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480" windowHeight="9795" activeTab="2"/>
  </bookViews>
  <sheets>
    <sheet name="912 2015" sheetId="11" r:id="rId1"/>
    <sheet name="912 2016" sheetId="12" r:id="rId2"/>
    <sheet name="912 2017" sheetId="13" r:id="rId3"/>
  </sheets>
  <definedNames>
    <definedName name="Z_540904E1_CAE4_4D52_B049_9607326F2C52_.wvu.Rows" localSheetId="1" hidden="1">'912 2016'!$17:$21,'912 2016'!$37:$41,'912 2016'!$75:$80,'912 2016'!$106:$111</definedName>
    <definedName name="Z_540904E1_CAE4_4D52_B049_9607326F2C52_.wvu.Rows" localSheetId="2" hidden="1">'912 2017'!$4:$5,'912 2017'!$17:$21,'912 2017'!$37:$41,'912 2017'!$75:$80,'912 2017'!$106:$111</definedName>
    <definedName name="Z_58116DC9_F7F6_412D_83D9_305CB739F9B4_.wvu.Rows" localSheetId="0" hidden="1">'912 2015'!$76:$81,'912 2015'!$107:$112</definedName>
    <definedName name="Z_58116DC9_F7F6_412D_83D9_305CB739F9B4_.wvu.Rows" localSheetId="1" hidden="1">'912 2016'!$17:$21,'912 2016'!$37:$41,'912 2016'!$75:$80,'912 2016'!$106:$111</definedName>
  </definedNames>
  <calcPr calcId="125725"/>
  <customWorkbookViews>
    <customWorkbookView name="Кочеткова Ольга Владимировна - Личное представление" guid="{040DBB86-967B-4F83-A492-76D99773AA63}" mergeInterval="0" personalView="1" maximized="1" xWindow="1" yWindow="1" windowWidth="1020" windowHeight="513" activeSheetId="1"/>
    <customWorkbookView name="Базунова Наталья Шайдукаевна - Личное представление" guid="{58116DC9-F7F6-412D-83D9-305CB739F9B4}" mergeInterval="0" personalView="1" xWindow="30" yWindow="30" windowWidth="1284" windowHeight="626" activeSheetId="12"/>
    <customWorkbookView name="Кравченко - Личное представление" guid="{540904E1-CAE4-4D52-B049-9607326F2C52}" mergeInterval="0" personalView="1" maximized="1" xWindow="1" yWindow="1" windowWidth="1276" windowHeight="794" activeSheetId="10"/>
  </customWorkbookViews>
</workbook>
</file>

<file path=xl/calcChain.xml><?xml version="1.0" encoding="utf-8"?>
<calcChain xmlns="http://schemas.openxmlformats.org/spreadsheetml/2006/main">
  <c r="H86" i="13"/>
  <c r="H85" s="1"/>
  <c r="H84" s="1"/>
  <c r="H83" s="1"/>
  <c r="H12"/>
  <c r="H26"/>
  <c r="H32"/>
  <c r="H47"/>
  <c r="H46" s="1"/>
  <c r="H45" s="1"/>
  <c r="H44" s="1"/>
  <c r="H43" s="1"/>
  <c r="H53"/>
  <c r="H56"/>
  <c r="H59"/>
  <c r="H62"/>
  <c r="H86" i="12"/>
  <c r="H62"/>
  <c r="H59"/>
  <c r="H56"/>
  <c r="H53"/>
  <c r="H47"/>
  <c r="H32"/>
  <c r="H26"/>
  <c r="H12"/>
  <c r="H66" i="13"/>
  <c r="H16"/>
  <c r="H66" i="12"/>
  <c r="H16"/>
  <c r="H66" i="11"/>
  <c r="H16"/>
  <c r="H114" i="13"/>
  <c r="H113"/>
  <c r="H111"/>
  <c r="H110"/>
  <c r="H108"/>
  <c r="H107"/>
  <c r="H105"/>
  <c r="H102"/>
  <c r="H101" s="1"/>
  <c r="H100" s="1"/>
  <c r="H99" s="1"/>
  <c r="H98" s="1"/>
  <c r="H97" s="1"/>
  <c r="H93"/>
  <c r="H92"/>
  <c r="H91"/>
  <c r="H89" s="1"/>
  <c r="H88" s="1"/>
  <c r="B89"/>
  <c r="B90"/>
  <c r="B91" s="1"/>
  <c r="B92" s="1"/>
  <c r="B93" s="1"/>
  <c r="H80"/>
  <c r="H79" s="1"/>
  <c r="H78" s="1"/>
  <c r="H77" s="1"/>
  <c r="H76" s="1"/>
  <c r="H75"/>
  <c r="H74"/>
  <c r="H73"/>
  <c r="H72"/>
  <c r="H71" s="1"/>
  <c r="H70" s="1"/>
  <c r="H69"/>
  <c r="H68" s="1"/>
  <c r="H67" s="1"/>
  <c r="H65"/>
  <c r="H64"/>
  <c r="H61"/>
  <c r="H60"/>
  <c r="H58"/>
  <c r="H57" s="1"/>
  <c r="H55"/>
  <c r="H54"/>
  <c r="H52"/>
  <c r="H51" s="1"/>
  <c r="H50" s="1"/>
  <c r="B49"/>
  <c r="B50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H41"/>
  <c r="H40" s="1"/>
  <c r="H39" s="1"/>
  <c r="H38" s="1"/>
  <c r="H37" s="1"/>
  <c r="H36"/>
  <c r="H35"/>
  <c r="H34" s="1"/>
  <c r="H33" s="1"/>
  <c r="H31"/>
  <c r="H30"/>
  <c r="H29" s="1"/>
  <c r="H28" s="1"/>
  <c r="H27" s="1"/>
  <c r="B28"/>
  <c r="B29"/>
  <c r="B30" s="1"/>
  <c r="B31" s="1"/>
  <c r="H25"/>
  <c r="H24"/>
  <c r="H23" s="1"/>
  <c r="H22" s="1"/>
  <c r="H20"/>
  <c r="H19"/>
  <c r="H18" s="1"/>
  <c r="H17" s="1"/>
  <c r="H15"/>
  <c r="H14"/>
  <c r="H13" s="1"/>
  <c r="H11"/>
  <c r="H10" s="1"/>
  <c r="H9" s="1"/>
  <c r="B7"/>
  <c r="B8" s="1"/>
  <c r="B9" s="1"/>
  <c r="B10" s="1"/>
  <c r="B11" s="1"/>
  <c r="H114" i="12"/>
  <c r="H113" s="1"/>
  <c r="H75"/>
  <c r="H111"/>
  <c r="H110" s="1"/>
  <c r="H108"/>
  <c r="H107"/>
  <c r="H105"/>
  <c r="H102"/>
  <c r="H101" s="1"/>
  <c r="H100" s="1"/>
  <c r="H99" s="1"/>
  <c r="H98" s="1"/>
  <c r="H97" s="1"/>
  <c r="H93"/>
  <c r="H92" s="1"/>
  <c r="H91" s="1"/>
  <c r="B89"/>
  <c r="B90" s="1"/>
  <c r="B91" s="1"/>
  <c r="B92" s="1"/>
  <c r="B93" s="1"/>
  <c r="H85"/>
  <c r="H84"/>
  <c r="H83" s="1"/>
  <c r="H82" s="1"/>
  <c r="H80"/>
  <c r="H79"/>
  <c r="H78" s="1"/>
  <c r="H77" s="1"/>
  <c r="H76" s="1"/>
  <c r="H74"/>
  <c r="H73" s="1"/>
  <c r="H72"/>
  <c r="H71" s="1"/>
  <c r="H70" s="1"/>
  <c r="H69"/>
  <c r="H68" s="1"/>
  <c r="H67" s="1"/>
  <c r="H65"/>
  <c r="H64" s="1"/>
  <c r="H61"/>
  <c r="H60"/>
  <c r="H58"/>
  <c r="H57" s="1"/>
  <c r="H55"/>
  <c r="H54"/>
  <c r="H52"/>
  <c r="H51" s="1"/>
  <c r="H50" s="1"/>
  <c r="B49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H46"/>
  <c r="H45"/>
  <c r="H44" s="1"/>
  <c r="H43" s="1"/>
  <c r="H41"/>
  <c r="H40"/>
  <c r="H39" s="1"/>
  <c r="H38" s="1"/>
  <c r="H37" s="1"/>
  <c r="H36"/>
  <c r="H35" s="1"/>
  <c r="H34" s="1"/>
  <c r="H33" s="1"/>
  <c r="H31"/>
  <c r="H30" s="1"/>
  <c r="H29" s="1"/>
  <c r="B28"/>
  <c r="B29" s="1"/>
  <c r="B30" s="1"/>
  <c r="B31" s="1"/>
  <c r="H25"/>
  <c r="H24" s="1"/>
  <c r="H23" s="1"/>
  <c r="H22" s="1"/>
  <c r="H20"/>
  <c r="H19" s="1"/>
  <c r="H18" s="1"/>
  <c r="H17" s="1"/>
  <c r="H15"/>
  <c r="H14" s="1"/>
  <c r="H13" s="1"/>
  <c r="H11"/>
  <c r="H10"/>
  <c r="H9" s="1"/>
  <c r="B7"/>
  <c r="B8"/>
  <c r="B9" s="1"/>
  <c r="B10" s="1"/>
  <c r="B11" s="1"/>
  <c r="H86" i="11"/>
  <c r="H85" s="1"/>
  <c r="H84" s="1"/>
  <c r="H83" s="1"/>
  <c r="H82" s="1"/>
  <c r="H62"/>
  <c r="H53"/>
  <c r="H52" s="1"/>
  <c r="H51" s="1"/>
  <c r="H50" s="1"/>
  <c r="H93"/>
  <c r="H92" s="1"/>
  <c r="H91" s="1"/>
  <c r="H75"/>
  <c r="H74" s="1"/>
  <c r="H73" s="1"/>
  <c r="H72"/>
  <c r="H71" s="1"/>
  <c r="H70" s="1"/>
  <c r="H69"/>
  <c r="H68"/>
  <c r="H67" s="1"/>
  <c r="H65"/>
  <c r="H64" s="1"/>
  <c r="H61"/>
  <c r="H60" s="1"/>
  <c r="H58"/>
  <c r="H57" s="1"/>
  <c r="H41"/>
  <c r="H40" s="1"/>
  <c r="H39" s="1"/>
  <c r="H38" s="1"/>
  <c r="H37" s="1"/>
  <c r="H36"/>
  <c r="H35" s="1"/>
  <c r="H34" s="1"/>
  <c r="H33" s="1"/>
  <c r="H15"/>
  <c r="H14" s="1"/>
  <c r="H13" s="1"/>
  <c r="H46"/>
  <c r="H45" s="1"/>
  <c r="H44" s="1"/>
  <c r="H43" s="1"/>
  <c r="H25"/>
  <c r="H24" s="1"/>
  <c r="H23" s="1"/>
  <c r="H22" s="1"/>
  <c r="H111"/>
  <c r="H110" s="1"/>
  <c r="H108"/>
  <c r="H107" s="1"/>
  <c r="H105"/>
  <c r="H102"/>
  <c r="H101"/>
  <c r="B89"/>
  <c r="B90" s="1"/>
  <c r="B91" s="1"/>
  <c r="B92" s="1"/>
  <c r="B93" s="1"/>
  <c r="H80"/>
  <c r="H79" s="1"/>
  <c r="H78" s="1"/>
  <c r="H77" s="1"/>
  <c r="H76" s="1"/>
  <c r="H55"/>
  <c r="H54" s="1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H31"/>
  <c r="H30" s="1"/>
  <c r="H29" s="1"/>
  <c r="H28" s="1"/>
  <c r="B28"/>
  <c r="B29"/>
  <c r="B30" s="1"/>
  <c r="B31" s="1"/>
  <c r="H20"/>
  <c r="H19"/>
  <c r="H18" s="1"/>
  <c r="H17" s="1"/>
  <c r="H11"/>
  <c r="H10"/>
  <c r="H9" s="1"/>
  <c r="H8" s="1"/>
  <c r="H7" s="1"/>
  <c r="B7"/>
  <c r="B8" s="1"/>
  <c r="B9" s="1"/>
  <c r="B10" s="1"/>
  <c r="B11" s="1"/>
  <c r="H82" i="13" l="1"/>
  <c r="H90" i="11"/>
  <c r="H89"/>
  <c r="H88" s="1"/>
  <c r="B13"/>
  <c r="B12"/>
  <c r="B82"/>
  <c r="B84" s="1"/>
  <c r="B81"/>
  <c r="B83" s="1"/>
  <c r="B85" s="1"/>
  <c r="B86" s="1"/>
  <c r="B33" i="12"/>
  <c r="B34" s="1"/>
  <c r="B35" s="1"/>
  <c r="B32"/>
  <c r="H90"/>
  <c r="H89"/>
  <c r="H88" s="1"/>
  <c r="B12" i="13"/>
  <c r="B13"/>
  <c r="B32"/>
  <c r="B33"/>
  <c r="B34" s="1"/>
  <c r="B35" s="1"/>
  <c r="H49" i="12"/>
  <c r="H48" s="1"/>
  <c r="H8" i="13"/>
  <c r="H7" s="1"/>
  <c r="H100" i="11"/>
  <c r="H99" s="1"/>
  <c r="H98" s="1"/>
  <c r="H97" s="1"/>
  <c r="H63"/>
  <c r="H49" s="1"/>
  <c r="H48" s="1"/>
  <c r="H63" i="13"/>
  <c r="H49" s="1"/>
  <c r="H48" s="1"/>
  <c r="B33" i="11"/>
  <c r="B34" s="1"/>
  <c r="B35" s="1"/>
  <c r="B32"/>
  <c r="B13" i="12"/>
  <c r="B12"/>
  <c r="B94" i="11"/>
  <c r="B95" s="1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81" i="12"/>
  <c r="B83" s="1"/>
  <c r="B85" s="1"/>
  <c r="B86" s="1"/>
  <c r="B82"/>
  <c r="B84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94"/>
  <c r="B95" s="1"/>
  <c r="B96" s="1"/>
  <c r="B81" i="13"/>
  <c r="B83" s="1"/>
  <c r="B85" s="1"/>
  <c r="B86" s="1"/>
  <c r="B82"/>
  <c r="B84" s="1"/>
  <c r="B94"/>
  <c r="B95" s="1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H28" i="12"/>
  <c r="H27" s="1"/>
  <c r="H27" i="11"/>
  <c r="H8" i="12"/>
  <c r="H7" s="1"/>
  <c r="H63"/>
  <c r="H90" i="13"/>
  <c r="H6" i="11" l="1"/>
  <c r="B115" i="12"/>
  <c r="B114"/>
  <c r="B115" i="13"/>
  <c r="B114"/>
  <c r="B36" i="12"/>
  <c r="B43"/>
  <c r="B45" s="1"/>
  <c r="B14" i="11"/>
  <c r="B15" s="1"/>
  <c r="B16" s="1"/>
  <c r="B17"/>
  <c r="B18" s="1"/>
  <c r="H6" i="13"/>
  <c r="B43" i="11"/>
  <c r="B45" s="1"/>
  <c r="B36"/>
  <c r="B36" i="13"/>
  <c r="B43"/>
  <c r="B45" s="1"/>
  <c r="B14" i="12"/>
  <c r="B15" s="1"/>
  <c r="B16" s="1"/>
  <c r="B17"/>
  <c r="B18" s="1"/>
  <c r="B14" i="13"/>
  <c r="B15" s="1"/>
  <c r="B16" s="1"/>
  <c r="B17"/>
  <c r="B18" s="1"/>
  <c r="H6" i="12"/>
  <c r="B37" i="11" l="1"/>
  <c r="B38" s="1"/>
  <c r="B39" s="1"/>
  <c r="B40" s="1"/>
  <c r="B41" s="1"/>
  <c r="B42" s="1"/>
  <c r="B44"/>
  <c r="B46" s="1"/>
  <c r="B47" s="1"/>
  <c r="B44" i="13"/>
  <c r="B46" s="1"/>
  <c r="B47" s="1"/>
  <c r="B37"/>
  <c r="B38" s="1"/>
  <c r="B39" s="1"/>
  <c r="B40" s="1"/>
  <c r="B41" s="1"/>
  <c r="B42" s="1"/>
  <c r="B20" i="11"/>
  <c r="B22" s="1"/>
  <c r="B24" s="1"/>
  <c r="B19"/>
  <c r="B21" s="1"/>
  <c r="B23" s="1"/>
  <c r="B25" s="1"/>
  <c r="B26" s="1"/>
  <c r="B20" i="13"/>
  <c r="B22" s="1"/>
  <c r="B24" s="1"/>
  <c r="B19"/>
  <c r="B21" s="1"/>
  <c r="B23" s="1"/>
  <c r="B25" s="1"/>
  <c r="B26" s="1"/>
  <c r="B37" i="12"/>
  <c r="B38" s="1"/>
  <c r="B39" s="1"/>
  <c r="B40" s="1"/>
  <c r="B41" s="1"/>
  <c r="B42" s="1"/>
  <c r="B44"/>
  <c r="B46" s="1"/>
  <c r="B47" s="1"/>
  <c r="B20"/>
  <c r="B22" s="1"/>
  <c r="B24" s="1"/>
  <c r="B19"/>
  <c r="B21" s="1"/>
  <c r="B23" s="1"/>
  <c r="B25" s="1"/>
  <c r="B26" s="1"/>
</calcChain>
</file>

<file path=xl/sharedStrings.xml><?xml version="1.0" encoding="utf-8"?>
<sst xmlns="http://schemas.openxmlformats.org/spreadsheetml/2006/main" count="1512" uniqueCount="89">
  <si>
    <t>Общее образование</t>
  </si>
  <si>
    <t>07</t>
  </si>
  <si>
    <t>02</t>
  </si>
  <si>
    <t>Финансовое обеспечение деятельности муниципальных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</si>
  <si>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</si>
  <si>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</si>
  <si>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</si>
  <si>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Безвозмездные перечисления государственным и муниципальным организациям            </t>
  </si>
  <si>
    <t>241</t>
  </si>
  <si>
    <t>Мероприятия в установленной сфере деятельности</t>
  </si>
  <si>
    <t>Мероприятия в сфере дополнительного образования</t>
  </si>
  <si>
    <t>Расходы за счет средств областного бюджета, предоставляемых с учетом выполнения показателей социально-экономического развития</t>
  </si>
  <si>
    <t>609 00 00</t>
  </si>
  <si>
    <t>Стимулирующие субсидии на решение вопросов местного значения</t>
  </si>
  <si>
    <t>609 04 00</t>
  </si>
  <si>
    <t>Расходы в рамках муниципальных программ и непрограммных направлений деятельности, а также на 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дошкольного образования.</t>
  </si>
  <si>
    <t>609 04 04</t>
  </si>
  <si>
    <t>Другие вопросы в области социальной политики</t>
  </si>
  <si>
    <t>10</t>
  </si>
  <si>
    <t>06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</si>
  <si>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</si>
  <si>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040 00 00</t>
  </si>
  <si>
    <t>040 04 00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</si>
  <si>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</si>
  <si>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</si>
  <si>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</si>
  <si>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</si>
  <si>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</si>
  <si>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</si>
  <si>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</si>
  <si>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КОСГУ</t>
  </si>
  <si>
    <t>Закупка товаров, работ и услуг для государственных (муниципальных) нужд</t>
  </si>
  <si>
    <t>200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</si>
  <si>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</si>
  <si>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100 00 00</t>
  </si>
  <si>
    <t>100 04 00</t>
  </si>
  <si>
    <t>100 04 28</t>
  </si>
  <si>
    <t>Департамент культуры мэрии городского округа Тольятти</t>
  </si>
  <si>
    <t>Муниципальная программа «Культура Тольятти (2014-2018гг.)»</t>
  </si>
  <si>
    <t>010 00 00</t>
  </si>
  <si>
    <t>010 02 00</t>
  </si>
  <si>
    <t>010 02 28</t>
  </si>
  <si>
    <t>010 04 00</t>
  </si>
  <si>
    <t>010 04 28</t>
  </si>
  <si>
    <t>Высшее и послевузовское профессиональное образование</t>
  </si>
  <si>
    <t>Образовательные организации высшего образования</t>
  </si>
  <si>
    <t>010 02 25</t>
  </si>
  <si>
    <t>Мероприятия в сфере высшего образования</t>
  </si>
  <si>
    <t>010 04 25</t>
  </si>
  <si>
    <t>Культура</t>
  </si>
  <si>
    <t>08</t>
  </si>
  <si>
    <t xml:space="preserve"> Дворцы, дома и другие учреждения культуры</t>
  </si>
  <si>
    <t>010 02 21</t>
  </si>
  <si>
    <t>Музеи</t>
  </si>
  <si>
    <t>010 02 22</t>
  </si>
  <si>
    <t>Библиотеки</t>
  </si>
  <si>
    <t>010 02 23</t>
  </si>
  <si>
    <t>Театры, концертные и другие организации исполнительских искусств</t>
  </si>
  <si>
    <t>010 02 24</t>
  </si>
  <si>
    <t>010 04 21</t>
  </si>
  <si>
    <t>010 04 22</t>
  </si>
  <si>
    <t>010 04 23</t>
  </si>
  <si>
    <t>010 04 24</t>
  </si>
  <si>
    <t>Мероприятия в сфере культуры</t>
  </si>
  <si>
    <t>100 04 20</t>
  </si>
  <si>
    <t>100 04 24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</si>
  <si>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</si>
  <si>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</si>
  <si>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</t>
  </si>
  <si>
    <t>Мероприятия на обеспечение деятельности органов местного самоуправления в сфере культуры</t>
  </si>
  <si>
    <t>040 04 20</t>
  </si>
  <si>
    <t>Дворцы, дома и другие учреждения культуры</t>
  </si>
  <si>
    <t>040 04 21</t>
  </si>
  <si>
    <t>040 04 22</t>
  </si>
  <si>
    <t>040 04 23</t>
  </si>
  <si>
    <t>040 04 24</t>
  </si>
  <si>
    <t>010 04 50</t>
  </si>
  <si>
    <t>010 04 51</t>
  </si>
  <si>
    <t>226</t>
  </si>
  <si>
    <t>290</t>
  </si>
  <si>
    <t>340</t>
  </si>
  <si>
    <t xml:space="preserve">Прочие работы, услуги                                           </t>
  </si>
  <si>
    <t xml:space="preserve">Прочие расходы                                          </t>
  </si>
  <si>
    <t xml:space="preserve">Увеличение стоимости материальных запасов               </t>
  </si>
  <si>
    <t>040 04 28</t>
  </si>
  <si>
    <t>Проект бюджета на 2015 год</t>
  </si>
  <si>
    <t>Сумма (тыс.руб.)</t>
  </si>
  <si>
    <t>Проект бюджета на 2016 год</t>
  </si>
  <si>
    <t>Проект бюджета на 2017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</si>
</sst>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3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3" fontId="3" fillId="2" borderId="1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3" fontId="4" fillId="0" borderId="1" xfId="3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2" fillId="2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[0]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zoomScale="84" zoomScaleNormal="84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defaultRowHeight="15"/>
  <cols>
    <col min="1" max="1" width="48.7109375" customWidth="1"/>
    <col min="2" max="2" width="7.140625" customWidth="1"/>
    <col min="3" max="3" width="7.28515625" customWidth="1"/>
    <col min="5" max="5" width="12.28515625" customWidth="1"/>
    <col min="6" max="6" width="8.140625" customWidth="1"/>
    <col min="7" max="7" width="12.5703125" customWidth="1"/>
    <col min="8" max="8" width="16.140625" customWidth="1"/>
  </cols>
  <sheetData>
    <row r="1" spans="1:8" ht="23.2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830467</v>
      </c>
    </row>
    <row r="7" spans="1:8" ht="18.75">
      <c r="A7" s="21" t="s">
        <v>0</v>
      </c>
      <c r="B7" s="1">
        <f t="shared" ref="B7:B42" si="0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278713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181651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180713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180713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180713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v>180713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810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810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810</v>
      </c>
    </row>
    <row r="20" spans="1:8" ht="49.5">
      <c r="A20" s="23" t="s">
        <v>5</v>
      </c>
      <c r="B20" s="6">
        <f t="shared" ref="B20:B25" si="1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810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>
        <v>810</v>
      </c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96252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96252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96252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96252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v>96252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97955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85866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83309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83309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83309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v>83309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45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45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45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45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45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>
        <v>45</v>
      </c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12044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12044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12044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12044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v>12044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453265</v>
      </c>
    </row>
    <row r="49" spans="1:8" ht="33">
      <c r="A49" s="23" t="s">
        <v>38</v>
      </c>
      <c r="B49" s="6">
        <f t="shared" ref="B49:B112" si="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291436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258734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56896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56896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</f>
        <v>56896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20308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20308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v>20308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82287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82287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v>82287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99243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99243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</f>
        <v>99243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32702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28742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28742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71+28550+85+36</f>
        <v>28742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161829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161829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161829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161829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</f>
        <v>161829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230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230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>
        <v>230</v>
      </c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197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>
        <v>197</v>
      </c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0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0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/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/>
    </row>
  </sheetData>
  <customSheetViews>
    <customSheetView guid="{040DBB86-967B-4F83-A492-76D99773AA63}" scale="84" topLeftCell="A85">
      <selection activeCell="E93" sqref="E93"/>
      <pageMargins left="0.7" right="0.7" top="0.75" bottom="0.75" header="0.3" footer="0.3"/>
    </customSheetView>
    <customSheetView guid="{58116DC9-F7F6-412D-83D9-305CB739F9B4}" scale="84" hiddenRows="1" topLeftCell="A3">
      <selection activeCell="L104" sqref="L104"/>
      <pageMargins left="0.7" right="0.7" top="0.75" bottom="0.75" header="0.3" footer="0.3"/>
    </customSheetView>
    <customSheetView guid="{540904E1-CAE4-4D52-B049-9607326F2C52}" scale="84" topLeftCell="A85">
      <selection activeCell="H96" sqref="H96"/>
      <pageMargins left="0.7" right="0.7" top="0.75" bottom="0.75" header="0.3" footer="0.3"/>
    </customSheetView>
  </customSheetViews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honeticPr fontId="8" type="noConversion"/>
  <pageMargins left="0" right="0" top="0" bottom="0" header="0" footer="0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zoomScale="82" zoomScaleNormal="8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5"/>
  <cols>
    <col min="1" max="1" width="48.7109375" customWidth="1"/>
    <col min="2" max="2" width="7.140625" customWidth="1"/>
    <col min="3" max="3" width="7.28515625" customWidth="1"/>
    <col min="5" max="5" width="12.28515625" customWidth="1"/>
    <col min="6" max="6" width="8.140625" customWidth="1"/>
    <col min="7" max="7" width="12.5703125" customWidth="1"/>
    <col min="8" max="8" width="16.140625" customWidth="1"/>
  </cols>
  <sheetData>
    <row r="1" spans="1:8" ht="23.25" customHeight="1">
      <c r="A1" s="31" t="s">
        <v>87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801112</v>
      </c>
    </row>
    <row r="7" spans="1:8" ht="18.75">
      <c r="A7" s="21" t="s">
        <v>0</v>
      </c>
      <c r="B7" s="1">
        <f t="shared" ref="B7:B42" si="0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277903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277903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276965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276965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276965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f>180713+96252</f>
        <v>276965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0</v>
      </c>
    </row>
    <row r="20" spans="1:8" ht="49.5">
      <c r="A20" s="23" t="s">
        <v>5</v>
      </c>
      <c r="B20" s="6">
        <f t="shared" ref="B20:B25" si="1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/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0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0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0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0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f>96252-96252</f>
        <v>0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97910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97910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95353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95353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95353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f>83309+12044</f>
        <v>95353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0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0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0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0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0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/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0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0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0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0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f>12044-12044</f>
        <v>0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424765</v>
      </c>
    </row>
    <row r="49" spans="1:8" ht="33">
      <c r="A49" s="23" t="s">
        <v>38</v>
      </c>
      <c r="B49" s="6">
        <f t="shared" ref="B49:B112" si="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424765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420563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83755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83755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10050+46846+6514+14586+2791+2968</f>
        <v>83755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31900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31900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f>20308+11592</f>
        <v>31900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136565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136565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f>82287+54278</f>
        <v>136565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168343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168343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62119+37124+44544+18738+5818</f>
        <v>168343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4202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71+50+85+36</f>
        <v>242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0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0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0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0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116928+44901-161829</f>
        <v>0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H101+H104+H107+H110+H105+H113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/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0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/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277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277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>
        <v>277</v>
      </c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150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150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>
        <v>150</v>
      </c>
    </row>
    <row r="113" spans="1:8" ht="33">
      <c r="A113" s="23" t="s">
        <v>10</v>
      </c>
      <c r="B113" s="6">
        <f>B112</f>
        <v>912</v>
      </c>
      <c r="C113" s="7" t="s">
        <v>18</v>
      </c>
      <c r="D113" s="7" t="s">
        <v>19</v>
      </c>
      <c r="E113" s="8" t="s">
        <v>84</v>
      </c>
      <c r="F113" s="9"/>
      <c r="G113" s="10"/>
      <c r="H113" s="29">
        <f>H114</f>
        <v>0</v>
      </c>
    </row>
    <row r="114" spans="1:8" ht="49.5">
      <c r="A114" s="23" t="s">
        <v>5</v>
      </c>
      <c r="B114" s="6">
        <f>B113</f>
        <v>912</v>
      </c>
      <c r="C114" s="7" t="s">
        <v>18</v>
      </c>
      <c r="D114" s="7" t="s">
        <v>19</v>
      </c>
      <c r="E114" s="8" t="s">
        <v>84</v>
      </c>
      <c r="F114" s="9" t="s">
        <v>6</v>
      </c>
      <c r="G114" s="10"/>
      <c r="H114" s="29">
        <f>H115</f>
        <v>0</v>
      </c>
    </row>
    <row r="115" spans="1:8" ht="49.5">
      <c r="A115" s="23" t="s">
        <v>7</v>
      </c>
      <c r="B115" s="6">
        <f>B113</f>
        <v>912</v>
      </c>
      <c r="C115" s="7" t="s">
        <v>18</v>
      </c>
      <c r="D115" s="7" t="s">
        <v>19</v>
      </c>
      <c r="E115" s="8" t="s">
        <v>84</v>
      </c>
      <c r="F115" s="9" t="s">
        <v>6</v>
      </c>
      <c r="G115" s="10" t="s">
        <v>8</v>
      </c>
      <c r="H115" s="29"/>
    </row>
  </sheetData>
  <customSheetViews>
    <customSheetView guid="{040DBB86-967B-4F83-A492-76D99773AA63}" scale="82" topLeftCell="A70">
      <selection activeCell="H28" sqref="H28"/>
      <pageMargins left="0.7" right="0.7" top="0.75" bottom="0.75" header="0.3" footer="0.3"/>
      <pageSetup paperSize="9" orientation="portrait" r:id="rId1"/>
    </customSheetView>
    <customSheetView guid="{58116DC9-F7F6-412D-83D9-305CB739F9B4}" scale="82" hiddenRows="1" topLeftCell="A93">
      <selection activeCell="A17" sqref="A17:IV21"/>
      <pageMargins left="0.7" right="0.7" top="0.75" bottom="0.75" header="0.3" footer="0.3"/>
      <pageSetup paperSize="9" orientation="portrait" r:id="rId2"/>
    </customSheetView>
    <customSheetView guid="{540904E1-CAE4-4D52-B049-9607326F2C52}" scale="82" hiddenRows="1">
      <selection activeCell="A106" sqref="A106:IV111"/>
      <pageMargins left="0.7" right="0.7" top="0.75" bottom="0.75" header="0.3" footer="0.3"/>
      <pageSetup paperSize="9" orientation="portrait" r:id="rId3"/>
    </customSheetView>
  </customSheetViews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honeticPr fontId="8" type="noConversion"/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80" zoomScaleNormal="80" workbookViewId="0">
      <selection sqref="A1:H1"/>
    </sheetView>
  </sheetViews>
  <sheetFormatPr defaultRowHeight="15"/>
  <cols>
    <col min="1" max="1" width="48.7109375" customWidth="1"/>
    <col min="2" max="2" width="7.140625" customWidth="1"/>
    <col min="3" max="3" width="7.28515625" customWidth="1"/>
    <col min="5" max="5" width="12.28515625" customWidth="1"/>
    <col min="6" max="6" width="8.140625" customWidth="1"/>
    <col min="7" max="7" width="12.5703125" customWidth="1"/>
    <col min="8" max="8" width="16.140625" customWidth="1"/>
  </cols>
  <sheetData>
    <row r="1" spans="1:8" ht="23.25" customHeight="1">
      <c r="A1" s="31" t="s">
        <v>88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801112</v>
      </c>
    </row>
    <row r="7" spans="1:8" ht="18.75">
      <c r="A7" s="21" t="s">
        <v>0</v>
      </c>
      <c r="B7" s="1">
        <f t="shared" ref="B7:B42" si="0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277903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277903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276965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276965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276965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f>180713+96252</f>
        <v>276965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0</v>
      </c>
    </row>
    <row r="20" spans="1:8" ht="49.5">
      <c r="A20" s="23" t="s">
        <v>5</v>
      </c>
      <c r="B20" s="6">
        <f t="shared" ref="B20:B25" si="1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/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0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0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0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0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f>96252-96252</f>
        <v>0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97910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97910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95353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95353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95353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f>83309+12044</f>
        <v>95353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0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0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0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0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0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/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0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0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0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0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f>12044-12044</f>
        <v>0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424765</v>
      </c>
    </row>
    <row r="49" spans="1:8" ht="33">
      <c r="A49" s="23" t="s">
        <v>38</v>
      </c>
      <c r="B49" s="6">
        <f t="shared" ref="B49:B112" si="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424765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420563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83755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83755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10050+46846+6514+14586+2791+2968</f>
        <v>83755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31900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31900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f>20308+11592</f>
        <v>31900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136565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136565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f>82287+54278</f>
        <v>136565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168343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168343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62119+37124+44544+18738+5818</f>
        <v>168343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4202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71+50+85+36</f>
        <v>242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0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0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0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0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116928+44901-161829</f>
        <v>0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H101+H104+H107+H110+H105+H113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/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0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/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167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167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>
        <v>167</v>
      </c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140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140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>
        <v>140</v>
      </c>
    </row>
    <row r="113" spans="1:8" ht="33">
      <c r="A113" s="23" t="s">
        <v>10</v>
      </c>
      <c r="B113" s="6">
        <f>B112</f>
        <v>912</v>
      </c>
      <c r="C113" s="7" t="s">
        <v>18</v>
      </c>
      <c r="D113" s="7" t="s">
        <v>19</v>
      </c>
      <c r="E113" s="8" t="s">
        <v>84</v>
      </c>
      <c r="F113" s="9"/>
      <c r="G113" s="10"/>
      <c r="H113" s="29">
        <f>H114</f>
        <v>120</v>
      </c>
    </row>
    <row r="114" spans="1:8" ht="49.5">
      <c r="A114" s="23" t="s">
        <v>5</v>
      </c>
      <c r="B114" s="6">
        <f>B113</f>
        <v>912</v>
      </c>
      <c r="C114" s="7" t="s">
        <v>18</v>
      </c>
      <c r="D114" s="7" t="s">
        <v>19</v>
      </c>
      <c r="E114" s="8" t="s">
        <v>84</v>
      </c>
      <c r="F114" s="9" t="s">
        <v>6</v>
      </c>
      <c r="G114" s="10"/>
      <c r="H114" s="29">
        <f>H115</f>
        <v>120</v>
      </c>
    </row>
    <row r="115" spans="1:8" ht="49.5">
      <c r="A115" s="23" t="s">
        <v>7</v>
      </c>
      <c r="B115" s="6">
        <f>B113</f>
        <v>912</v>
      </c>
      <c r="C115" s="7" t="s">
        <v>18</v>
      </c>
      <c r="D115" s="7" t="s">
        <v>19</v>
      </c>
      <c r="E115" s="8" t="s">
        <v>84</v>
      </c>
      <c r="F115" s="9" t="s">
        <v>6</v>
      </c>
      <c r="G115" s="10" t="s">
        <v>8</v>
      </c>
      <c r="H115" s="29">
        <v>120</v>
      </c>
    </row>
  </sheetData>
  <customSheetViews>
    <customSheetView guid="{040DBB86-967B-4F83-A492-76D99773AA63}" scale="80" topLeftCell="A92">
      <selection activeCell="M81" sqref="M81"/>
      <pageMargins left="0.7" right="0.7" top="0.75" bottom="0.75" header="0.3" footer="0.3"/>
    </customSheetView>
    <customSheetView guid="{58116DC9-F7F6-412D-83D9-305CB739F9B4}" scale="80" topLeftCell="A60">
      <selection activeCell="N63" sqref="N63"/>
      <pageMargins left="0.7" right="0.7" top="0.75" bottom="0.75" header="0.3" footer="0.3"/>
    </customSheetView>
    <customSheetView guid="{540904E1-CAE4-4D52-B049-9607326F2C52}" scale="80" hiddenRows="1">
      <selection activeCell="B2" sqref="B2"/>
      <pageMargins left="0.7" right="0.7" top="0.75" bottom="0.75" header="0.3" footer="0.3"/>
    </customSheetView>
  </customSheetViews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912 2015</vt:lpstr>
      <vt:lpstr>912 2016</vt:lpstr>
      <vt:lpstr>912 2017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Базунова Наталья Шайдукаевна</dc:creator>
  <cp:lastModifiedBy>Савватеев Николай Николаевич</cp:lastModifiedBy>
  <cp:lastPrinted>2014-09-16T09:34:45Z</cp:lastPrinted>
  <dcterms:created xsi:type="dcterms:W3CDTF">2014-09-11T03:33:32Z</dcterms:created>
  <dcterms:modified xsi:type="dcterms:W3CDTF">2014-09-23T05:38:31Z</dcterms:modified>
</cp:coreProperties>
</file>