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5750" windowHeight="7590" activeTab="0"/>
  </bookViews>
  <sheets>
    <sheet name="2015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<sst xmlns="http://schemas.openxmlformats.org/spreadsheetml/2006/main" count="765" uniqueCount="73">
  <si>
    <t>07</t>
  </si>
  <si>
    <t>02</t>
  </si>
  <si>
    <t>Финансовое обеспечение деятельности муниципальных учреждений</t>
  </si>
  <si>
    <t xml:space="preserve">Безвозмездные перечисления государственным и муниципальным организациям            </t>
  </si>
  <si>
    <t>241</t>
  </si>
  <si>
    <t>Другие вопросы в области социальной политики</t>
  </si>
  <si>
    <t>10</t>
  </si>
  <si>
    <t>06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</si>
  <si>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</si>
  <si>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</si>
  <si>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</si>
  <si>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</si>
  <si>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</si>
  <si>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</si>
  <si>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КОСГУ</t>
  </si>
  <si>
    <t>Департамент по вопросам семьи, опеки и попечительства мэрии городского округа Тольятти</t>
  </si>
  <si>
    <t>Молодежная политика и оздоровление детей</t>
  </si>
  <si>
    <t>Муниципальная программа «Семья и дети городского округа Тольятти» на 2015-2017 годы</t>
  </si>
  <si>
    <t>310 00 00</t>
  </si>
  <si>
    <t>310 03 00</t>
  </si>
  <si>
    <t>Субсидия юридическим лицам (за исключением субсидии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</si>
  <si>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310 03 14</t>
  </si>
  <si>
    <t>Иные бюджетные ассигнования</t>
  </si>
  <si>
    <t>800</t>
  </si>
  <si>
    <t>310 04 00</t>
  </si>
  <si>
    <t>310 04 33</t>
  </si>
  <si>
    <t>Социальное обслуживание населения</t>
  </si>
  <si>
    <t>310 02 00</t>
  </si>
  <si>
    <t>Учреждения социального обслуживания населения</t>
  </si>
  <si>
    <t>310 02 34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</si>
  <si>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</si>
  <si>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</si>
  <si>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</si>
  <si>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</si>
  <si>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населения</t>
  </si>
  <si>
    <t>03</t>
  </si>
  <si>
    <t>Выплаты отдельным категориям граждан</t>
  </si>
  <si>
    <t>310 09 00</t>
  </si>
  <si>
    <t>Единовременное пособие лицам, из числа детей-сирот, детей, оставшихся без попечения родителей на первоочередные нужды</t>
  </si>
  <si>
    <t>310 09 25</t>
  </si>
  <si>
    <t>Социальное обеспечение и иные выплаты населению</t>
  </si>
  <si>
    <t>300</t>
  </si>
  <si>
    <t xml:space="preserve">Единовременное пособие одному из опекунов, приемных родителей либо единственному опекуну, приемному родителю, осуществляющим воспитание детей-сирот, детей, оставшихся без попечения родителей, при зачислении их в 1 класс образовательной организации, реализующей общеобразовательную программу начального общего образования, расположенной на территории городского округа Тольятти </t>
  </si>
  <si>
    <t>310 09 26</t>
  </si>
  <si>
    <t>Единовременное пособие одному из опекунов, попечителей, приемных родителей либо единственному опекуну, попечителю, приемному родителю на оплату оформления свидетельства о государственной регистрации прав собственности на недвижимое имущество детей- сирот, детей, оставшихся без попечения родителей, находящихся на воспитании в семье (под опекой или попечительством, в приемной семье)</t>
  </si>
  <si>
    <t>310 09 27</t>
  </si>
  <si>
    <t>Единовременное пособие одному из приемных родителей либо единственному приемному родителю в связи с принятием ребенка на воспитание в приемную семью</t>
  </si>
  <si>
    <t>310 09 28</t>
  </si>
  <si>
    <t>Единовременное пособие одному из родителей либо единственному родителю в связи с рождением ребенка в День исторического рождения города (20 июня)</t>
  </si>
  <si>
    <t>310 09 29</t>
  </si>
  <si>
    <t>Единовременное пособие детям-сиротам и детям, оставшимся без попечения родителей, лицам из числа детей-сирот, детей, оставшихся без попечения родителей, являющихся выпускниками образовательных организаций, реализующих общеобразовательную программу среднего (полного) общего образования и награжденные золотой или серебряной медалью «За особые успехи в учении»</t>
  </si>
  <si>
    <t>310 09 30</t>
  </si>
  <si>
    <t>Ежемесячное пособие одному из приемных родителей либо единственному приемному родителю на содержание ребенка, переданного на воспитание в приемную семью</t>
  </si>
  <si>
    <t>310 09 31</t>
  </si>
  <si>
    <t xml:space="preserve">Мероприятия в установленной сфере деятельности </t>
  </si>
  <si>
    <t>Мероприятия в сфере социального обслуживания населения</t>
  </si>
  <si>
    <t>310 04 34</t>
  </si>
  <si>
    <t xml:space="preserve">Субсидии 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</si>
  <si>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</si>
  <si>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</si>
  <si>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</si>
  <si>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</si>
  <si>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</si>
  <si>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</si>
  <si>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</si>
  <si>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</si>
  <si>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</si>
  <si>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Коммунальные услуги</t>
  </si>
  <si>
    <t>Пособия по социальной помощи населению</t>
  </si>
  <si>
    <t>Проект бюджета  на 2017год</t>
  </si>
  <si>
    <t>Сумма (тыс.руб.)</t>
  </si>
  <si>
    <t>Проект бюджета  на 2015год</t>
  </si>
  <si>
    <t>Проект бюджета  на 2016год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</si>
</sst>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33" borderId="0" xfId="52" applyFont="1" applyFill="1" applyBorder="1" applyAlignment="1">
      <alignment horizontal="left" wrapText="1"/>
      <protection/>
    </xf>
    <xf numFmtId="3" fontId="3" fillId="33" borderId="0" xfId="52" applyNumberFormat="1" applyFont="1" applyFill="1" applyBorder="1" applyAlignment="1">
      <alignment horizontal="center" wrapText="1"/>
      <protection/>
    </xf>
    <xf numFmtId="49" fontId="3" fillId="33" borderId="0" xfId="52" applyNumberFormat="1" applyFont="1" applyFill="1" applyBorder="1" applyAlignment="1">
      <alignment horizontal="center" wrapText="1"/>
      <protection/>
    </xf>
    <xf numFmtId="164" fontId="3" fillId="33" borderId="0" xfId="52" applyNumberFormat="1" applyFont="1" applyFill="1" applyBorder="1" applyAlignment="1">
      <alignment horizontal="center" wrapText="1"/>
      <protection/>
    </xf>
    <xf numFmtId="49" fontId="3" fillId="0" borderId="0" xfId="52" applyNumberFormat="1" applyFont="1" applyFill="1" applyBorder="1" applyAlignment="1">
      <alignment horizontal="center" wrapText="1"/>
      <protection/>
    </xf>
    <xf numFmtId="3" fontId="3" fillId="0" borderId="0" xfId="52" applyNumberFormat="1" applyFont="1" applyFill="1" applyBorder="1" applyAlignment="1">
      <alignment horizontal="center" wrapText="1"/>
      <protection/>
    </xf>
    <xf numFmtId="3" fontId="3" fillId="0" borderId="0" xfId="62" applyNumberFormat="1" applyFont="1" applyFill="1" applyBorder="1" applyAlignment="1">
      <alignment horizontal="center"/>
    </xf>
    <xf numFmtId="0" fontId="4" fillId="33" borderId="10" xfId="52" applyFont="1" applyFill="1" applyBorder="1" applyAlignment="1">
      <alignment horizontal="left" wrapText="1"/>
      <protection/>
    </xf>
    <xf numFmtId="3" fontId="4" fillId="33" borderId="10" xfId="62" applyNumberFormat="1" applyFont="1" applyFill="1" applyBorder="1" applyAlignment="1">
      <alignment horizontal="center"/>
    </xf>
    <xf numFmtId="49" fontId="4" fillId="33" borderId="10" xfId="52" applyNumberFormat="1" applyFont="1" applyFill="1" applyBorder="1" applyAlignment="1">
      <alignment horizontal="center" wrapText="1"/>
      <protection/>
    </xf>
    <xf numFmtId="164" fontId="4" fillId="33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center" wrapText="1"/>
      <protection/>
    </xf>
    <xf numFmtId="3" fontId="4" fillId="0" borderId="10" xfId="52" applyNumberFormat="1" applyFont="1" applyFill="1" applyBorder="1" applyAlignment="1">
      <alignment horizontal="center" wrapText="1"/>
      <protection/>
    </xf>
    <xf numFmtId="3" fontId="4" fillId="0" borderId="10" xfId="62" applyNumberFormat="1" applyFont="1" applyFill="1" applyBorder="1" applyAlignment="1">
      <alignment horizontal="center"/>
    </xf>
    <xf numFmtId="0" fontId="5" fillId="33" borderId="10" xfId="52" applyFont="1" applyFill="1" applyBorder="1" applyAlignment="1">
      <alignment horizontal="left" wrapText="1"/>
      <protection/>
    </xf>
    <xf numFmtId="3" fontId="5" fillId="33" borderId="10" xfId="52" applyNumberFormat="1" applyFont="1" applyFill="1" applyBorder="1" applyAlignment="1">
      <alignment horizontal="center" wrapText="1"/>
      <protection/>
    </xf>
    <xf numFmtId="49" fontId="5" fillId="33" borderId="10" xfId="52" applyNumberFormat="1" applyFont="1" applyFill="1" applyBorder="1" applyAlignment="1">
      <alignment horizontal="center" wrapText="1"/>
      <protection/>
    </xf>
    <xf numFmtId="164" fontId="5" fillId="33" borderId="10" xfId="52" applyNumberFormat="1" applyFont="1" applyFill="1" applyBorder="1" applyAlignment="1">
      <alignment horizontal="center"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3" fontId="3" fillId="0" borderId="10" xfId="52" applyNumberFormat="1" applyFont="1" applyFill="1" applyBorder="1" applyAlignment="1">
      <alignment horizontal="center" wrapText="1"/>
      <protection/>
    </xf>
    <xf numFmtId="3" fontId="5" fillId="0" borderId="10" xfId="52" applyNumberFormat="1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left" wrapText="1"/>
      <protection/>
    </xf>
    <xf numFmtId="3" fontId="3" fillId="33" borderId="10" xfId="52" applyNumberFormat="1" applyFont="1" applyFill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horizontal="center" wrapText="1"/>
      <protection/>
    </xf>
    <xf numFmtId="164" fontId="3" fillId="33" borderId="10" xfId="52" applyNumberFormat="1" applyFont="1" applyFill="1" applyBorder="1" applyAlignment="1">
      <alignment horizontal="center" wrapText="1"/>
      <protection/>
    </xf>
    <xf numFmtId="3" fontId="3" fillId="0" borderId="10" xfId="52" applyNumberFormat="1" applyFont="1" applyFill="1" applyBorder="1" applyAlignment="1">
      <alignment horizontal="center"/>
      <protection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1" fontId="41" fillId="0" borderId="10" xfId="0" applyNumberFormat="1" applyFont="1" applyBorder="1" applyAlignment="1">
      <alignment wrapText="1"/>
    </xf>
    <xf numFmtId="3" fontId="6" fillId="33" borderId="10" xfId="52" applyNumberFormat="1" applyFont="1" applyFill="1" applyBorder="1" applyAlignment="1">
      <alignment horizontal="center" wrapText="1"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9" fontId="4" fillId="33" borderId="10" xfId="57" applyFont="1" applyFill="1" applyBorder="1" applyAlignment="1">
      <alignment horizontal="left" vertical="center" wrapText="1"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64" fontId="4" fillId="33" borderId="10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="86" zoomScaleNormal="86" zoomScalePageLayoutView="0" workbookViewId="0" topLeftCell="A28">
      <selection activeCell="A10" sqref="A10"/>
    </sheetView>
  </sheetViews>
  <sheetFormatPr defaultColWidth="9.140625" defaultRowHeight="15"/>
  <cols>
    <col min="1" max="1" width="67.00390625" style="0" customWidth="1"/>
    <col min="5" max="5" width="16.7109375" style="0" customWidth="1"/>
    <col min="7" max="7" width="17.57421875" style="0" customWidth="1"/>
    <col min="8" max="8" width="16.57421875" style="0" customWidth="1"/>
  </cols>
  <sheetData>
    <row r="2" spans="1:8" ht="18.75">
      <c r="A2" s="34" t="s">
        <v>71</v>
      </c>
      <c r="B2" s="34"/>
      <c r="C2" s="34"/>
      <c r="D2" s="34"/>
      <c r="E2" s="34"/>
      <c r="F2" s="34"/>
      <c r="G2" s="34"/>
      <c r="H2" s="34"/>
    </row>
    <row r="4" spans="1:8" ht="15">
      <c r="A4" s="37" t="s">
        <v>8</v>
      </c>
      <c r="B4" s="38" t="s">
        <v>9</v>
      </c>
      <c r="C4" s="39" t="s">
        <v>10</v>
      </c>
      <c r="D4" s="39" t="s">
        <v>11</v>
      </c>
      <c r="E4" s="40" t="s">
        <v>12</v>
      </c>
      <c r="F4" s="35" t="s">
        <v>13</v>
      </c>
      <c r="G4" s="36" t="s">
        <v>14</v>
      </c>
      <c r="H4" s="36" t="s">
        <v>70</v>
      </c>
    </row>
    <row r="5" spans="1:8" ht="54" customHeight="1">
      <c r="A5" s="37"/>
      <c r="B5" s="38"/>
      <c r="C5" s="39"/>
      <c r="D5" s="39"/>
      <c r="E5" s="40"/>
      <c r="F5" s="35"/>
      <c r="G5" s="36"/>
      <c r="H5" s="36"/>
    </row>
    <row r="6" spans="1:8" ht="42" customHeight="1">
      <c r="A6" s="37"/>
      <c r="B6" s="38"/>
      <c r="C6" s="39"/>
      <c r="D6" s="39"/>
      <c r="E6" s="40"/>
      <c r="F6" s="35"/>
      <c r="G6" s="36"/>
      <c r="H6" s="36"/>
    </row>
    <row r="7" spans="1:8" ht="60.75">
      <c r="A7" s="8" t="s">
        <v>15</v>
      </c>
      <c r="B7" s="9">
        <v>915</v>
      </c>
      <c r="C7" s="10"/>
      <c r="D7" s="10"/>
      <c r="E7" s="11"/>
      <c r="F7" s="12"/>
      <c r="G7" s="13"/>
      <c r="H7" s="14">
        <f>H8+H14+H31+H55</f>
        <v>15894</v>
      </c>
    </row>
    <row r="8" spans="1:8" ht="18.75">
      <c r="A8" s="15" t="s">
        <v>16</v>
      </c>
      <c r="B8" s="16">
        <v>915</v>
      </c>
      <c r="C8" s="17" t="s">
        <v>0</v>
      </c>
      <c r="D8" s="17" t="s">
        <v>0</v>
      </c>
      <c r="E8" s="18"/>
      <c r="F8" s="19"/>
      <c r="G8" s="20"/>
      <c r="H8" s="21">
        <f>H9</f>
        <v>4890</v>
      </c>
    </row>
    <row r="9" spans="1:8" ht="33">
      <c r="A9" s="22" t="s">
        <v>17</v>
      </c>
      <c r="B9" s="23">
        <v>915</v>
      </c>
      <c r="C9" s="24" t="s">
        <v>0</v>
      </c>
      <c r="D9" s="24" t="s">
        <v>0</v>
      </c>
      <c r="E9" s="25" t="s">
        <v>18</v>
      </c>
      <c r="F9" s="19"/>
      <c r="G9" s="20"/>
      <c r="H9" s="26">
        <f>H10</f>
        <v>4890</v>
      </c>
    </row>
    <row r="10" spans="1:8" ht="16.5">
      <c r="A10" s="22" t="s">
        <v>57</v>
      </c>
      <c r="B10" s="23">
        <v>915</v>
      </c>
      <c r="C10" s="24" t="s">
        <v>0</v>
      </c>
      <c r="D10" s="24" t="s">
        <v>0</v>
      </c>
      <c r="E10" s="25" t="s">
        <v>19</v>
      </c>
      <c r="F10" s="19"/>
      <c r="G10" s="20"/>
      <c r="H10" s="26">
        <f>H11</f>
        <v>4890</v>
      </c>
    </row>
    <row r="11" spans="1:8" ht="82.5">
      <c r="A11" s="22" t="s">
        <v>20</v>
      </c>
      <c r="B11" s="23">
        <v>915</v>
      </c>
      <c r="C11" s="24" t="s">
        <v>0</v>
      </c>
      <c r="D11" s="24" t="s">
        <v>0</v>
      </c>
      <c r="E11" s="25" t="s">
        <v>21</v>
      </c>
      <c r="F11" s="19"/>
      <c r="G11" s="20"/>
      <c r="H11" s="26">
        <f>H12</f>
        <v>4890</v>
      </c>
    </row>
    <row r="12" spans="1:8" ht="16.5">
      <c r="A12" s="22" t="s">
        <v>22</v>
      </c>
      <c r="B12" s="23">
        <v>915</v>
      </c>
      <c r="C12" s="24" t="s">
        <v>0</v>
      </c>
      <c r="D12" s="24" t="s">
        <v>0</v>
      </c>
      <c r="E12" s="25" t="s">
        <v>21</v>
      </c>
      <c r="F12" s="19" t="s">
        <v>23</v>
      </c>
      <c r="G12" s="20"/>
      <c r="H12" s="20">
        <f>H13</f>
        <v>4890</v>
      </c>
    </row>
    <row r="13" spans="1:8" ht="33">
      <c r="A13" s="22" t="s">
        <v>3</v>
      </c>
      <c r="B13" s="23">
        <v>915</v>
      </c>
      <c r="C13" s="24" t="s">
        <v>0</v>
      </c>
      <c r="D13" s="24" t="s">
        <v>0</v>
      </c>
      <c r="E13" s="25" t="s">
        <v>25</v>
      </c>
      <c r="F13" s="19" t="s">
        <v>23</v>
      </c>
      <c r="G13" s="20" t="s">
        <v>4</v>
      </c>
      <c r="H13" s="20">
        <v>4890</v>
      </c>
    </row>
    <row r="14" spans="1:8" ht="18.75">
      <c r="A14" s="15" t="s">
        <v>26</v>
      </c>
      <c r="B14" s="23">
        <v>915</v>
      </c>
      <c r="C14" s="17" t="s">
        <v>6</v>
      </c>
      <c r="D14" s="17" t="s">
        <v>1</v>
      </c>
      <c r="E14" s="18"/>
      <c r="F14" s="19"/>
      <c r="G14" s="20"/>
      <c r="H14" s="21">
        <f>H15</f>
        <v>5298</v>
      </c>
    </row>
    <row r="15" spans="1:8" ht="33">
      <c r="A15" s="22" t="s">
        <v>17</v>
      </c>
      <c r="B15" s="23">
        <v>915</v>
      </c>
      <c r="C15" s="24" t="s">
        <v>6</v>
      </c>
      <c r="D15" s="24" t="s">
        <v>1</v>
      </c>
      <c r="E15" s="25" t="s">
        <v>18</v>
      </c>
      <c r="F15" s="19"/>
      <c r="G15" s="20"/>
      <c r="H15" s="26">
        <f>H16</f>
        <v>5298</v>
      </c>
    </row>
    <row r="16" spans="1:8" ht="33">
      <c r="A16" s="22" t="s">
        <v>2</v>
      </c>
      <c r="B16" s="23">
        <v>915</v>
      </c>
      <c r="C16" s="24" t="s">
        <v>6</v>
      </c>
      <c r="D16" s="24" t="s">
        <v>1</v>
      </c>
      <c r="E16" s="25" t="s">
        <v>27</v>
      </c>
      <c r="F16" s="19"/>
      <c r="G16" s="20"/>
      <c r="H16" s="26">
        <f>H17</f>
        <v>5298</v>
      </c>
    </row>
    <row r="17" spans="1:8" ht="16.5">
      <c r="A17" s="22" t="s">
        <v>28</v>
      </c>
      <c r="B17" s="23">
        <v>915</v>
      </c>
      <c r="C17" s="24" t="s">
        <v>6</v>
      </c>
      <c r="D17" s="24" t="s">
        <v>1</v>
      </c>
      <c r="E17" s="25" t="s">
        <v>29</v>
      </c>
      <c r="F17" s="19"/>
      <c r="G17" s="20"/>
      <c r="H17" s="26">
        <f>H18+H22+H29</f>
        <v>5298</v>
      </c>
    </row>
    <row r="18" spans="1:8" ht="66">
      <c r="A18" s="22" t="s">
        <v>30</v>
      </c>
      <c r="B18" s="23">
        <v>915</v>
      </c>
      <c r="C18" s="24" t="s">
        <v>6</v>
      </c>
      <c r="D18" s="24" t="s">
        <v>1</v>
      </c>
      <c r="E18" s="25" t="s">
        <v>29</v>
      </c>
      <c r="F18" s="19" t="s">
        <v>31</v>
      </c>
      <c r="G18" s="20"/>
      <c r="H18" s="20">
        <f>SUM(H19:H21)</f>
        <v>4202</v>
      </c>
    </row>
    <row r="19" spans="1:8" ht="16.5">
      <c r="A19" s="27" t="s">
        <v>58</v>
      </c>
      <c r="B19" s="23">
        <v>915</v>
      </c>
      <c r="C19" s="24" t="s">
        <v>6</v>
      </c>
      <c r="D19" s="24" t="s">
        <v>1</v>
      </c>
      <c r="E19" s="25" t="s">
        <v>29</v>
      </c>
      <c r="F19" s="19" t="s">
        <v>31</v>
      </c>
      <c r="G19" s="28">
        <v>211</v>
      </c>
      <c r="H19" s="20">
        <v>3224</v>
      </c>
    </row>
    <row r="20" spans="1:8" ht="16.5">
      <c r="A20" s="27" t="s">
        <v>59</v>
      </c>
      <c r="B20" s="23">
        <v>915</v>
      </c>
      <c r="C20" s="24" t="s">
        <v>6</v>
      </c>
      <c r="D20" s="24" t="s">
        <v>1</v>
      </c>
      <c r="E20" s="25" t="s">
        <v>29</v>
      </c>
      <c r="F20" s="19" t="s">
        <v>31</v>
      </c>
      <c r="G20" s="28">
        <v>212</v>
      </c>
      <c r="H20" s="20">
        <v>27</v>
      </c>
    </row>
    <row r="21" spans="1:8" ht="16.5">
      <c r="A21" s="29" t="s">
        <v>60</v>
      </c>
      <c r="B21" s="23">
        <v>915</v>
      </c>
      <c r="C21" s="24" t="s">
        <v>6</v>
      </c>
      <c r="D21" s="24" t="s">
        <v>1</v>
      </c>
      <c r="E21" s="25" t="s">
        <v>29</v>
      </c>
      <c r="F21" s="19" t="s">
        <v>31</v>
      </c>
      <c r="G21" s="28">
        <v>213</v>
      </c>
      <c r="H21" s="20">
        <v>951</v>
      </c>
    </row>
    <row r="22" spans="1:8" ht="33">
      <c r="A22" s="22" t="s">
        <v>32</v>
      </c>
      <c r="B22" s="23">
        <v>915</v>
      </c>
      <c r="C22" s="24" t="s">
        <v>6</v>
      </c>
      <c r="D22" s="24" t="s">
        <v>1</v>
      </c>
      <c r="E22" s="25" t="s">
        <v>29</v>
      </c>
      <c r="F22" s="19" t="s">
        <v>33</v>
      </c>
      <c r="G22" s="20"/>
      <c r="H22" s="20">
        <f>SUM(H23:H28)</f>
        <v>1031</v>
      </c>
    </row>
    <row r="23" spans="1:8" ht="16.5">
      <c r="A23" s="27" t="s">
        <v>61</v>
      </c>
      <c r="B23" s="23">
        <v>915</v>
      </c>
      <c r="C23" s="24" t="s">
        <v>6</v>
      </c>
      <c r="D23" s="24" t="s">
        <v>1</v>
      </c>
      <c r="E23" s="25" t="s">
        <v>29</v>
      </c>
      <c r="F23" s="19" t="s">
        <v>33</v>
      </c>
      <c r="G23" s="28">
        <v>221</v>
      </c>
      <c r="H23" s="20">
        <v>115</v>
      </c>
    </row>
    <row r="24" spans="1:8" ht="16.5">
      <c r="A24" s="30" t="s">
        <v>62</v>
      </c>
      <c r="B24" s="23">
        <v>915</v>
      </c>
      <c r="C24" s="24" t="s">
        <v>6</v>
      </c>
      <c r="D24" s="24" t="s">
        <v>1</v>
      </c>
      <c r="E24" s="25" t="s">
        <v>29</v>
      </c>
      <c r="F24" s="19" t="s">
        <v>33</v>
      </c>
      <c r="G24" s="28">
        <v>222</v>
      </c>
      <c r="H24" s="20">
        <v>2</v>
      </c>
    </row>
    <row r="25" spans="1:8" ht="16.5">
      <c r="A25" s="30" t="s">
        <v>67</v>
      </c>
      <c r="B25" s="23">
        <v>915</v>
      </c>
      <c r="C25" s="24" t="s">
        <v>6</v>
      </c>
      <c r="D25" s="24" t="s">
        <v>1</v>
      </c>
      <c r="E25" s="25" t="s">
        <v>29</v>
      </c>
      <c r="F25" s="19" t="s">
        <v>33</v>
      </c>
      <c r="G25" s="28">
        <v>223</v>
      </c>
      <c r="H25" s="20">
        <v>343</v>
      </c>
    </row>
    <row r="26" spans="1:8" ht="16.5">
      <c r="A26" s="30" t="s">
        <v>63</v>
      </c>
      <c r="B26" s="23">
        <v>915</v>
      </c>
      <c r="C26" s="24" t="s">
        <v>6</v>
      </c>
      <c r="D26" s="24" t="s">
        <v>1</v>
      </c>
      <c r="E26" s="25" t="s">
        <v>29</v>
      </c>
      <c r="F26" s="19" t="s">
        <v>33</v>
      </c>
      <c r="G26" s="28">
        <v>225</v>
      </c>
      <c r="H26" s="20">
        <v>225</v>
      </c>
    </row>
    <row r="27" spans="1:8" ht="16.5">
      <c r="A27" s="30" t="s">
        <v>64</v>
      </c>
      <c r="B27" s="23">
        <v>915</v>
      </c>
      <c r="C27" s="24" t="s">
        <v>6</v>
      </c>
      <c r="D27" s="24" t="s">
        <v>1</v>
      </c>
      <c r="E27" s="25" t="s">
        <v>29</v>
      </c>
      <c r="F27" s="19" t="s">
        <v>33</v>
      </c>
      <c r="G27" s="28">
        <v>226</v>
      </c>
      <c r="H27" s="20">
        <v>116</v>
      </c>
    </row>
    <row r="28" spans="1:8" ht="16.5">
      <c r="A28" s="30" t="s">
        <v>65</v>
      </c>
      <c r="B28" s="23">
        <v>915</v>
      </c>
      <c r="C28" s="24" t="s">
        <v>6</v>
      </c>
      <c r="D28" s="24" t="s">
        <v>1</v>
      </c>
      <c r="E28" s="25" t="s">
        <v>29</v>
      </c>
      <c r="F28" s="19" t="s">
        <v>33</v>
      </c>
      <c r="G28" s="20">
        <v>340</v>
      </c>
      <c r="H28" s="20">
        <v>230</v>
      </c>
    </row>
    <row r="29" spans="1:8" ht="16.5">
      <c r="A29" s="22" t="s">
        <v>22</v>
      </c>
      <c r="B29" s="23">
        <v>915</v>
      </c>
      <c r="C29" s="24" t="s">
        <v>6</v>
      </c>
      <c r="D29" s="24" t="s">
        <v>1</v>
      </c>
      <c r="E29" s="25" t="s">
        <v>29</v>
      </c>
      <c r="F29" s="19" t="s">
        <v>23</v>
      </c>
      <c r="G29" s="20"/>
      <c r="H29" s="20">
        <f>H30</f>
        <v>65</v>
      </c>
    </row>
    <row r="30" spans="1:8" ht="16.5">
      <c r="A30" s="30" t="s">
        <v>66</v>
      </c>
      <c r="B30" s="23">
        <v>915</v>
      </c>
      <c r="C30" s="24" t="s">
        <v>6</v>
      </c>
      <c r="D30" s="24" t="s">
        <v>1</v>
      </c>
      <c r="E30" s="25" t="s">
        <v>29</v>
      </c>
      <c r="F30" s="19" t="s">
        <v>23</v>
      </c>
      <c r="G30" s="20">
        <v>290</v>
      </c>
      <c r="H30" s="20">
        <v>65</v>
      </c>
    </row>
    <row r="31" spans="1:8" ht="18.75">
      <c r="A31" s="15" t="s">
        <v>34</v>
      </c>
      <c r="B31" s="23">
        <v>915</v>
      </c>
      <c r="C31" s="17" t="s">
        <v>6</v>
      </c>
      <c r="D31" s="17" t="s">
        <v>35</v>
      </c>
      <c r="E31" s="18"/>
      <c r="F31" s="19"/>
      <c r="G31" s="20"/>
      <c r="H31" s="21">
        <f>H32</f>
        <v>5423</v>
      </c>
    </row>
    <row r="32" spans="1:8" ht="33">
      <c r="A32" s="22" t="s">
        <v>17</v>
      </c>
      <c r="B32" s="23">
        <v>915</v>
      </c>
      <c r="C32" s="24" t="s">
        <v>6</v>
      </c>
      <c r="D32" s="24" t="s">
        <v>35</v>
      </c>
      <c r="E32" s="25" t="s">
        <v>18</v>
      </c>
      <c r="F32" s="19"/>
      <c r="G32" s="20"/>
      <c r="H32" s="26">
        <f>H33</f>
        <v>5423</v>
      </c>
    </row>
    <row r="33" spans="1:8" ht="16.5">
      <c r="A33" s="22" t="s">
        <v>36</v>
      </c>
      <c r="B33" s="23">
        <v>915</v>
      </c>
      <c r="C33" s="24" t="s">
        <v>6</v>
      </c>
      <c r="D33" s="24" t="s">
        <v>35</v>
      </c>
      <c r="E33" s="25" t="s">
        <v>37</v>
      </c>
      <c r="F33" s="19"/>
      <c r="G33" s="20"/>
      <c r="H33" s="26">
        <f>H34+H37+H40+H43+H46+H49+H52</f>
        <v>5423</v>
      </c>
    </row>
    <row r="34" spans="1:8" ht="49.5">
      <c r="A34" s="22" t="s">
        <v>38</v>
      </c>
      <c r="B34" s="23">
        <v>915</v>
      </c>
      <c r="C34" s="24" t="s">
        <v>6</v>
      </c>
      <c r="D34" s="24" t="s">
        <v>35</v>
      </c>
      <c r="E34" s="25" t="s">
        <v>39</v>
      </c>
      <c r="F34" s="19"/>
      <c r="G34" s="20"/>
      <c r="H34" s="26">
        <f>H35</f>
        <v>625</v>
      </c>
    </row>
    <row r="35" spans="1:8" ht="16.5">
      <c r="A35" s="22" t="s">
        <v>40</v>
      </c>
      <c r="B35" s="23">
        <v>915</v>
      </c>
      <c r="C35" s="24" t="s">
        <v>6</v>
      </c>
      <c r="D35" s="24" t="s">
        <v>35</v>
      </c>
      <c r="E35" s="25" t="s">
        <v>39</v>
      </c>
      <c r="F35" s="19" t="s">
        <v>41</v>
      </c>
      <c r="G35" s="20"/>
      <c r="H35" s="20">
        <f>H36</f>
        <v>625</v>
      </c>
    </row>
    <row r="36" spans="1:8" ht="16.5">
      <c r="A36" s="31" t="s">
        <v>68</v>
      </c>
      <c r="B36" s="23">
        <v>915</v>
      </c>
      <c r="C36" s="24" t="s">
        <v>6</v>
      </c>
      <c r="D36" s="24" t="s">
        <v>35</v>
      </c>
      <c r="E36" s="25" t="s">
        <v>39</v>
      </c>
      <c r="F36" s="19" t="s">
        <v>41</v>
      </c>
      <c r="G36" s="20">
        <v>262</v>
      </c>
      <c r="H36" s="20">
        <v>625</v>
      </c>
    </row>
    <row r="37" spans="1:8" ht="132">
      <c r="A37" s="22" t="s">
        <v>42</v>
      </c>
      <c r="B37" s="23">
        <v>915</v>
      </c>
      <c r="C37" s="24" t="s">
        <v>6</v>
      </c>
      <c r="D37" s="24" t="s">
        <v>35</v>
      </c>
      <c r="E37" s="25" t="s">
        <v>43</v>
      </c>
      <c r="F37" s="19"/>
      <c r="G37" s="20"/>
      <c r="H37" s="26">
        <f>H38</f>
        <v>200</v>
      </c>
    </row>
    <row r="38" spans="1:8" ht="16.5">
      <c r="A38" s="22" t="s">
        <v>40</v>
      </c>
      <c r="B38" s="23">
        <v>915</v>
      </c>
      <c r="C38" s="24" t="s">
        <v>6</v>
      </c>
      <c r="D38" s="24" t="s">
        <v>35</v>
      </c>
      <c r="E38" s="25" t="s">
        <v>43</v>
      </c>
      <c r="F38" s="19" t="s">
        <v>41</v>
      </c>
      <c r="G38" s="20"/>
      <c r="H38" s="20">
        <f>H39</f>
        <v>200</v>
      </c>
    </row>
    <row r="39" spans="1:8" ht="16.5">
      <c r="A39" s="31" t="s">
        <v>68</v>
      </c>
      <c r="B39" s="23">
        <v>915</v>
      </c>
      <c r="C39" s="24" t="s">
        <v>6</v>
      </c>
      <c r="D39" s="24" t="s">
        <v>35</v>
      </c>
      <c r="E39" s="25" t="s">
        <v>43</v>
      </c>
      <c r="F39" s="19" t="s">
        <v>41</v>
      </c>
      <c r="G39" s="20">
        <v>262</v>
      </c>
      <c r="H39" s="20">
        <v>200</v>
      </c>
    </row>
    <row r="40" spans="1:8" ht="132">
      <c r="A40" s="22" t="s">
        <v>44</v>
      </c>
      <c r="B40" s="23">
        <v>915</v>
      </c>
      <c r="C40" s="24" t="s">
        <v>6</v>
      </c>
      <c r="D40" s="24" t="s">
        <v>35</v>
      </c>
      <c r="E40" s="25" t="s">
        <v>45</v>
      </c>
      <c r="F40" s="19"/>
      <c r="G40" s="20"/>
      <c r="H40" s="26">
        <f>H41</f>
        <v>31</v>
      </c>
    </row>
    <row r="41" spans="1:8" ht="16.5">
      <c r="A41" s="22" t="s">
        <v>40</v>
      </c>
      <c r="B41" s="23">
        <v>915</v>
      </c>
      <c r="C41" s="24" t="s">
        <v>6</v>
      </c>
      <c r="D41" s="24" t="s">
        <v>35</v>
      </c>
      <c r="E41" s="25" t="s">
        <v>45</v>
      </c>
      <c r="F41" s="19" t="s">
        <v>41</v>
      </c>
      <c r="G41" s="20"/>
      <c r="H41" s="20">
        <f>H42</f>
        <v>31</v>
      </c>
    </row>
    <row r="42" spans="1:8" ht="16.5">
      <c r="A42" s="31" t="s">
        <v>68</v>
      </c>
      <c r="B42" s="23">
        <v>915</v>
      </c>
      <c r="C42" s="24" t="s">
        <v>6</v>
      </c>
      <c r="D42" s="24" t="s">
        <v>35</v>
      </c>
      <c r="E42" s="25" t="s">
        <v>45</v>
      </c>
      <c r="F42" s="19" t="s">
        <v>41</v>
      </c>
      <c r="G42" s="20">
        <v>262</v>
      </c>
      <c r="H42" s="20">
        <v>31</v>
      </c>
    </row>
    <row r="43" spans="1:8" ht="49.5">
      <c r="A43" s="22" t="s">
        <v>46</v>
      </c>
      <c r="B43" s="23">
        <v>915</v>
      </c>
      <c r="C43" s="24" t="s">
        <v>6</v>
      </c>
      <c r="D43" s="24" t="s">
        <v>35</v>
      </c>
      <c r="E43" s="25" t="s">
        <v>47</v>
      </c>
      <c r="F43" s="19"/>
      <c r="G43" s="20"/>
      <c r="H43" s="26">
        <f>H44</f>
        <v>60</v>
      </c>
    </row>
    <row r="44" spans="1:8" ht="16.5">
      <c r="A44" s="22" t="s">
        <v>40</v>
      </c>
      <c r="B44" s="23">
        <v>915</v>
      </c>
      <c r="C44" s="24" t="s">
        <v>6</v>
      </c>
      <c r="D44" s="24" t="s">
        <v>35</v>
      </c>
      <c r="E44" s="25" t="s">
        <v>47</v>
      </c>
      <c r="F44" s="19" t="s">
        <v>41</v>
      </c>
      <c r="G44" s="20"/>
      <c r="H44" s="20">
        <f>H45</f>
        <v>60</v>
      </c>
    </row>
    <row r="45" spans="1:8" ht="16.5">
      <c r="A45" s="31" t="s">
        <v>68</v>
      </c>
      <c r="B45" s="23">
        <v>915</v>
      </c>
      <c r="C45" s="24" t="s">
        <v>6</v>
      </c>
      <c r="D45" s="24" t="s">
        <v>35</v>
      </c>
      <c r="E45" s="25" t="s">
        <v>47</v>
      </c>
      <c r="F45" s="19" t="s">
        <v>41</v>
      </c>
      <c r="G45" s="20">
        <v>262</v>
      </c>
      <c r="H45" s="20">
        <v>60</v>
      </c>
    </row>
    <row r="46" spans="1:8" ht="49.5">
      <c r="A46" s="22" t="s">
        <v>48</v>
      </c>
      <c r="B46" s="23">
        <v>915</v>
      </c>
      <c r="C46" s="24" t="s">
        <v>6</v>
      </c>
      <c r="D46" s="24" t="s">
        <v>35</v>
      </c>
      <c r="E46" s="25" t="s">
        <v>49</v>
      </c>
      <c r="F46" s="19"/>
      <c r="G46" s="20"/>
      <c r="H46" s="26">
        <f>H47</f>
        <v>300</v>
      </c>
    </row>
    <row r="47" spans="1:8" ht="16.5">
      <c r="A47" s="22" t="s">
        <v>40</v>
      </c>
      <c r="B47" s="23">
        <v>915</v>
      </c>
      <c r="C47" s="24" t="s">
        <v>6</v>
      </c>
      <c r="D47" s="24" t="s">
        <v>35</v>
      </c>
      <c r="E47" s="25" t="s">
        <v>49</v>
      </c>
      <c r="F47" s="19" t="s">
        <v>41</v>
      </c>
      <c r="G47" s="20"/>
      <c r="H47" s="20">
        <f>H48</f>
        <v>300</v>
      </c>
    </row>
    <row r="48" spans="1:8" ht="16.5">
      <c r="A48" s="31" t="s">
        <v>68</v>
      </c>
      <c r="B48" s="23">
        <v>915</v>
      </c>
      <c r="C48" s="24" t="s">
        <v>6</v>
      </c>
      <c r="D48" s="24" t="s">
        <v>35</v>
      </c>
      <c r="E48" s="25" t="s">
        <v>49</v>
      </c>
      <c r="F48" s="19" t="s">
        <v>41</v>
      </c>
      <c r="G48" s="20">
        <v>262</v>
      </c>
      <c r="H48" s="20">
        <v>300</v>
      </c>
    </row>
    <row r="49" spans="1:8" ht="115.5">
      <c r="A49" s="22" t="s">
        <v>50</v>
      </c>
      <c r="B49" s="23">
        <v>915</v>
      </c>
      <c r="C49" s="24" t="s">
        <v>6</v>
      </c>
      <c r="D49" s="24" t="s">
        <v>35</v>
      </c>
      <c r="E49" s="25" t="s">
        <v>51</v>
      </c>
      <c r="F49" s="19"/>
      <c r="G49" s="20"/>
      <c r="H49" s="26">
        <f>H50</f>
        <v>90</v>
      </c>
    </row>
    <row r="50" spans="1:8" ht="16.5">
      <c r="A50" s="22" t="s">
        <v>40</v>
      </c>
      <c r="B50" s="23">
        <v>915</v>
      </c>
      <c r="C50" s="24" t="s">
        <v>6</v>
      </c>
      <c r="D50" s="24" t="s">
        <v>35</v>
      </c>
      <c r="E50" s="25" t="s">
        <v>51</v>
      </c>
      <c r="F50" s="19" t="s">
        <v>41</v>
      </c>
      <c r="G50" s="20"/>
      <c r="H50" s="20">
        <f>H51</f>
        <v>90</v>
      </c>
    </row>
    <row r="51" spans="1:8" ht="16.5">
      <c r="A51" s="31" t="s">
        <v>68</v>
      </c>
      <c r="B51" s="23">
        <v>915</v>
      </c>
      <c r="C51" s="24" t="s">
        <v>6</v>
      </c>
      <c r="D51" s="24" t="s">
        <v>35</v>
      </c>
      <c r="E51" s="25" t="s">
        <v>51</v>
      </c>
      <c r="F51" s="19" t="s">
        <v>41</v>
      </c>
      <c r="G51" s="20">
        <v>262</v>
      </c>
      <c r="H51" s="20">
        <v>90</v>
      </c>
    </row>
    <row r="52" spans="1:8" ht="49.5">
      <c r="A52" s="22" t="s">
        <v>52</v>
      </c>
      <c r="B52" s="23">
        <v>915</v>
      </c>
      <c r="C52" s="24" t="s">
        <v>6</v>
      </c>
      <c r="D52" s="24" t="s">
        <v>35</v>
      </c>
      <c r="E52" s="25" t="s">
        <v>53</v>
      </c>
      <c r="F52" s="19"/>
      <c r="G52" s="20"/>
      <c r="H52" s="26">
        <f>H53</f>
        <v>4117</v>
      </c>
    </row>
    <row r="53" spans="1:8" ht="16.5">
      <c r="A53" s="22" t="s">
        <v>40</v>
      </c>
      <c r="B53" s="23">
        <v>915</v>
      </c>
      <c r="C53" s="24" t="s">
        <v>6</v>
      </c>
      <c r="D53" s="24" t="s">
        <v>35</v>
      </c>
      <c r="E53" s="25" t="s">
        <v>53</v>
      </c>
      <c r="F53" s="19" t="s">
        <v>41</v>
      </c>
      <c r="G53" s="20"/>
      <c r="H53" s="20">
        <f>H54</f>
        <v>4117</v>
      </c>
    </row>
    <row r="54" spans="1:8" ht="16.5">
      <c r="A54" s="31" t="s">
        <v>68</v>
      </c>
      <c r="B54" s="23">
        <v>915</v>
      </c>
      <c r="C54" s="24" t="s">
        <v>6</v>
      </c>
      <c r="D54" s="24" t="s">
        <v>35</v>
      </c>
      <c r="E54" s="25" t="s">
        <v>53</v>
      </c>
      <c r="F54" s="19" t="s">
        <v>41</v>
      </c>
      <c r="G54" s="20">
        <v>262</v>
      </c>
      <c r="H54" s="20">
        <v>4117</v>
      </c>
    </row>
    <row r="55" spans="1:8" ht="18.75">
      <c r="A55" s="15" t="s">
        <v>5</v>
      </c>
      <c r="B55" s="32">
        <v>915</v>
      </c>
      <c r="C55" s="17" t="s">
        <v>6</v>
      </c>
      <c r="D55" s="17" t="s">
        <v>7</v>
      </c>
      <c r="E55" s="18"/>
      <c r="F55" s="19"/>
      <c r="G55" s="20"/>
      <c r="H55" s="21">
        <f>H56</f>
        <v>283</v>
      </c>
    </row>
    <row r="56" spans="1:8" ht="33">
      <c r="A56" s="22" t="s">
        <v>17</v>
      </c>
      <c r="B56" s="23">
        <v>915</v>
      </c>
      <c r="C56" s="24" t="s">
        <v>6</v>
      </c>
      <c r="D56" s="24" t="s">
        <v>7</v>
      </c>
      <c r="E56" s="25" t="s">
        <v>18</v>
      </c>
      <c r="F56" s="19"/>
      <c r="G56" s="20"/>
      <c r="H56" s="26">
        <f>H57</f>
        <v>283</v>
      </c>
    </row>
    <row r="57" spans="1:8" ht="16.5">
      <c r="A57" s="22" t="s">
        <v>54</v>
      </c>
      <c r="B57" s="23">
        <v>915</v>
      </c>
      <c r="C57" s="24" t="s">
        <v>6</v>
      </c>
      <c r="D57" s="24" t="s">
        <v>7</v>
      </c>
      <c r="E57" s="25" t="s">
        <v>24</v>
      </c>
      <c r="F57" s="19"/>
      <c r="G57" s="20"/>
      <c r="H57" s="26">
        <f>H58</f>
        <v>283</v>
      </c>
    </row>
    <row r="58" spans="1:8" ht="16.5">
      <c r="A58" s="22" t="s">
        <v>55</v>
      </c>
      <c r="B58" s="23">
        <v>915</v>
      </c>
      <c r="C58" s="24" t="s">
        <v>6</v>
      </c>
      <c r="D58" s="24" t="s">
        <v>7</v>
      </c>
      <c r="E58" s="25" t="s">
        <v>56</v>
      </c>
      <c r="F58" s="19"/>
      <c r="G58" s="20"/>
      <c r="H58" s="26">
        <f>H59</f>
        <v>283</v>
      </c>
    </row>
    <row r="59" spans="1:8" ht="33">
      <c r="A59" s="22" t="s">
        <v>32</v>
      </c>
      <c r="B59" s="23">
        <v>915</v>
      </c>
      <c r="C59" s="24" t="s">
        <v>6</v>
      </c>
      <c r="D59" s="24" t="s">
        <v>7</v>
      </c>
      <c r="E59" s="25" t="s">
        <v>56</v>
      </c>
      <c r="F59" s="19" t="s">
        <v>33</v>
      </c>
      <c r="G59" s="20"/>
      <c r="H59" s="20">
        <f>SUM(H60:H61)</f>
        <v>283</v>
      </c>
    </row>
    <row r="60" spans="1:8" ht="16.5">
      <c r="A60" s="30" t="s">
        <v>64</v>
      </c>
      <c r="B60" s="23">
        <v>915</v>
      </c>
      <c r="C60" s="24" t="s">
        <v>6</v>
      </c>
      <c r="D60" s="24" t="s">
        <v>7</v>
      </c>
      <c r="E60" s="25" t="s">
        <v>56</v>
      </c>
      <c r="F60" s="19" t="s">
        <v>33</v>
      </c>
      <c r="G60" s="20">
        <v>226</v>
      </c>
      <c r="H60" s="20">
        <v>170</v>
      </c>
    </row>
    <row r="61" spans="1:8" ht="16.5">
      <c r="A61" s="30" t="s">
        <v>66</v>
      </c>
      <c r="B61" s="23">
        <v>915</v>
      </c>
      <c r="C61" s="24" t="s">
        <v>6</v>
      </c>
      <c r="D61" s="24" t="s">
        <v>7</v>
      </c>
      <c r="E61" s="25" t="s">
        <v>56</v>
      </c>
      <c r="F61" s="19" t="s">
        <v>33</v>
      </c>
      <c r="G61" s="20">
        <v>290</v>
      </c>
      <c r="H61" s="20">
        <v>113</v>
      </c>
    </row>
  </sheetData>
  <sheetProtection/>
  <mergeCells count="9">
    <mergeCell ref="A2:H2"/>
    <mergeCell ref="F4:F6"/>
    <mergeCell ref="G4:G6"/>
    <mergeCell ref="H4:H6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2"/>
  <sheetViews>
    <sheetView zoomScale="87" zoomScaleNormal="87" zoomScalePageLayoutView="0" workbookViewId="0" topLeftCell="A1">
      <selection activeCell="A10" sqref="A10"/>
    </sheetView>
  </sheetViews>
  <sheetFormatPr defaultColWidth="9.140625" defaultRowHeight="15"/>
  <cols>
    <col min="1" max="1" width="55.7109375" style="0" customWidth="1"/>
    <col min="5" max="5" width="17.140625" style="0" customWidth="1"/>
    <col min="7" max="7" width="13.57421875" style="0" customWidth="1"/>
    <col min="8" max="8" width="15.140625" style="0" customWidth="1"/>
  </cols>
  <sheetData>
    <row r="2" spans="1:8" ht="18.75">
      <c r="A2" s="34" t="s">
        <v>72</v>
      </c>
      <c r="B2" s="34"/>
      <c r="C2" s="34"/>
      <c r="D2" s="34"/>
      <c r="E2" s="34"/>
      <c r="F2" s="34"/>
      <c r="G2" s="34"/>
      <c r="H2" s="34"/>
    </row>
    <row r="4" spans="1:8" ht="45" customHeight="1">
      <c r="A4" s="37" t="s">
        <v>8</v>
      </c>
      <c r="B4" s="38" t="s">
        <v>9</v>
      </c>
      <c r="C4" s="39" t="s">
        <v>10</v>
      </c>
      <c r="D4" s="39" t="s">
        <v>11</v>
      </c>
      <c r="E4" s="40" t="s">
        <v>12</v>
      </c>
      <c r="F4" s="35" t="s">
        <v>13</v>
      </c>
      <c r="G4" s="36" t="s">
        <v>14</v>
      </c>
      <c r="H4" s="36" t="s">
        <v>70</v>
      </c>
    </row>
    <row r="5" spans="1:8" ht="39" customHeight="1">
      <c r="A5" s="37"/>
      <c r="B5" s="38"/>
      <c r="C5" s="39"/>
      <c r="D5" s="39"/>
      <c r="E5" s="40"/>
      <c r="F5" s="35"/>
      <c r="G5" s="36"/>
      <c r="H5" s="36"/>
    </row>
    <row r="6" spans="1:8" ht="45.75" customHeight="1">
      <c r="A6" s="37"/>
      <c r="B6" s="38"/>
      <c r="C6" s="39"/>
      <c r="D6" s="39"/>
      <c r="E6" s="40"/>
      <c r="F6" s="35"/>
      <c r="G6" s="36"/>
      <c r="H6" s="36"/>
    </row>
    <row r="7" spans="1:8" ht="60.75">
      <c r="A7" s="8" t="s">
        <v>15</v>
      </c>
      <c r="B7" s="9">
        <v>915</v>
      </c>
      <c r="C7" s="10"/>
      <c r="D7" s="10"/>
      <c r="E7" s="11"/>
      <c r="F7" s="12"/>
      <c r="G7" s="13"/>
      <c r="H7" s="14">
        <f>H8+H14+H31+H55</f>
        <v>15894</v>
      </c>
    </row>
    <row r="8" spans="1:8" ht="37.5">
      <c r="A8" s="15" t="s">
        <v>16</v>
      </c>
      <c r="B8" s="16">
        <v>915</v>
      </c>
      <c r="C8" s="17" t="s">
        <v>0</v>
      </c>
      <c r="D8" s="17" t="s">
        <v>0</v>
      </c>
      <c r="E8" s="18"/>
      <c r="F8" s="19"/>
      <c r="G8" s="20"/>
      <c r="H8" s="21">
        <f>H9</f>
        <v>4890</v>
      </c>
    </row>
    <row r="9" spans="1:8" ht="33">
      <c r="A9" s="22" t="s">
        <v>17</v>
      </c>
      <c r="B9" s="23">
        <v>915</v>
      </c>
      <c r="C9" s="24" t="s">
        <v>0</v>
      </c>
      <c r="D9" s="24" t="s">
        <v>0</v>
      </c>
      <c r="E9" s="25" t="s">
        <v>18</v>
      </c>
      <c r="F9" s="19"/>
      <c r="G9" s="20"/>
      <c r="H9" s="26">
        <f>H10</f>
        <v>4890</v>
      </c>
    </row>
    <row r="10" spans="1:8" ht="16.5">
      <c r="A10" s="22" t="s">
        <v>57</v>
      </c>
      <c r="B10" s="23">
        <v>915</v>
      </c>
      <c r="C10" s="24" t="s">
        <v>0</v>
      </c>
      <c r="D10" s="24" t="s">
        <v>0</v>
      </c>
      <c r="E10" s="25" t="s">
        <v>19</v>
      </c>
      <c r="F10" s="19"/>
      <c r="G10" s="20"/>
      <c r="H10" s="26">
        <f>H11</f>
        <v>4890</v>
      </c>
    </row>
    <row r="11" spans="1:8" ht="99">
      <c r="A11" s="22" t="s">
        <v>20</v>
      </c>
      <c r="B11" s="23">
        <v>915</v>
      </c>
      <c r="C11" s="24" t="s">
        <v>0</v>
      </c>
      <c r="D11" s="24" t="s">
        <v>0</v>
      </c>
      <c r="E11" s="25" t="s">
        <v>21</v>
      </c>
      <c r="F11" s="19"/>
      <c r="G11" s="20"/>
      <c r="H11" s="26">
        <f>H12</f>
        <v>4890</v>
      </c>
    </row>
    <row r="12" spans="1:8" ht="16.5">
      <c r="A12" s="22" t="s">
        <v>22</v>
      </c>
      <c r="B12" s="23">
        <v>915</v>
      </c>
      <c r="C12" s="24" t="s">
        <v>0</v>
      </c>
      <c r="D12" s="24" t="s">
        <v>0</v>
      </c>
      <c r="E12" s="25" t="s">
        <v>21</v>
      </c>
      <c r="F12" s="19" t="s">
        <v>23</v>
      </c>
      <c r="G12" s="20"/>
      <c r="H12" s="20">
        <f>H13</f>
        <v>4890</v>
      </c>
    </row>
    <row r="13" spans="1:8" ht="33">
      <c r="A13" s="22" t="s">
        <v>3</v>
      </c>
      <c r="B13" s="23">
        <v>915</v>
      </c>
      <c r="C13" s="24" t="s">
        <v>0</v>
      </c>
      <c r="D13" s="24" t="s">
        <v>0</v>
      </c>
      <c r="E13" s="25" t="s">
        <v>25</v>
      </c>
      <c r="F13" s="19" t="s">
        <v>23</v>
      </c>
      <c r="G13" s="20" t="s">
        <v>4</v>
      </c>
      <c r="H13" s="20">
        <v>4890</v>
      </c>
    </row>
    <row r="14" spans="1:8" ht="18.75">
      <c r="A14" s="15" t="s">
        <v>26</v>
      </c>
      <c r="B14" s="23">
        <v>915</v>
      </c>
      <c r="C14" s="17" t="s">
        <v>6</v>
      </c>
      <c r="D14" s="17" t="s">
        <v>1</v>
      </c>
      <c r="E14" s="18"/>
      <c r="F14" s="19"/>
      <c r="G14" s="20"/>
      <c r="H14" s="21">
        <f>H15</f>
        <v>5298</v>
      </c>
    </row>
    <row r="15" spans="1:8" ht="33">
      <c r="A15" s="22" t="s">
        <v>17</v>
      </c>
      <c r="B15" s="23">
        <v>915</v>
      </c>
      <c r="C15" s="24" t="s">
        <v>6</v>
      </c>
      <c r="D15" s="24" t="s">
        <v>1</v>
      </c>
      <c r="E15" s="25" t="s">
        <v>18</v>
      </c>
      <c r="F15" s="19"/>
      <c r="G15" s="20"/>
      <c r="H15" s="26">
        <f>H16</f>
        <v>5298</v>
      </c>
    </row>
    <row r="16" spans="1:8" ht="33">
      <c r="A16" s="22" t="s">
        <v>2</v>
      </c>
      <c r="B16" s="23">
        <v>915</v>
      </c>
      <c r="C16" s="24" t="s">
        <v>6</v>
      </c>
      <c r="D16" s="24" t="s">
        <v>1</v>
      </c>
      <c r="E16" s="25" t="s">
        <v>27</v>
      </c>
      <c r="F16" s="19"/>
      <c r="G16" s="20"/>
      <c r="H16" s="26">
        <f>H17</f>
        <v>5298</v>
      </c>
    </row>
    <row r="17" spans="1:8" ht="16.5">
      <c r="A17" s="22" t="s">
        <v>28</v>
      </c>
      <c r="B17" s="23">
        <v>915</v>
      </c>
      <c r="C17" s="24" t="s">
        <v>6</v>
      </c>
      <c r="D17" s="24" t="s">
        <v>1</v>
      </c>
      <c r="E17" s="25" t="s">
        <v>29</v>
      </c>
      <c r="F17" s="19"/>
      <c r="G17" s="20"/>
      <c r="H17" s="26">
        <f>H18+H22+H29</f>
        <v>5298</v>
      </c>
    </row>
    <row r="18" spans="1:8" ht="82.5">
      <c r="A18" s="22" t="s">
        <v>30</v>
      </c>
      <c r="B18" s="23">
        <v>915</v>
      </c>
      <c r="C18" s="24" t="s">
        <v>6</v>
      </c>
      <c r="D18" s="24" t="s">
        <v>1</v>
      </c>
      <c r="E18" s="25" t="s">
        <v>29</v>
      </c>
      <c r="F18" s="19" t="s">
        <v>31</v>
      </c>
      <c r="G18" s="20"/>
      <c r="H18" s="20">
        <f>SUM(H19:H21)</f>
        <v>4202</v>
      </c>
    </row>
    <row r="19" spans="1:8" ht="16.5">
      <c r="A19" s="27" t="s">
        <v>58</v>
      </c>
      <c r="B19" s="23">
        <v>915</v>
      </c>
      <c r="C19" s="24" t="s">
        <v>6</v>
      </c>
      <c r="D19" s="24" t="s">
        <v>1</v>
      </c>
      <c r="E19" s="25" t="s">
        <v>29</v>
      </c>
      <c r="F19" s="19" t="s">
        <v>31</v>
      </c>
      <c r="G19" s="28">
        <v>211</v>
      </c>
      <c r="H19" s="20">
        <v>3224</v>
      </c>
    </row>
    <row r="20" spans="1:8" ht="16.5">
      <c r="A20" s="27" t="s">
        <v>59</v>
      </c>
      <c r="B20" s="23">
        <v>915</v>
      </c>
      <c r="C20" s="24" t="s">
        <v>6</v>
      </c>
      <c r="D20" s="24" t="s">
        <v>1</v>
      </c>
      <c r="E20" s="25" t="s">
        <v>29</v>
      </c>
      <c r="F20" s="19" t="s">
        <v>31</v>
      </c>
      <c r="G20" s="28">
        <v>212</v>
      </c>
      <c r="H20" s="20">
        <v>27</v>
      </c>
    </row>
    <row r="21" spans="1:8" ht="16.5">
      <c r="A21" s="29" t="s">
        <v>60</v>
      </c>
      <c r="B21" s="23">
        <v>915</v>
      </c>
      <c r="C21" s="24" t="s">
        <v>6</v>
      </c>
      <c r="D21" s="24" t="s">
        <v>1</v>
      </c>
      <c r="E21" s="25" t="s">
        <v>29</v>
      </c>
      <c r="F21" s="19" t="s">
        <v>31</v>
      </c>
      <c r="G21" s="28">
        <v>213</v>
      </c>
      <c r="H21" s="20">
        <v>951</v>
      </c>
    </row>
    <row r="22" spans="1:8" ht="33">
      <c r="A22" s="22" t="s">
        <v>32</v>
      </c>
      <c r="B22" s="23">
        <v>915</v>
      </c>
      <c r="C22" s="24" t="s">
        <v>6</v>
      </c>
      <c r="D22" s="24" t="s">
        <v>1</v>
      </c>
      <c r="E22" s="25" t="s">
        <v>29</v>
      </c>
      <c r="F22" s="19" t="s">
        <v>33</v>
      </c>
      <c r="G22" s="20"/>
      <c r="H22" s="20">
        <f>SUM(H23:H28)</f>
        <v>1031</v>
      </c>
    </row>
    <row r="23" spans="1:8" ht="16.5">
      <c r="A23" s="27" t="s">
        <v>61</v>
      </c>
      <c r="B23" s="23">
        <v>915</v>
      </c>
      <c r="C23" s="24" t="s">
        <v>6</v>
      </c>
      <c r="D23" s="24" t="s">
        <v>1</v>
      </c>
      <c r="E23" s="25" t="s">
        <v>29</v>
      </c>
      <c r="F23" s="19" t="s">
        <v>33</v>
      </c>
      <c r="G23" s="28">
        <v>221</v>
      </c>
      <c r="H23" s="20">
        <v>116</v>
      </c>
    </row>
    <row r="24" spans="1:8" ht="16.5">
      <c r="A24" s="30" t="s">
        <v>62</v>
      </c>
      <c r="B24" s="23">
        <v>915</v>
      </c>
      <c r="C24" s="24" t="s">
        <v>6</v>
      </c>
      <c r="D24" s="24" t="s">
        <v>1</v>
      </c>
      <c r="E24" s="25" t="s">
        <v>29</v>
      </c>
      <c r="F24" s="19" t="s">
        <v>33</v>
      </c>
      <c r="G24" s="28">
        <v>222</v>
      </c>
      <c r="H24" s="20">
        <v>2</v>
      </c>
    </row>
    <row r="25" spans="1:8" ht="16.5">
      <c r="A25" s="30" t="s">
        <v>67</v>
      </c>
      <c r="B25" s="23">
        <v>915</v>
      </c>
      <c r="C25" s="24" t="s">
        <v>6</v>
      </c>
      <c r="D25" s="24" t="s">
        <v>1</v>
      </c>
      <c r="E25" s="25" t="s">
        <v>29</v>
      </c>
      <c r="F25" s="19" t="s">
        <v>33</v>
      </c>
      <c r="G25" s="28">
        <v>223</v>
      </c>
      <c r="H25" s="20">
        <v>343</v>
      </c>
    </row>
    <row r="26" spans="1:8" ht="16.5">
      <c r="A26" s="30" t="s">
        <v>63</v>
      </c>
      <c r="B26" s="23">
        <v>915</v>
      </c>
      <c r="C26" s="24" t="s">
        <v>6</v>
      </c>
      <c r="D26" s="24" t="s">
        <v>1</v>
      </c>
      <c r="E26" s="25" t="s">
        <v>29</v>
      </c>
      <c r="F26" s="19" t="s">
        <v>33</v>
      </c>
      <c r="G26" s="28">
        <v>225</v>
      </c>
      <c r="H26" s="20">
        <v>225</v>
      </c>
    </row>
    <row r="27" spans="1:8" ht="16.5">
      <c r="A27" s="30" t="s">
        <v>64</v>
      </c>
      <c r="B27" s="23">
        <v>915</v>
      </c>
      <c r="C27" s="24" t="s">
        <v>6</v>
      </c>
      <c r="D27" s="24" t="s">
        <v>1</v>
      </c>
      <c r="E27" s="25" t="s">
        <v>29</v>
      </c>
      <c r="F27" s="19" t="s">
        <v>33</v>
      </c>
      <c r="G27" s="28">
        <v>226</v>
      </c>
      <c r="H27" s="20">
        <v>115</v>
      </c>
    </row>
    <row r="28" spans="1:8" ht="16.5">
      <c r="A28" s="30" t="s">
        <v>65</v>
      </c>
      <c r="B28" s="23">
        <v>915</v>
      </c>
      <c r="C28" s="24" t="s">
        <v>6</v>
      </c>
      <c r="D28" s="24" t="s">
        <v>1</v>
      </c>
      <c r="E28" s="25" t="s">
        <v>29</v>
      </c>
      <c r="F28" s="19" t="s">
        <v>33</v>
      </c>
      <c r="G28" s="20">
        <v>340</v>
      </c>
      <c r="H28" s="20">
        <v>230</v>
      </c>
    </row>
    <row r="29" spans="1:8" ht="16.5">
      <c r="A29" s="22" t="s">
        <v>22</v>
      </c>
      <c r="B29" s="23">
        <v>915</v>
      </c>
      <c r="C29" s="24" t="s">
        <v>6</v>
      </c>
      <c r="D29" s="24" t="s">
        <v>1</v>
      </c>
      <c r="E29" s="25" t="s">
        <v>29</v>
      </c>
      <c r="F29" s="19" t="s">
        <v>23</v>
      </c>
      <c r="G29" s="20"/>
      <c r="H29" s="20">
        <f>H30</f>
        <v>65</v>
      </c>
    </row>
    <row r="30" spans="1:8" ht="16.5">
      <c r="A30" s="30" t="s">
        <v>66</v>
      </c>
      <c r="B30" s="23">
        <v>915</v>
      </c>
      <c r="C30" s="24" t="s">
        <v>6</v>
      </c>
      <c r="D30" s="24" t="s">
        <v>1</v>
      </c>
      <c r="E30" s="25" t="s">
        <v>29</v>
      </c>
      <c r="F30" s="19" t="s">
        <v>23</v>
      </c>
      <c r="G30" s="20">
        <v>290</v>
      </c>
      <c r="H30" s="20">
        <v>65</v>
      </c>
    </row>
    <row r="31" spans="1:8" ht="18.75">
      <c r="A31" s="15" t="s">
        <v>34</v>
      </c>
      <c r="B31" s="23">
        <v>915</v>
      </c>
      <c r="C31" s="17" t="s">
        <v>6</v>
      </c>
      <c r="D31" s="17" t="s">
        <v>35</v>
      </c>
      <c r="E31" s="18"/>
      <c r="F31" s="19"/>
      <c r="G31" s="20"/>
      <c r="H31" s="21">
        <f>H32</f>
        <v>5423</v>
      </c>
    </row>
    <row r="32" spans="1:8" ht="33">
      <c r="A32" s="22" t="s">
        <v>17</v>
      </c>
      <c r="B32" s="23">
        <v>915</v>
      </c>
      <c r="C32" s="24" t="s">
        <v>6</v>
      </c>
      <c r="D32" s="24" t="s">
        <v>35</v>
      </c>
      <c r="E32" s="25" t="s">
        <v>18</v>
      </c>
      <c r="F32" s="19"/>
      <c r="G32" s="20"/>
      <c r="H32" s="26">
        <f>H33</f>
        <v>5423</v>
      </c>
    </row>
    <row r="33" spans="1:8" ht="16.5">
      <c r="A33" s="22" t="s">
        <v>36</v>
      </c>
      <c r="B33" s="23">
        <v>915</v>
      </c>
      <c r="C33" s="24" t="s">
        <v>6</v>
      </c>
      <c r="D33" s="24" t="s">
        <v>35</v>
      </c>
      <c r="E33" s="25" t="s">
        <v>37</v>
      </c>
      <c r="F33" s="19"/>
      <c r="G33" s="20"/>
      <c r="H33" s="26">
        <f>H34+H37+H40+H43+H46+H49+H52</f>
        <v>5423</v>
      </c>
    </row>
    <row r="34" spans="1:8" ht="49.5">
      <c r="A34" s="22" t="s">
        <v>38</v>
      </c>
      <c r="B34" s="23">
        <v>915</v>
      </c>
      <c r="C34" s="24" t="s">
        <v>6</v>
      </c>
      <c r="D34" s="24" t="s">
        <v>35</v>
      </c>
      <c r="E34" s="25" t="s">
        <v>39</v>
      </c>
      <c r="F34" s="19"/>
      <c r="G34" s="20"/>
      <c r="H34" s="26">
        <f>H35</f>
        <v>625</v>
      </c>
    </row>
    <row r="35" spans="1:8" ht="33">
      <c r="A35" s="22" t="s">
        <v>40</v>
      </c>
      <c r="B35" s="23">
        <v>915</v>
      </c>
      <c r="C35" s="24" t="s">
        <v>6</v>
      </c>
      <c r="D35" s="24" t="s">
        <v>35</v>
      </c>
      <c r="E35" s="25" t="s">
        <v>39</v>
      </c>
      <c r="F35" s="19" t="s">
        <v>41</v>
      </c>
      <c r="G35" s="20"/>
      <c r="H35" s="20">
        <f>H36</f>
        <v>625</v>
      </c>
    </row>
    <row r="36" spans="1:8" ht="16.5">
      <c r="A36" s="31" t="s">
        <v>68</v>
      </c>
      <c r="B36" s="23">
        <v>915</v>
      </c>
      <c r="C36" s="24" t="s">
        <v>6</v>
      </c>
      <c r="D36" s="24" t="s">
        <v>35</v>
      </c>
      <c r="E36" s="25" t="s">
        <v>39</v>
      </c>
      <c r="F36" s="19" t="s">
        <v>41</v>
      </c>
      <c r="G36" s="20">
        <v>262</v>
      </c>
      <c r="H36" s="20">
        <v>625</v>
      </c>
    </row>
    <row r="37" spans="1:8" ht="148.5">
      <c r="A37" s="22" t="s">
        <v>42</v>
      </c>
      <c r="B37" s="23">
        <v>915</v>
      </c>
      <c r="C37" s="24" t="s">
        <v>6</v>
      </c>
      <c r="D37" s="24" t="s">
        <v>35</v>
      </c>
      <c r="E37" s="25" t="s">
        <v>43</v>
      </c>
      <c r="F37" s="19"/>
      <c r="G37" s="20"/>
      <c r="H37" s="26">
        <f>H38</f>
        <v>200</v>
      </c>
    </row>
    <row r="38" spans="1:8" ht="33">
      <c r="A38" s="22" t="s">
        <v>40</v>
      </c>
      <c r="B38" s="23">
        <v>915</v>
      </c>
      <c r="C38" s="24" t="s">
        <v>6</v>
      </c>
      <c r="D38" s="24" t="s">
        <v>35</v>
      </c>
      <c r="E38" s="25" t="s">
        <v>43</v>
      </c>
      <c r="F38" s="19" t="s">
        <v>41</v>
      </c>
      <c r="G38" s="20"/>
      <c r="H38" s="20">
        <f>H39</f>
        <v>200</v>
      </c>
    </row>
    <row r="39" spans="1:8" ht="16.5">
      <c r="A39" s="31" t="s">
        <v>68</v>
      </c>
      <c r="B39" s="23">
        <v>915</v>
      </c>
      <c r="C39" s="24" t="s">
        <v>6</v>
      </c>
      <c r="D39" s="24" t="s">
        <v>35</v>
      </c>
      <c r="E39" s="25" t="s">
        <v>43</v>
      </c>
      <c r="F39" s="19" t="s">
        <v>41</v>
      </c>
      <c r="G39" s="20">
        <v>262</v>
      </c>
      <c r="H39" s="20">
        <v>200</v>
      </c>
    </row>
    <row r="40" spans="1:8" ht="148.5">
      <c r="A40" s="22" t="s">
        <v>44</v>
      </c>
      <c r="B40" s="23">
        <v>915</v>
      </c>
      <c r="C40" s="24" t="s">
        <v>6</v>
      </c>
      <c r="D40" s="24" t="s">
        <v>35</v>
      </c>
      <c r="E40" s="25" t="s">
        <v>45</v>
      </c>
      <c r="F40" s="19"/>
      <c r="G40" s="20"/>
      <c r="H40" s="26">
        <f>H41</f>
        <v>31</v>
      </c>
    </row>
    <row r="41" spans="1:8" ht="33">
      <c r="A41" s="22" t="s">
        <v>40</v>
      </c>
      <c r="B41" s="23">
        <v>915</v>
      </c>
      <c r="C41" s="24" t="s">
        <v>6</v>
      </c>
      <c r="D41" s="24" t="s">
        <v>35</v>
      </c>
      <c r="E41" s="25" t="s">
        <v>45</v>
      </c>
      <c r="F41" s="19" t="s">
        <v>41</v>
      </c>
      <c r="G41" s="20"/>
      <c r="H41" s="20">
        <f>H42</f>
        <v>31</v>
      </c>
    </row>
    <row r="42" spans="1:8" ht="16.5">
      <c r="A42" s="31" t="s">
        <v>68</v>
      </c>
      <c r="B42" s="23">
        <v>915</v>
      </c>
      <c r="C42" s="24" t="s">
        <v>6</v>
      </c>
      <c r="D42" s="24" t="s">
        <v>35</v>
      </c>
      <c r="E42" s="25" t="s">
        <v>45</v>
      </c>
      <c r="F42" s="19" t="s">
        <v>41</v>
      </c>
      <c r="G42" s="20">
        <v>262</v>
      </c>
      <c r="H42" s="20">
        <v>31</v>
      </c>
    </row>
    <row r="43" spans="1:8" ht="66">
      <c r="A43" s="22" t="s">
        <v>46</v>
      </c>
      <c r="B43" s="23">
        <v>915</v>
      </c>
      <c r="C43" s="24" t="s">
        <v>6</v>
      </c>
      <c r="D43" s="24" t="s">
        <v>35</v>
      </c>
      <c r="E43" s="25" t="s">
        <v>47</v>
      </c>
      <c r="F43" s="19"/>
      <c r="G43" s="20"/>
      <c r="H43" s="26">
        <f>H44</f>
        <v>60</v>
      </c>
    </row>
    <row r="44" spans="1:8" ht="33">
      <c r="A44" s="22" t="s">
        <v>40</v>
      </c>
      <c r="B44" s="23">
        <v>915</v>
      </c>
      <c r="C44" s="24" t="s">
        <v>6</v>
      </c>
      <c r="D44" s="24" t="s">
        <v>35</v>
      </c>
      <c r="E44" s="25" t="s">
        <v>47</v>
      </c>
      <c r="F44" s="19" t="s">
        <v>41</v>
      </c>
      <c r="G44" s="20"/>
      <c r="H44" s="20">
        <f>H45</f>
        <v>60</v>
      </c>
    </row>
    <row r="45" spans="1:8" ht="16.5">
      <c r="A45" s="31" t="s">
        <v>68</v>
      </c>
      <c r="B45" s="23">
        <v>915</v>
      </c>
      <c r="C45" s="24" t="s">
        <v>6</v>
      </c>
      <c r="D45" s="24" t="s">
        <v>35</v>
      </c>
      <c r="E45" s="25" t="s">
        <v>47</v>
      </c>
      <c r="F45" s="19" t="s">
        <v>41</v>
      </c>
      <c r="G45" s="20">
        <v>262</v>
      </c>
      <c r="H45" s="20">
        <v>60</v>
      </c>
    </row>
    <row r="46" spans="1:8" ht="66">
      <c r="A46" s="22" t="s">
        <v>48</v>
      </c>
      <c r="B46" s="23">
        <v>915</v>
      </c>
      <c r="C46" s="24" t="s">
        <v>6</v>
      </c>
      <c r="D46" s="24" t="s">
        <v>35</v>
      </c>
      <c r="E46" s="25" t="s">
        <v>49</v>
      </c>
      <c r="F46" s="19"/>
      <c r="G46" s="20"/>
      <c r="H46" s="26">
        <f>H47</f>
        <v>300</v>
      </c>
    </row>
    <row r="47" spans="1:8" ht="33">
      <c r="A47" s="22" t="s">
        <v>40</v>
      </c>
      <c r="B47" s="23">
        <v>915</v>
      </c>
      <c r="C47" s="24" t="s">
        <v>6</v>
      </c>
      <c r="D47" s="24" t="s">
        <v>35</v>
      </c>
      <c r="E47" s="25" t="s">
        <v>49</v>
      </c>
      <c r="F47" s="19" t="s">
        <v>41</v>
      </c>
      <c r="G47" s="20"/>
      <c r="H47" s="20">
        <f>H48</f>
        <v>300</v>
      </c>
    </row>
    <row r="48" spans="1:8" ht="16.5">
      <c r="A48" s="31" t="s">
        <v>68</v>
      </c>
      <c r="B48" s="23">
        <v>915</v>
      </c>
      <c r="C48" s="24" t="s">
        <v>6</v>
      </c>
      <c r="D48" s="24" t="s">
        <v>35</v>
      </c>
      <c r="E48" s="25" t="s">
        <v>49</v>
      </c>
      <c r="F48" s="19" t="s">
        <v>41</v>
      </c>
      <c r="G48" s="20">
        <v>262</v>
      </c>
      <c r="H48" s="20">
        <v>300</v>
      </c>
    </row>
    <row r="49" spans="1:8" ht="148.5">
      <c r="A49" s="22" t="s">
        <v>50</v>
      </c>
      <c r="B49" s="23">
        <v>915</v>
      </c>
      <c r="C49" s="24" t="s">
        <v>6</v>
      </c>
      <c r="D49" s="24" t="s">
        <v>35</v>
      </c>
      <c r="E49" s="25" t="s">
        <v>51</v>
      </c>
      <c r="F49" s="19"/>
      <c r="G49" s="20"/>
      <c r="H49" s="26">
        <f>H50</f>
        <v>90</v>
      </c>
    </row>
    <row r="50" spans="1:8" ht="33">
      <c r="A50" s="22" t="s">
        <v>40</v>
      </c>
      <c r="B50" s="23">
        <v>915</v>
      </c>
      <c r="C50" s="24" t="s">
        <v>6</v>
      </c>
      <c r="D50" s="24" t="s">
        <v>35</v>
      </c>
      <c r="E50" s="25" t="s">
        <v>51</v>
      </c>
      <c r="F50" s="19" t="s">
        <v>41</v>
      </c>
      <c r="G50" s="20"/>
      <c r="H50" s="20">
        <f>H51</f>
        <v>90</v>
      </c>
    </row>
    <row r="51" spans="1:8" ht="16.5">
      <c r="A51" s="31" t="s">
        <v>68</v>
      </c>
      <c r="B51" s="23">
        <v>915</v>
      </c>
      <c r="C51" s="24" t="s">
        <v>6</v>
      </c>
      <c r="D51" s="24" t="s">
        <v>35</v>
      </c>
      <c r="E51" s="25" t="s">
        <v>51</v>
      </c>
      <c r="F51" s="19" t="s">
        <v>41</v>
      </c>
      <c r="G51" s="20">
        <v>262</v>
      </c>
      <c r="H51" s="20">
        <v>90</v>
      </c>
    </row>
    <row r="52" spans="1:8" ht="66">
      <c r="A52" s="22" t="s">
        <v>52</v>
      </c>
      <c r="B52" s="23">
        <v>915</v>
      </c>
      <c r="C52" s="24" t="s">
        <v>6</v>
      </c>
      <c r="D52" s="24" t="s">
        <v>35</v>
      </c>
      <c r="E52" s="25" t="s">
        <v>53</v>
      </c>
      <c r="F52" s="19"/>
      <c r="G52" s="20"/>
      <c r="H52" s="26">
        <f>H53</f>
        <v>4117</v>
      </c>
    </row>
    <row r="53" spans="1:8" ht="33">
      <c r="A53" s="22" t="s">
        <v>40</v>
      </c>
      <c r="B53" s="23">
        <v>915</v>
      </c>
      <c r="C53" s="24" t="s">
        <v>6</v>
      </c>
      <c r="D53" s="24" t="s">
        <v>35</v>
      </c>
      <c r="E53" s="25" t="s">
        <v>53</v>
      </c>
      <c r="F53" s="19" t="s">
        <v>41</v>
      </c>
      <c r="G53" s="20"/>
      <c r="H53" s="20">
        <f>H54</f>
        <v>4117</v>
      </c>
    </row>
    <row r="54" spans="1:8" ht="16.5">
      <c r="A54" s="31" t="s">
        <v>68</v>
      </c>
      <c r="B54" s="23">
        <v>915</v>
      </c>
      <c r="C54" s="24" t="s">
        <v>6</v>
      </c>
      <c r="D54" s="24" t="s">
        <v>35</v>
      </c>
      <c r="E54" s="25" t="s">
        <v>53</v>
      </c>
      <c r="F54" s="19" t="s">
        <v>41</v>
      </c>
      <c r="G54" s="20">
        <v>262</v>
      </c>
      <c r="H54" s="20">
        <v>4117</v>
      </c>
    </row>
    <row r="55" spans="1:8" ht="37.5">
      <c r="A55" s="15" t="s">
        <v>5</v>
      </c>
      <c r="B55" s="32">
        <v>915</v>
      </c>
      <c r="C55" s="17" t="s">
        <v>6</v>
      </c>
      <c r="D55" s="17" t="s">
        <v>7</v>
      </c>
      <c r="E55" s="18"/>
      <c r="F55" s="19"/>
      <c r="G55" s="20"/>
      <c r="H55" s="21">
        <f>H56</f>
        <v>283</v>
      </c>
    </row>
    <row r="56" spans="1:8" ht="33">
      <c r="A56" s="22" t="s">
        <v>17</v>
      </c>
      <c r="B56" s="23">
        <v>915</v>
      </c>
      <c r="C56" s="24" t="s">
        <v>6</v>
      </c>
      <c r="D56" s="24" t="s">
        <v>7</v>
      </c>
      <c r="E56" s="25" t="s">
        <v>18</v>
      </c>
      <c r="F56" s="19"/>
      <c r="G56" s="20"/>
      <c r="H56" s="26">
        <f>H57</f>
        <v>283</v>
      </c>
    </row>
    <row r="57" spans="1:8" ht="16.5">
      <c r="A57" s="22" t="s">
        <v>54</v>
      </c>
      <c r="B57" s="23">
        <v>915</v>
      </c>
      <c r="C57" s="24" t="s">
        <v>6</v>
      </c>
      <c r="D57" s="24" t="s">
        <v>7</v>
      </c>
      <c r="E57" s="25" t="s">
        <v>24</v>
      </c>
      <c r="F57" s="19"/>
      <c r="G57" s="20"/>
      <c r="H57" s="26">
        <f>H58</f>
        <v>283</v>
      </c>
    </row>
    <row r="58" spans="1:8" ht="33">
      <c r="A58" s="22" t="s">
        <v>55</v>
      </c>
      <c r="B58" s="23">
        <v>915</v>
      </c>
      <c r="C58" s="24" t="s">
        <v>6</v>
      </c>
      <c r="D58" s="24" t="s">
        <v>7</v>
      </c>
      <c r="E58" s="25" t="s">
        <v>56</v>
      </c>
      <c r="F58" s="19"/>
      <c r="G58" s="20"/>
      <c r="H58" s="26">
        <f>H59</f>
        <v>283</v>
      </c>
    </row>
    <row r="59" spans="1:8" ht="33">
      <c r="A59" s="22" t="s">
        <v>32</v>
      </c>
      <c r="B59" s="23">
        <v>915</v>
      </c>
      <c r="C59" s="24" t="s">
        <v>6</v>
      </c>
      <c r="D59" s="24" t="s">
        <v>7</v>
      </c>
      <c r="E59" s="25" t="s">
        <v>56</v>
      </c>
      <c r="F59" s="19" t="s">
        <v>33</v>
      </c>
      <c r="G59" s="20"/>
      <c r="H59" s="20">
        <f>SUM(H60:H61)</f>
        <v>283</v>
      </c>
    </row>
    <row r="60" spans="1:8" ht="16.5">
      <c r="A60" s="30" t="s">
        <v>64</v>
      </c>
      <c r="B60" s="23">
        <v>915</v>
      </c>
      <c r="C60" s="24" t="s">
        <v>6</v>
      </c>
      <c r="D60" s="24" t="s">
        <v>7</v>
      </c>
      <c r="E60" s="25" t="s">
        <v>56</v>
      </c>
      <c r="F60" s="19" t="s">
        <v>33</v>
      </c>
      <c r="G60" s="20">
        <v>226</v>
      </c>
      <c r="H60" s="20">
        <v>170</v>
      </c>
    </row>
    <row r="61" spans="1:8" ht="16.5">
      <c r="A61" s="30" t="s">
        <v>66</v>
      </c>
      <c r="B61" s="23">
        <v>915</v>
      </c>
      <c r="C61" s="24" t="s">
        <v>6</v>
      </c>
      <c r="D61" s="24" t="s">
        <v>7</v>
      </c>
      <c r="E61" s="25" t="s">
        <v>56</v>
      </c>
      <c r="F61" s="19" t="s">
        <v>33</v>
      </c>
      <c r="G61" s="20">
        <v>290</v>
      </c>
      <c r="H61" s="20">
        <v>113</v>
      </c>
    </row>
    <row r="62" spans="1:8" ht="16.5">
      <c r="A62" s="1"/>
      <c r="B62" s="2"/>
      <c r="C62" s="3"/>
      <c r="D62" s="3"/>
      <c r="E62" s="4"/>
      <c r="F62" s="5"/>
      <c r="G62" s="6"/>
      <c r="H62" s="6"/>
    </row>
  </sheetData>
  <sheetProtection/>
  <mergeCells count="9">
    <mergeCell ref="A2:H2"/>
    <mergeCell ref="F4:F6"/>
    <mergeCell ref="G4:G6"/>
    <mergeCell ref="H4:H6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="80" zoomScaleNormal="80" zoomScalePageLayoutView="0" workbookViewId="0" topLeftCell="A1">
      <selection activeCell="B18" sqref="B18:G20"/>
    </sheetView>
  </sheetViews>
  <sheetFormatPr defaultColWidth="9.140625" defaultRowHeight="15"/>
  <cols>
    <col min="1" max="1" width="56.8515625" style="0" customWidth="1"/>
    <col min="5" max="5" width="19.421875" style="0" customWidth="1"/>
    <col min="7" max="7" width="14.8515625" style="0" customWidth="1"/>
    <col min="8" max="8" width="15.7109375" style="0" customWidth="1"/>
  </cols>
  <sheetData>
    <row r="1" spans="1:8" ht="18.75">
      <c r="A1" s="34" t="s">
        <v>69</v>
      </c>
      <c r="B1" s="34"/>
      <c r="C1" s="34"/>
      <c r="D1" s="34"/>
      <c r="E1" s="34"/>
      <c r="F1" s="34"/>
      <c r="G1" s="34"/>
      <c r="H1" s="34"/>
    </row>
    <row r="2" spans="1:8" ht="18.75">
      <c r="A2" s="33"/>
      <c r="B2" s="33"/>
      <c r="C2" s="33"/>
      <c r="D2" s="33"/>
      <c r="E2" s="33"/>
      <c r="F2" s="33"/>
      <c r="G2" s="33"/>
      <c r="H2" s="33"/>
    </row>
    <row r="3" spans="1:8" ht="43.5" customHeight="1">
      <c r="A3" s="37" t="s">
        <v>8</v>
      </c>
      <c r="B3" s="38" t="s">
        <v>9</v>
      </c>
      <c r="C3" s="39" t="s">
        <v>10</v>
      </c>
      <c r="D3" s="39" t="s">
        <v>11</v>
      </c>
      <c r="E3" s="40" t="s">
        <v>12</v>
      </c>
      <c r="F3" s="35" t="s">
        <v>13</v>
      </c>
      <c r="G3" s="36" t="s">
        <v>14</v>
      </c>
      <c r="H3" s="36" t="s">
        <v>70</v>
      </c>
    </row>
    <row r="4" spans="1:8" ht="35.25" customHeight="1">
      <c r="A4" s="37"/>
      <c r="B4" s="38"/>
      <c r="C4" s="39"/>
      <c r="D4" s="39"/>
      <c r="E4" s="40"/>
      <c r="F4" s="35"/>
      <c r="G4" s="36"/>
      <c r="H4" s="36"/>
    </row>
    <row r="5" spans="1:8" ht="54.75" customHeight="1">
      <c r="A5" s="37"/>
      <c r="B5" s="38"/>
      <c r="C5" s="39"/>
      <c r="D5" s="39"/>
      <c r="E5" s="40"/>
      <c r="F5" s="35"/>
      <c r="G5" s="36"/>
      <c r="H5" s="36"/>
    </row>
    <row r="6" spans="1:8" ht="60.75">
      <c r="A6" s="8" t="s">
        <v>15</v>
      </c>
      <c r="B6" s="9">
        <v>915</v>
      </c>
      <c r="C6" s="10"/>
      <c r="D6" s="10"/>
      <c r="E6" s="11"/>
      <c r="F6" s="12"/>
      <c r="G6" s="13"/>
      <c r="H6" s="14">
        <f>H7+H13+H30+H54</f>
        <v>15894</v>
      </c>
    </row>
    <row r="7" spans="1:8" ht="37.5">
      <c r="A7" s="15" t="s">
        <v>16</v>
      </c>
      <c r="B7" s="16">
        <v>915</v>
      </c>
      <c r="C7" s="17" t="s">
        <v>0</v>
      </c>
      <c r="D7" s="17" t="s">
        <v>0</v>
      </c>
      <c r="E7" s="18"/>
      <c r="F7" s="19"/>
      <c r="G7" s="20"/>
      <c r="H7" s="21">
        <f>H8</f>
        <v>4890</v>
      </c>
    </row>
    <row r="8" spans="1:8" ht="33">
      <c r="A8" s="22" t="s">
        <v>17</v>
      </c>
      <c r="B8" s="23">
        <v>915</v>
      </c>
      <c r="C8" s="24" t="s">
        <v>0</v>
      </c>
      <c r="D8" s="24" t="s">
        <v>0</v>
      </c>
      <c r="E8" s="25" t="s">
        <v>18</v>
      </c>
      <c r="F8" s="19"/>
      <c r="G8" s="20"/>
      <c r="H8" s="26">
        <f>H9</f>
        <v>4890</v>
      </c>
    </row>
    <row r="9" spans="1:8" ht="16.5">
      <c r="A9" s="22" t="s">
        <v>57</v>
      </c>
      <c r="B9" s="23">
        <v>915</v>
      </c>
      <c r="C9" s="24" t="s">
        <v>0</v>
      </c>
      <c r="D9" s="24" t="s">
        <v>0</v>
      </c>
      <c r="E9" s="25" t="s">
        <v>19</v>
      </c>
      <c r="F9" s="19"/>
      <c r="G9" s="20"/>
      <c r="H9" s="26">
        <f>H10</f>
        <v>4890</v>
      </c>
    </row>
    <row r="10" spans="1:8" ht="99">
      <c r="A10" s="22" t="s">
        <v>20</v>
      </c>
      <c r="B10" s="23">
        <v>915</v>
      </c>
      <c r="C10" s="24" t="s">
        <v>0</v>
      </c>
      <c r="D10" s="24" t="s">
        <v>0</v>
      </c>
      <c r="E10" s="25" t="s">
        <v>21</v>
      </c>
      <c r="F10" s="19"/>
      <c r="G10" s="20"/>
      <c r="H10" s="26">
        <f>H11</f>
        <v>4890</v>
      </c>
    </row>
    <row r="11" spans="1:8" ht="16.5">
      <c r="A11" s="22" t="s">
        <v>22</v>
      </c>
      <c r="B11" s="23">
        <v>915</v>
      </c>
      <c r="C11" s="24" t="s">
        <v>0</v>
      </c>
      <c r="D11" s="24" t="s">
        <v>0</v>
      </c>
      <c r="E11" s="25" t="s">
        <v>21</v>
      </c>
      <c r="F11" s="19" t="s">
        <v>23</v>
      </c>
      <c r="G11" s="20"/>
      <c r="H11" s="20">
        <f>H12</f>
        <v>4890</v>
      </c>
    </row>
    <row r="12" spans="1:8" ht="33">
      <c r="A12" s="22" t="s">
        <v>3</v>
      </c>
      <c r="B12" s="23">
        <v>915</v>
      </c>
      <c r="C12" s="24" t="s">
        <v>0</v>
      </c>
      <c r="D12" s="24" t="s">
        <v>0</v>
      </c>
      <c r="E12" s="25" t="s">
        <v>25</v>
      </c>
      <c r="F12" s="19" t="s">
        <v>23</v>
      </c>
      <c r="G12" s="20" t="s">
        <v>4</v>
      </c>
      <c r="H12" s="20">
        <v>4890</v>
      </c>
    </row>
    <row r="13" spans="1:8" ht="18.75">
      <c r="A13" s="15" t="s">
        <v>26</v>
      </c>
      <c r="B13" s="23">
        <v>915</v>
      </c>
      <c r="C13" s="17" t="s">
        <v>6</v>
      </c>
      <c r="D13" s="17" t="s">
        <v>1</v>
      </c>
      <c r="E13" s="18"/>
      <c r="F13" s="19"/>
      <c r="G13" s="20"/>
      <c r="H13" s="21">
        <f>H14</f>
        <v>5298</v>
      </c>
    </row>
    <row r="14" spans="1:8" ht="33">
      <c r="A14" s="22" t="s">
        <v>17</v>
      </c>
      <c r="B14" s="23">
        <v>915</v>
      </c>
      <c r="C14" s="24" t="s">
        <v>6</v>
      </c>
      <c r="D14" s="24" t="s">
        <v>1</v>
      </c>
      <c r="E14" s="25" t="s">
        <v>18</v>
      </c>
      <c r="F14" s="19"/>
      <c r="G14" s="20"/>
      <c r="H14" s="26">
        <f>H15</f>
        <v>5298</v>
      </c>
    </row>
    <row r="15" spans="1:8" ht="33">
      <c r="A15" s="22" t="s">
        <v>2</v>
      </c>
      <c r="B15" s="23">
        <v>915</v>
      </c>
      <c r="C15" s="24" t="s">
        <v>6</v>
      </c>
      <c r="D15" s="24" t="s">
        <v>1</v>
      </c>
      <c r="E15" s="25" t="s">
        <v>27</v>
      </c>
      <c r="F15" s="19"/>
      <c r="G15" s="20"/>
      <c r="H15" s="26">
        <f>H16</f>
        <v>5298</v>
      </c>
    </row>
    <row r="16" spans="1:8" ht="16.5">
      <c r="A16" s="22" t="s">
        <v>28</v>
      </c>
      <c r="B16" s="23">
        <v>915</v>
      </c>
      <c r="C16" s="24" t="s">
        <v>6</v>
      </c>
      <c r="D16" s="24" t="s">
        <v>1</v>
      </c>
      <c r="E16" s="25" t="s">
        <v>29</v>
      </c>
      <c r="F16" s="19"/>
      <c r="G16" s="20"/>
      <c r="H16" s="26">
        <f>H17+H21+H28</f>
        <v>5298</v>
      </c>
    </row>
    <row r="17" spans="1:8" ht="82.5">
      <c r="A17" s="22" t="s">
        <v>30</v>
      </c>
      <c r="B17" s="23">
        <v>915</v>
      </c>
      <c r="C17" s="24" t="s">
        <v>6</v>
      </c>
      <c r="D17" s="24" t="s">
        <v>1</v>
      </c>
      <c r="E17" s="25" t="s">
        <v>29</v>
      </c>
      <c r="F17" s="19" t="s">
        <v>31</v>
      </c>
      <c r="G17" s="20"/>
      <c r="H17" s="20">
        <f>SUM(H18:H20)</f>
        <v>4202</v>
      </c>
    </row>
    <row r="18" spans="1:8" ht="16.5">
      <c r="A18" s="27" t="s">
        <v>58</v>
      </c>
      <c r="B18" s="23">
        <v>915</v>
      </c>
      <c r="C18" s="24" t="s">
        <v>6</v>
      </c>
      <c r="D18" s="24" t="s">
        <v>1</v>
      </c>
      <c r="E18" s="25" t="s">
        <v>29</v>
      </c>
      <c r="F18" s="19" t="s">
        <v>31</v>
      </c>
      <c r="G18" s="28">
        <v>211</v>
      </c>
      <c r="H18" s="20">
        <v>3224</v>
      </c>
    </row>
    <row r="19" spans="1:8" ht="16.5">
      <c r="A19" s="27" t="s">
        <v>59</v>
      </c>
      <c r="B19" s="23">
        <v>915</v>
      </c>
      <c r="C19" s="24" t="s">
        <v>6</v>
      </c>
      <c r="D19" s="24" t="s">
        <v>1</v>
      </c>
      <c r="E19" s="25" t="s">
        <v>29</v>
      </c>
      <c r="F19" s="19" t="s">
        <v>31</v>
      </c>
      <c r="G19" s="28">
        <v>212</v>
      </c>
      <c r="H19" s="20">
        <v>27</v>
      </c>
    </row>
    <row r="20" spans="1:8" ht="16.5">
      <c r="A20" s="29" t="s">
        <v>60</v>
      </c>
      <c r="B20" s="23">
        <v>915</v>
      </c>
      <c r="C20" s="24" t="s">
        <v>6</v>
      </c>
      <c r="D20" s="24" t="s">
        <v>1</v>
      </c>
      <c r="E20" s="25" t="s">
        <v>29</v>
      </c>
      <c r="F20" s="19" t="s">
        <v>31</v>
      </c>
      <c r="G20" s="28">
        <v>213</v>
      </c>
      <c r="H20" s="20">
        <v>951</v>
      </c>
    </row>
    <row r="21" spans="1:8" ht="33">
      <c r="A21" s="22" t="s">
        <v>32</v>
      </c>
      <c r="B21" s="23">
        <v>915</v>
      </c>
      <c r="C21" s="24" t="s">
        <v>6</v>
      </c>
      <c r="D21" s="24" t="s">
        <v>1</v>
      </c>
      <c r="E21" s="25" t="s">
        <v>29</v>
      </c>
      <c r="F21" s="19" t="s">
        <v>33</v>
      </c>
      <c r="G21" s="20"/>
      <c r="H21" s="20">
        <f>SUM(H22:H27)</f>
        <v>1031</v>
      </c>
    </row>
    <row r="22" spans="1:8" ht="16.5">
      <c r="A22" s="27" t="s">
        <v>61</v>
      </c>
      <c r="B22" s="23">
        <v>915</v>
      </c>
      <c r="C22" s="24" t="s">
        <v>6</v>
      </c>
      <c r="D22" s="24" t="s">
        <v>1</v>
      </c>
      <c r="E22" s="25" t="s">
        <v>29</v>
      </c>
      <c r="F22" s="19" t="s">
        <v>33</v>
      </c>
      <c r="G22" s="28">
        <v>221</v>
      </c>
      <c r="H22" s="20">
        <v>117</v>
      </c>
    </row>
    <row r="23" spans="1:8" ht="16.5">
      <c r="A23" s="30" t="s">
        <v>62</v>
      </c>
      <c r="B23" s="23">
        <v>915</v>
      </c>
      <c r="C23" s="24" t="s">
        <v>6</v>
      </c>
      <c r="D23" s="24" t="s">
        <v>1</v>
      </c>
      <c r="E23" s="25" t="s">
        <v>29</v>
      </c>
      <c r="F23" s="19" t="s">
        <v>33</v>
      </c>
      <c r="G23" s="28">
        <v>222</v>
      </c>
      <c r="H23" s="20">
        <v>2</v>
      </c>
    </row>
    <row r="24" spans="1:8" ht="16.5">
      <c r="A24" s="30" t="s">
        <v>67</v>
      </c>
      <c r="B24" s="23">
        <v>915</v>
      </c>
      <c r="C24" s="24" t="s">
        <v>6</v>
      </c>
      <c r="D24" s="24" t="s">
        <v>1</v>
      </c>
      <c r="E24" s="25" t="s">
        <v>29</v>
      </c>
      <c r="F24" s="19" t="s">
        <v>33</v>
      </c>
      <c r="G24" s="28">
        <v>223</v>
      </c>
      <c r="H24" s="20">
        <v>343</v>
      </c>
    </row>
    <row r="25" spans="1:8" ht="16.5">
      <c r="A25" s="30" t="s">
        <v>63</v>
      </c>
      <c r="B25" s="23">
        <v>915</v>
      </c>
      <c r="C25" s="24" t="s">
        <v>6</v>
      </c>
      <c r="D25" s="24" t="s">
        <v>1</v>
      </c>
      <c r="E25" s="25" t="s">
        <v>29</v>
      </c>
      <c r="F25" s="19" t="s">
        <v>33</v>
      </c>
      <c r="G25" s="28">
        <v>225</v>
      </c>
      <c r="H25" s="20">
        <v>225</v>
      </c>
    </row>
    <row r="26" spans="1:8" ht="16.5">
      <c r="A26" s="30" t="s">
        <v>64</v>
      </c>
      <c r="B26" s="23">
        <v>915</v>
      </c>
      <c r="C26" s="24" t="s">
        <v>6</v>
      </c>
      <c r="D26" s="24" t="s">
        <v>1</v>
      </c>
      <c r="E26" s="25" t="s">
        <v>29</v>
      </c>
      <c r="F26" s="19" t="s">
        <v>33</v>
      </c>
      <c r="G26" s="28">
        <v>226</v>
      </c>
      <c r="H26" s="20">
        <v>114</v>
      </c>
    </row>
    <row r="27" spans="1:8" ht="16.5">
      <c r="A27" s="30" t="s">
        <v>65</v>
      </c>
      <c r="B27" s="23">
        <v>915</v>
      </c>
      <c r="C27" s="24" t="s">
        <v>6</v>
      </c>
      <c r="D27" s="24" t="s">
        <v>1</v>
      </c>
      <c r="E27" s="25" t="s">
        <v>29</v>
      </c>
      <c r="F27" s="19" t="s">
        <v>33</v>
      </c>
      <c r="G27" s="20">
        <v>340</v>
      </c>
      <c r="H27" s="20">
        <v>230</v>
      </c>
    </row>
    <row r="28" spans="1:8" ht="16.5">
      <c r="A28" s="22" t="s">
        <v>22</v>
      </c>
      <c r="B28" s="23">
        <v>915</v>
      </c>
      <c r="C28" s="24" t="s">
        <v>6</v>
      </c>
      <c r="D28" s="24" t="s">
        <v>1</v>
      </c>
      <c r="E28" s="25" t="s">
        <v>29</v>
      </c>
      <c r="F28" s="19" t="s">
        <v>23</v>
      </c>
      <c r="G28" s="20"/>
      <c r="H28" s="20">
        <f>H29</f>
        <v>65</v>
      </c>
    </row>
    <row r="29" spans="1:8" ht="16.5">
      <c r="A29" s="30" t="s">
        <v>66</v>
      </c>
      <c r="B29" s="23">
        <v>915</v>
      </c>
      <c r="C29" s="24" t="s">
        <v>6</v>
      </c>
      <c r="D29" s="24" t="s">
        <v>1</v>
      </c>
      <c r="E29" s="25" t="s">
        <v>29</v>
      </c>
      <c r="F29" s="19" t="s">
        <v>23</v>
      </c>
      <c r="G29" s="20">
        <v>290</v>
      </c>
      <c r="H29" s="20">
        <v>65</v>
      </c>
    </row>
    <row r="30" spans="1:8" ht="18.75">
      <c r="A30" s="15" t="s">
        <v>34</v>
      </c>
      <c r="B30" s="23">
        <v>915</v>
      </c>
      <c r="C30" s="17" t="s">
        <v>6</v>
      </c>
      <c r="D30" s="17" t="s">
        <v>35</v>
      </c>
      <c r="E30" s="18"/>
      <c r="F30" s="19"/>
      <c r="G30" s="20"/>
      <c r="H30" s="21">
        <f>H31</f>
        <v>5423</v>
      </c>
    </row>
    <row r="31" spans="1:8" ht="33">
      <c r="A31" s="22" t="s">
        <v>17</v>
      </c>
      <c r="B31" s="23">
        <v>915</v>
      </c>
      <c r="C31" s="24" t="s">
        <v>6</v>
      </c>
      <c r="D31" s="24" t="s">
        <v>35</v>
      </c>
      <c r="E31" s="25" t="s">
        <v>18</v>
      </c>
      <c r="F31" s="19"/>
      <c r="G31" s="20"/>
      <c r="H31" s="26">
        <f>H32</f>
        <v>5423</v>
      </c>
    </row>
    <row r="32" spans="1:8" ht="16.5">
      <c r="A32" s="22" t="s">
        <v>36</v>
      </c>
      <c r="B32" s="23">
        <v>915</v>
      </c>
      <c r="C32" s="24" t="s">
        <v>6</v>
      </c>
      <c r="D32" s="24" t="s">
        <v>35</v>
      </c>
      <c r="E32" s="25" t="s">
        <v>37</v>
      </c>
      <c r="F32" s="19"/>
      <c r="G32" s="20"/>
      <c r="H32" s="26">
        <f>H33+H36+H39+H42+H45+H48+H51</f>
        <v>5423</v>
      </c>
    </row>
    <row r="33" spans="1:8" ht="49.5">
      <c r="A33" s="22" t="s">
        <v>38</v>
      </c>
      <c r="B33" s="23">
        <v>915</v>
      </c>
      <c r="C33" s="24" t="s">
        <v>6</v>
      </c>
      <c r="D33" s="24" t="s">
        <v>35</v>
      </c>
      <c r="E33" s="25" t="s">
        <v>39</v>
      </c>
      <c r="F33" s="19"/>
      <c r="G33" s="20"/>
      <c r="H33" s="26">
        <f>H34</f>
        <v>625</v>
      </c>
    </row>
    <row r="34" spans="1:8" ht="16.5">
      <c r="A34" s="22" t="s">
        <v>40</v>
      </c>
      <c r="B34" s="23">
        <v>915</v>
      </c>
      <c r="C34" s="24" t="s">
        <v>6</v>
      </c>
      <c r="D34" s="24" t="s">
        <v>35</v>
      </c>
      <c r="E34" s="25" t="s">
        <v>39</v>
      </c>
      <c r="F34" s="19" t="s">
        <v>41</v>
      </c>
      <c r="G34" s="20"/>
      <c r="H34" s="20">
        <f>H35</f>
        <v>625</v>
      </c>
    </row>
    <row r="35" spans="1:8" ht="16.5">
      <c r="A35" s="31" t="s">
        <v>68</v>
      </c>
      <c r="B35" s="23">
        <v>915</v>
      </c>
      <c r="C35" s="24" t="s">
        <v>6</v>
      </c>
      <c r="D35" s="24" t="s">
        <v>35</v>
      </c>
      <c r="E35" s="25" t="s">
        <v>39</v>
      </c>
      <c r="F35" s="19" t="s">
        <v>41</v>
      </c>
      <c r="G35" s="20">
        <v>262</v>
      </c>
      <c r="H35" s="20">
        <v>625</v>
      </c>
    </row>
    <row r="36" spans="1:8" ht="148.5">
      <c r="A36" s="22" t="s">
        <v>42</v>
      </c>
      <c r="B36" s="23">
        <v>915</v>
      </c>
      <c r="C36" s="24" t="s">
        <v>6</v>
      </c>
      <c r="D36" s="24" t="s">
        <v>35</v>
      </c>
      <c r="E36" s="25" t="s">
        <v>43</v>
      </c>
      <c r="F36" s="19"/>
      <c r="G36" s="20"/>
      <c r="H36" s="26">
        <f>H37</f>
        <v>200</v>
      </c>
    </row>
    <row r="37" spans="1:8" ht="16.5">
      <c r="A37" s="22" t="s">
        <v>40</v>
      </c>
      <c r="B37" s="23">
        <v>915</v>
      </c>
      <c r="C37" s="24" t="s">
        <v>6</v>
      </c>
      <c r="D37" s="24" t="s">
        <v>35</v>
      </c>
      <c r="E37" s="25" t="s">
        <v>43</v>
      </c>
      <c r="F37" s="19" t="s">
        <v>41</v>
      </c>
      <c r="G37" s="20"/>
      <c r="H37" s="20">
        <f>H38</f>
        <v>200</v>
      </c>
    </row>
    <row r="38" spans="1:8" ht="16.5">
      <c r="A38" s="31" t="s">
        <v>68</v>
      </c>
      <c r="B38" s="23">
        <v>915</v>
      </c>
      <c r="C38" s="24" t="s">
        <v>6</v>
      </c>
      <c r="D38" s="24" t="s">
        <v>35</v>
      </c>
      <c r="E38" s="25" t="s">
        <v>43</v>
      </c>
      <c r="F38" s="19" t="s">
        <v>41</v>
      </c>
      <c r="G38" s="20">
        <v>262</v>
      </c>
      <c r="H38" s="20">
        <v>200</v>
      </c>
    </row>
    <row r="39" spans="1:8" ht="148.5">
      <c r="A39" s="22" t="s">
        <v>44</v>
      </c>
      <c r="B39" s="23">
        <v>915</v>
      </c>
      <c r="C39" s="24" t="s">
        <v>6</v>
      </c>
      <c r="D39" s="24" t="s">
        <v>35</v>
      </c>
      <c r="E39" s="25" t="s">
        <v>45</v>
      </c>
      <c r="F39" s="19"/>
      <c r="G39" s="20"/>
      <c r="H39" s="26">
        <f>H40</f>
        <v>31</v>
      </c>
    </row>
    <row r="40" spans="1:8" ht="16.5">
      <c r="A40" s="22" t="s">
        <v>40</v>
      </c>
      <c r="B40" s="23">
        <v>915</v>
      </c>
      <c r="C40" s="24" t="s">
        <v>6</v>
      </c>
      <c r="D40" s="24" t="s">
        <v>35</v>
      </c>
      <c r="E40" s="25" t="s">
        <v>45</v>
      </c>
      <c r="F40" s="19" t="s">
        <v>41</v>
      </c>
      <c r="G40" s="20"/>
      <c r="H40" s="20">
        <f>H41</f>
        <v>31</v>
      </c>
    </row>
    <row r="41" spans="1:8" ht="16.5">
      <c r="A41" s="31" t="s">
        <v>68</v>
      </c>
      <c r="B41" s="23">
        <v>915</v>
      </c>
      <c r="C41" s="24" t="s">
        <v>6</v>
      </c>
      <c r="D41" s="24" t="s">
        <v>35</v>
      </c>
      <c r="E41" s="25" t="s">
        <v>45</v>
      </c>
      <c r="F41" s="19" t="s">
        <v>41</v>
      </c>
      <c r="G41" s="20">
        <v>262</v>
      </c>
      <c r="H41" s="20">
        <v>31</v>
      </c>
    </row>
    <row r="42" spans="1:8" ht="66">
      <c r="A42" s="22" t="s">
        <v>46</v>
      </c>
      <c r="B42" s="23">
        <v>915</v>
      </c>
      <c r="C42" s="24" t="s">
        <v>6</v>
      </c>
      <c r="D42" s="24" t="s">
        <v>35</v>
      </c>
      <c r="E42" s="25" t="s">
        <v>47</v>
      </c>
      <c r="F42" s="19"/>
      <c r="G42" s="20"/>
      <c r="H42" s="26">
        <f>H43</f>
        <v>60</v>
      </c>
    </row>
    <row r="43" spans="1:8" ht="16.5">
      <c r="A43" s="22" t="s">
        <v>40</v>
      </c>
      <c r="B43" s="23">
        <v>915</v>
      </c>
      <c r="C43" s="24" t="s">
        <v>6</v>
      </c>
      <c r="D43" s="24" t="s">
        <v>35</v>
      </c>
      <c r="E43" s="25" t="s">
        <v>47</v>
      </c>
      <c r="F43" s="19" t="s">
        <v>41</v>
      </c>
      <c r="G43" s="20"/>
      <c r="H43" s="20">
        <f>H44</f>
        <v>60</v>
      </c>
    </row>
    <row r="44" spans="1:8" ht="16.5">
      <c r="A44" s="31" t="s">
        <v>68</v>
      </c>
      <c r="B44" s="23">
        <v>915</v>
      </c>
      <c r="C44" s="24" t="s">
        <v>6</v>
      </c>
      <c r="D44" s="24" t="s">
        <v>35</v>
      </c>
      <c r="E44" s="25" t="s">
        <v>47</v>
      </c>
      <c r="F44" s="19" t="s">
        <v>41</v>
      </c>
      <c r="G44" s="20">
        <v>262</v>
      </c>
      <c r="H44" s="20">
        <v>60</v>
      </c>
    </row>
    <row r="45" spans="1:8" ht="66">
      <c r="A45" s="22" t="s">
        <v>48</v>
      </c>
      <c r="B45" s="23">
        <v>915</v>
      </c>
      <c r="C45" s="24" t="s">
        <v>6</v>
      </c>
      <c r="D45" s="24" t="s">
        <v>35</v>
      </c>
      <c r="E45" s="25" t="s">
        <v>49</v>
      </c>
      <c r="F45" s="19"/>
      <c r="G45" s="20"/>
      <c r="H45" s="26">
        <f>H46</f>
        <v>300</v>
      </c>
    </row>
    <row r="46" spans="1:8" ht="16.5">
      <c r="A46" s="22" t="s">
        <v>40</v>
      </c>
      <c r="B46" s="23">
        <v>915</v>
      </c>
      <c r="C46" s="24" t="s">
        <v>6</v>
      </c>
      <c r="D46" s="24" t="s">
        <v>35</v>
      </c>
      <c r="E46" s="25" t="s">
        <v>49</v>
      </c>
      <c r="F46" s="19" t="s">
        <v>41</v>
      </c>
      <c r="G46" s="20"/>
      <c r="H46" s="20">
        <f>H47</f>
        <v>300</v>
      </c>
    </row>
    <row r="47" spans="1:8" ht="16.5">
      <c r="A47" s="31" t="s">
        <v>68</v>
      </c>
      <c r="B47" s="23">
        <v>915</v>
      </c>
      <c r="C47" s="24" t="s">
        <v>6</v>
      </c>
      <c r="D47" s="24" t="s">
        <v>35</v>
      </c>
      <c r="E47" s="25" t="s">
        <v>49</v>
      </c>
      <c r="F47" s="19" t="s">
        <v>41</v>
      </c>
      <c r="G47" s="20">
        <v>262</v>
      </c>
      <c r="H47" s="20">
        <v>300</v>
      </c>
    </row>
    <row r="48" spans="1:8" ht="148.5">
      <c r="A48" s="22" t="s">
        <v>50</v>
      </c>
      <c r="B48" s="23">
        <v>915</v>
      </c>
      <c r="C48" s="24" t="s">
        <v>6</v>
      </c>
      <c r="D48" s="24" t="s">
        <v>35</v>
      </c>
      <c r="E48" s="25" t="s">
        <v>51</v>
      </c>
      <c r="F48" s="19"/>
      <c r="G48" s="20"/>
      <c r="H48" s="26">
        <f>H49</f>
        <v>90</v>
      </c>
    </row>
    <row r="49" spans="1:8" ht="16.5">
      <c r="A49" s="22" t="s">
        <v>40</v>
      </c>
      <c r="B49" s="23">
        <v>915</v>
      </c>
      <c r="C49" s="24" t="s">
        <v>6</v>
      </c>
      <c r="D49" s="24" t="s">
        <v>35</v>
      </c>
      <c r="E49" s="25" t="s">
        <v>51</v>
      </c>
      <c r="F49" s="19" t="s">
        <v>41</v>
      </c>
      <c r="G49" s="20"/>
      <c r="H49" s="20">
        <f>H50</f>
        <v>90</v>
      </c>
    </row>
    <row r="50" spans="1:8" ht="16.5">
      <c r="A50" s="31" t="s">
        <v>68</v>
      </c>
      <c r="B50" s="23">
        <v>915</v>
      </c>
      <c r="C50" s="24" t="s">
        <v>6</v>
      </c>
      <c r="D50" s="24" t="s">
        <v>35</v>
      </c>
      <c r="E50" s="25" t="s">
        <v>51</v>
      </c>
      <c r="F50" s="19" t="s">
        <v>41</v>
      </c>
      <c r="G50" s="20">
        <v>262</v>
      </c>
      <c r="H50" s="20">
        <v>90</v>
      </c>
    </row>
    <row r="51" spans="1:8" ht="66">
      <c r="A51" s="22" t="s">
        <v>52</v>
      </c>
      <c r="B51" s="23">
        <v>915</v>
      </c>
      <c r="C51" s="24" t="s">
        <v>6</v>
      </c>
      <c r="D51" s="24" t="s">
        <v>35</v>
      </c>
      <c r="E51" s="25" t="s">
        <v>53</v>
      </c>
      <c r="F51" s="19"/>
      <c r="G51" s="20"/>
      <c r="H51" s="26">
        <f>H52</f>
        <v>4117</v>
      </c>
    </row>
    <row r="52" spans="1:8" ht="16.5">
      <c r="A52" s="22" t="s">
        <v>40</v>
      </c>
      <c r="B52" s="23">
        <v>915</v>
      </c>
      <c r="C52" s="24" t="s">
        <v>6</v>
      </c>
      <c r="D52" s="24" t="s">
        <v>35</v>
      </c>
      <c r="E52" s="25" t="s">
        <v>53</v>
      </c>
      <c r="F52" s="19" t="s">
        <v>41</v>
      </c>
      <c r="G52" s="20"/>
      <c r="H52" s="20">
        <f>H53</f>
        <v>4117</v>
      </c>
    </row>
    <row r="53" spans="1:8" ht="16.5">
      <c r="A53" s="31" t="s">
        <v>68</v>
      </c>
      <c r="B53" s="23">
        <v>915</v>
      </c>
      <c r="C53" s="24" t="s">
        <v>6</v>
      </c>
      <c r="D53" s="24" t="s">
        <v>35</v>
      </c>
      <c r="E53" s="25" t="s">
        <v>53</v>
      </c>
      <c r="F53" s="19" t="s">
        <v>41</v>
      </c>
      <c r="G53" s="20">
        <v>262</v>
      </c>
      <c r="H53" s="20">
        <v>4117</v>
      </c>
    </row>
    <row r="54" spans="1:8" ht="37.5">
      <c r="A54" s="15" t="s">
        <v>5</v>
      </c>
      <c r="B54" s="32">
        <v>915</v>
      </c>
      <c r="C54" s="17" t="s">
        <v>6</v>
      </c>
      <c r="D54" s="17" t="s">
        <v>7</v>
      </c>
      <c r="E54" s="18"/>
      <c r="F54" s="19"/>
      <c r="G54" s="20"/>
      <c r="H54" s="21">
        <f>H55</f>
        <v>283</v>
      </c>
    </row>
    <row r="55" spans="1:8" ht="33">
      <c r="A55" s="22" t="s">
        <v>17</v>
      </c>
      <c r="B55" s="23">
        <v>915</v>
      </c>
      <c r="C55" s="24" t="s">
        <v>6</v>
      </c>
      <c r="D55" s="24" t="s">
        <v>7</v>
      </c>
      <c r="E55" s="25" t="s">
        <v>18</v>
      </c>
      <c r="F55" s="19"/>
      <c r="G55" s="20"/>
      <c r="H55" s="26">
        <f>H56</f>
        <v>283</v>
      </c>
    </row>
    <row r="56" spans="1:8" ht="16.5">
      <c r="A56" s="22" t="s">
        <v>54</v>
      </c>
      <c r="B56" s="23">
        <v>915</v>
      </c>
      <c r="C56" s="24" t="s">
        <v>6</v>
      </c>
      <c r="D56" s="24" t="s">
        <v>7</v>
      </c>
      <c r="E56" s="25" t="s">
        <v>24</v>
      </c>
      <c r="F56" s="19"/>
      <c r="G56" s="20"/>
      <c r="H56" s="26">
        <f>H57</f>
        <v>283</v>
      </c>
    </row>
    <row r="57" spans="1:8" ht="33">
      <c r="A57" s="22" t="s">
        <v>55</v>
      </c>
      <c r="B57" s="23">
        <v>915</v>
      </c>
      <c r="C57" s="24" t="s">
        <v>6</v>
      </c>
      <c r="D57" s="24" t="s">
        <v>7</v>
      </c>
      <c r="E57" s="25" t="s">
        <v>56</v>
      </c>
      <c r="F57" s="19"/>
      <c r="G57" s="20"/>
      <c r="H57" s="26">
        <f>H58</f>
        <v>283</v>
      </c>
    </row>
    <row r="58" spans="1:8" ht="33">
      <c r="A58" s="22" t="s">
        <v>32</v>
      </c>
      <c r="B58" s="23">
        <v>915</v>
      </c>
      <c r="C58" s="24" t="s">
        <v>6</v>
      </c>
      <c r="D58" s="24" t="s">
        <v>7</v>
      </c>
      <c r="E58" s="25" t="s">
        <v>56</v>
      </c>
      <c r="F58" s="19" t="s">
        <v>33</v>
      </c>
      <c r="G58" s="20"/>
      <c r="H58" s="20">
        <f>SUM(H59:H60)</f>
        <v>283</v>
      </c>
    </row>
    <row r="59" spans="1:8" ht="16.5">
      <c r="A59" s="30" t="s">
        <v>64</v>
      </c>
      <c r="B59" s="23">
        <v>915</v>
      </c>
      <c r="C59" s="24" t="s">
        <v>6</v>
      </c>
      <c r="D59" s="24" t="s">
        <v>7</v>
      </c>
      <c r="E59" s="25" t="s">
        <v>56</v>
      </c>
      <c r="F59" s="19" t="s">
        <v>33</v>
      </c>
      <c r="G59" s="20">
        <v>226</v>
      </c>
      <c r="H59" s="20">
        <v>170</v>
      </c>
    </row>
    <row r="60" spans="1:8" ht="16.5">
      <c r="A60" s="30" t="s">
        <v>66</v>
      </c>
      <c r="B60" s="23">
        <v>915</v>
      </c>
      <c r="C60" s="24" t="s">
        <v>6</v>
      </c>
      <c r="D60" s="24" t="s">
        <v>7</v>
      </c>
      <c r="E60" s="25" t="s">
        <v>56</v>
      </c>
      <c r="F60" s="19" t="s">
        <v>33</v>
      </c>
      <c r="G60" s="20">
        <v>290</v>
      </c>
      <c r="H60" s="20">
        <v>113</v>
      </c>
    </row>
    <row r="61" spans="1:8" ht="16.5">
      <c r="A61" s="1"/>
      <c r="B61" s="2"/>
      <c r="C61" s="3"/>
      <c r="D61" s="3"/>
      <c r="E61" s="4"/>
      <c r="F61" s="5"/>
      <c r="G61" s="6"/>
      <c r="H61" s="7"/>
    </row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Базунова Наталья Шайдукаевна</dc:creator>
  <cp:keywords/>
  <dc:description/>
  <cp:lastModifiedBy>Фадеева Ирина Николаевна</cp:lastModifiedBy>
  <dcterms:created xsi:type="dcterms:W3CDTF">2014-09-11T03:33:32Z</dcterms:created>
  <dcterms:modified xsi:type="dcterms:W3CDTF">2014-09-18T12:02:05Z</dcterms:modified>
  <cp:category/>
  <cp:version/>
  <cp:contentType/>
  <cp:contentStatus/>
</cp:coreProperties>
</file>