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56" windowHeight="12120" activeTab="2"/>
  </bookViews>
  <sheets>
    <sheet name="2015" sheetId="1" r:id="rId1"/>
    <sheet name="2016" sheetId="2" r:id="rId2"/>
    <sheet name="2017" sheetId="3" r:id="rId3"/>
  </sheets>
  <definedNames>
    <definedName name="_xlnm._FilterDatabase" localSheetId="0" hidden="1">'2015'!$A$3:$H$208</definedName>
    <definedName name="_xlnm._FilterDatabase" localSheetId="1" hidden="1">'2016'!$A$3:$I$123</definedName>
    <definedName name="_xlnm._FilterDatabase" localSheetId="2" hidden="1">'2017'!$A$3:$J$140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Z_1146F65C_3224_4B42_BE47_F64BDB40D58A_.wvu.Cols" localSheetId="0" hidden="1">'2015'!$J:$J</definedName>
    <definedName name="Z_1146F65C_3224_4B42_BE47_F64BDB40D58A_.wvu.Cols" localSheetId="1" hidden="1">'2016'!$H:$H,'2016'!$J:$J</definedName>
    <definedName name="Z_1146F65C_3224_4B42_BE47_F64BDB40D58A_.wvu.Cols" localSheetId="2" hidden="1">'2017'!$H:$I</definedName>
    <definedName name="Z_1146F65C_3224_4B42_BE47_F64BDB40D58A_.wvu.PrintArea" localSheetId="0" hidden="1">'2015'!$A$1:$Q$264</definedName>
    <definedName name="Z_1146F65C_3224_4B42_BE47_F64BDB40D58A_.wvu.PrintArea" localSheetId="1" hidden="1">'2016'!$A$1:$Q$174</definedName>
    <definedName name="Z_1146F65C_3224_4B42_BE47_F64BDB40D58A_.wvu.PrintArea" localSheetId="2" hidden="1">'2017'!$A$1:$Q$188</definedName>
    <definedName name="Z_1146F65C_3224_4B42_BE47_F64BDB40D58A_.wvu.Rows" localSheetId="0" hidden="1">'2015'!$23:$30,'2015'!$126:$202,'2015'!$209:$213</definedName>
    <definedName name="Z_1146F65C_3224_4B42_BE47_F64BDB40D58A_.wvu.Rows" localSheetId="1" hidden="1">'2016'!#REF!</definedName>
    <definedName name="Z_1146F65C_3224_4B42_BE47_F64BDB40D58A_.wvu.Rows" localSheetId="2" hidden="1">'2017'!$6:$14,'2017'!#REF!,'2017'!$128:$132</definedName>
    <definedName name="_xlnm.Print_Area" localSheetId="0">'2015'!$A$1:$Q$264</definedName>
    <definedName name="_xlnm.Print_Area" localSheetId="1">'2016'!$A$1:$Q$174</definedName>
    <definedName name="_xlnm.Print_Area" localSheetId="2">'2017'!$A$1:$Q$188</definedName>
  </definedNames>
  <calcPr fullCalcOnLoad="1"/>
</workbook>
</file>

<file path=xl/sharedStrings.xml><?xml version="1.0" encoding="utf-8"?>
<sst xmlns="http://schemas.openxmlformats.org/spreadsheetml/2006/main" count="2729" uniqueCount="178">
  <si>
    <t>000</t>
  </si>
  <si>
    <t>00</t>
  </si>
  <si>
    <t>01</t>
  </si>
  <si>
    <t>Другие общегосударственные вопросы</t>
  </si>
  <si>
    <t>13</t>
  </si>
  <si>
    <t>600</t>
  </si>
  <si>
    <t>Предоставление субсидий бюджетным, автономным учреждениям и иным некоммерческим организациям</t>
  </si>
  <si>
    <t>03</t>
  </si>
  <si>
    <t>06</t>
  </si>
  <si>
    <t>Социальная политика</t>
  </si>
  <si>
    <t>10</t>
  </si>
  <si>
    <t>Социальное обеспечение населения</t>
  </si>
  <si>
    <t>300</t>
  </si>
  <si>
    <t>Социальное обеспечение и иные выплаты населению</t>
  </si>
  <si>
    <t>Пенсионное обеспечение</t>
  </si>
  <si>
    <t>Мероприятия в области социальной политики</t>
  </si>
  <si>
    <t>Другие вопросы в области социальной политики</t>
  </si>
  <si>
    <t>110 0000</t>
  </si>
  <si>
    <t>Учреждения, обеспечивающие предоставление государственных и муниципальных услуг</t>
  </si>
  <si>
    <t>Мероприятия в установленной сфере деятельности</t>
  </si>
  <si>
    <t>Выплаты отдельным категориям граждан</t>
  </si>
  <si>
    <t>Доплаты к пенсиям, дополнительное пенсионное обеспечение</t>
  </si>
  <si>
    <t>110 0200</t>
  </si>
  <si>
    <t>921</t>
  </si>
  <si>
    <t>Финансовое обеспечение деятельности муниципальных учреждений</t>
  </si>
  <si>
    <t>Пенсия за  выслугу лет  муниципальным служащим</t>
  </si>
  <si>
    <t>Ежемесячные компенсационные денежные выплаты на питание детям-инвалидам</t>
  </si>
  <si>
    <t xml:space="preserve">Единовременная  компенсационная  денежная выплата к Дню  памяти погибших в радиационных авариях и катастрофах (26 апреля)  </t>
  </si>
  <si>
    <t>Единовременная  компенсационная  денежная выплата к Дню Победы (9 мая)</t>
  </si>
  <si>
    <t xml:space="preserve">Единовременная  компенсационная  денежная выплата к  Дню  памяти  жертвам политических репрессий (30 октября)  </t>
  </si>
  <si>
    <t xml:space="preserve">Единовременная  компенсационная  денежная выплата к Дню Героя (9 декабря) </t>
  </si>
  <si>
    <t xml:space="preserve">Ежемесячные компенсационные выплаты отдельным категриям граждан на оплату социальных услуг, полученных в государственных учреждениях социального обслуживания 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</si>
  <si>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</si>
  <si>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Единовременная компенсационная выплата на оплату платных медицинских услуг Почетным гражданам городского округа Тольятти</t>
  </si>
  <si>
    <t xml:space="preserve">Единовременные компенсационные денежные выплаты на возмещение затрат родственникам  умерших (погибших) Почетных граждан городского округа Тольятти на изготовление и установку надгробного памятника Почетным гражданам </t>
  </si>
  <si>
    <t>050 0905</t>
  </si>
  <si>
    <t>Единовременные компенсационные  денежные выплаты гражданам, попавшим в трудные жизненные ситуации и чрезвычайные обстоятельства, а также гражданам без определенного места жительства</t>
  </si>
  <si>
    <t xml:space="preserve">Выплата рентных платежей по договорам пожизненной ренты 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</si>
  <si>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</si>
  <si>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Ежемесячные денежные выплаты пережившим супругам и родителям Почетных граждан городского округа Тольятти</t>
  </si>
  <si>
    <t xml:space="preserve">Ежемесячные денежные выплаты Почетным гражданам городского округа Тольятти </t>
  </si>
  <si>
    <t xml:space="preserve">Именные  премии  мэра для жителей городского округа Тольятти с ограниченными возможностями здоровья и добровольцев  </t>
  </si>
  <si>
    <t>Непрограммное направление расходов</t>
  </si>
  <si>
    <t>Муниципальная программа «Развитие информационно-телекоммуникационной инфраструктуры городского округа Тольятти на 2014 – 2016 годы»</t>
  </si>
  <si>
    <t>Выплаты компенсационного характера по учреждениям обеспечивающим  предоставление государственных и муниципальных услуг</t>
  </si>
  <si>
    <t>110 0247</t>
  </si>
  <si>
    <t>Муниципальная программа  по созданию условий для улучшения  качества жизни жителей городского округа Тольятти и обеспечения социальной стабильности на 2014 - 2016 годы</t>
  </si>
  <si>
    <t>Муниципальная программа  по созданию условий для улучшения  качества жизни жителей городского округа Тольятти и обеспечения социальной стабильностина 2014-2016 годы</t>
  </si>
  <si>
    <t>990 00 00</t>
  </si>
  <si>
    <t>990 02 00</t>
  </si>
  <si>
    <t>990 09 00</t>
  </si>
  <si>
    <t>050 00 00</t>
  </si>
  <si>
    <t>050 04 00</t>
  </si>
  <si>
    <t>050 04 37</t>
  </si>
  <si>
    <t>КОСГУ</t>
  </si>
  <si>
    <t>241</t>
  </si>
  <si>
    <t>Мероприятия в рамках программы</t>
  </si>
  <si>
    <t>990 08 00</t>
  </si>
  <si>
    <t>990 08 01</t>
  </si>
  <si>
    <t>050 09 00</t>
  </si>
  <si>
    <t>050 09 01</t>
  </si>
  <si>
    <t>050 09 06</t>
  </si>
  <si>
    <t>050 09 07</t>
  </si>
  <si>
    <t>050 09 08</t>
  </si>
  <si>
    <t>050 09 10</t>
  </si>
  <si>
    <t>050 09 11</t>
  </si>
  <si>
    <t>050 09 12</t>
  </si>
  <si>
    <t>Безвозмездные перечисления государственным и муниципальным организациям</t>
  </si>
  <si>
    <t>110 04 00</t>
  </si>
  <si>
    <t>110 04 47</t>
  </si>
  <si>
    <t>990 04 00</t>
  </si>
  <si>
    <t>990 04 37</t>
  </si>
  <si>
    <t>Мероприятия в рамках непрограммных расходов</t>
  </si>
  <si>
    <t>990 02 47</t>
  </si>
  <si>
    <t>050 09 26</t>
  </si>
  <si>
    <t>050 09 27</t>
  </si>
  <si>
    <t>050 09 28</t>
  </si>
  <si>
    <t>050 09 29</t>
  </si>
  <si>
    <t>050 09 31</t>
  </si>
  <si>
    <t>050 09 32</t>
  </si>
  <si>
    <t>050 09 33</t>
  </si>
  <si>
    <t>Ежемесячные денежные выплаты к пенсии отдельным категориям граждан</t>
  </si>
  <si>
    <t>Ежемесячные денежные выплаты на приобретение льготных электронных проездных билетов</t>
  </si>
  <si>
    <t>Ежемесячные денежные выплаты на ребёнка одному из родителей, обучающемуся по очной форме обучения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</si>
  <si>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</si>
  <si>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</si>
  <si>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 xml:space="preserve">Ежемесячные денежные выплаты отцам, матерям (усыновителям) военнослужащих погибших (умерших, пропавших без вести) в результате боевых действий, вооруженных конфликтов 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</si>
  <si>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</si>
  <si>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</si>
  <si>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990 09 01</t>
  </si>
  <si>
    <t>990 0905</t>
  </si>
  <si>
    <t>990 09 06</t>
  </si>
  <si>
    <t>990 09 07</t>
  </si>
  <si>
    <t>990 09 08</t>
  </si>
  <si>
    <t>990 09 10</t>
  </si>
  <si>
    <t>990 09 11</t>
  </si>
  <si>
    <t>990 09 12</t>
  </si>
  <si>
    <t>990 09 13</t>
  </si>
  <si>
    <t>990 09 14</t>
  </si>
  <si>
    <t>990 09 15</t>
  </si>
  <si>
    <t>990 09 17</t>
  </si>
  <si>
    <t>990 09 18</t>
  </si>
  <si>
    <t>990 09 19</t>
  </si>
  <si>
    <t>990 09 21</t>
  </si>
  <si>
    <t>050 09 21</t>
  </si>
  <si>
    <t>050 09 22</t>
  </si>
  <si>
    <t>990 09 22</t>
  </si>
  <si>
    <t>990 09 26</t>
  </si>
  <si>
    <t>990 09 24</t>
  </si>
  <si>
    <t>990 09 25</t>
  </si>
  <si>
    <t>990 09 27</t>
  </si>
  <si>
    <t>990 09 28</t>
  </si>
  <si>
    <t>990 09 29</t>
  </si>
  <si>
    <t>990 09 31</t>
  </si>
  <si>
    <t>990 09 32</t>
  </si>
  <si>
    <t>990 09 33</t>
  </si>
  <si>
    <t>050 09 25</t>
  </si>
  <si>
    <t>050 09 24</t>
  </si>
  <si>
    <t>050 09 19</t>
  </si>
  <si>
    <t>050 09 18</t>
  </si>
  <si>
    <t>050 09 17</t>
  </si>
  <si>
    <t>050 09 15</t>
  </si>
  <si>
    <t>050 09 13</t>
  </si>
  <si>
    <t>050 09 14</t>
  </si>
  <si>
    <t>262</t>
  </si>
  <si>
    <t>Стипендии спортсменам, занявшим первое место на Олимпийских, или Паралимпийских, или Сурдлимпийских играх, или чемпионатах Мира (кроме юниоров (кадетов), ветеранов спорта) и подготовившим их тренерам</t>
  </si>
  <si>
    <t>Пособия по социальной помощи населению</t>
  </si>
  <si>
    <t>991 09 13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</si>
  <si>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</si>
  <si>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Департамент  информационных технологий и связи мэрии городского округа  Тольятти</t>
  </si>
  <si>
    <t>Код</t>
  </si>
  <si>
    <t>ПР</t>
  </si>
  <si>
    <t>ЦСР</t>
  </si>
  <si>
    <t>ВР</t>
  </si>
  <si>
    <t>Рз</t>
  </si>
  <si>
    <t>Связь и информатика</t>
  </si>
  <si>
    <t>Учреждения, осуществляющие деятельность в сфере связи и информатики</t>
  </si>
  <si>
    <t>Выплаты компенсационного характера в сфере связи и информатики</t>
  </si>
  <si>
    <t>04</t>
  </si>
  <si>
    <t>110 04 48</t>
  </si>
  <si>
    <t>990 02 48</t>
  </si>
  <si>
    <t>990 04 48</t>
  </si>
  <si>
    <t>990 04 47</t>
  </si>
  <si>
    <r>
      <t xml:space="preserve">Надбавка  к пенсии ветеранам спорта – физическим лицам, проработавшим в качестве штатных работников физкультурно-спортивных организаций не менее 20 лет, имеющие почетные звания «Заслуженный работник физической культуры Российской Федерации» или </t>
    </r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Заслуженный тренер РСФСР</t>
    </r>
    <r>
      <rPr>
        <sz val="12"/>
        <color indexed="8"/>
        <rFont val="Calibri"/>
        <family val="2"/>
      </rPr>
      <t>»</t>
    </r>
    <r>
      <rPr>
        <sz val="12"/>
        <color indexed="8"/>
        <rFont val="Times New Roman"/>
        <family val="1"/>
      </rPr>
      <t xml:space="preserve">, или </t>
    </r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Заслуженный тренер России</t>
    </r>
    <r>
      <rPr>
        <sz val="12"/>
        <color indexed="8"/>
        <rFont val="Calibri"/>
        <family val="2"/>
      </rPr>
      <t>»</t>
    </r>
    <r>
      <rPr>
        <sz val="12"/>
        <color indexed="8"/>
        <rFont val="Times New Roman"/>
        <family val="1"/>
      </rPr>
      <t xml:space="preserve">, или </t>
    </r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Заслуженный тренер СССР</t>
    </r>
    <r>
      <rPr>
        <sz val="12"/>
        <color indexed="8"/>
        <rFont val="Calibri"/>
        <family val="2"/>
      </rPr>
      <t>»</t>
    </r>
    <r>
      <rPr>
        <sz val="12"/>
        <color indexed="8"/>
        <rFont val="Times New Roman"/>
        <family val="1"/>
      </rPr>
      <t>, или группу инвалидности 1 или 2 (неработающие)</t>
    </r>
  </si>
  <si>
    <t>Мероприятия в сфере информационно-коммуникационных технологий и связи</t>
  </si>
  <si>
    <t>110 04 46</t>
  </si>
  <si>
    <t>200</t>
  </si>
  <si>
    <t>Закупка товаров, работ и услуг для государственных (муниципальных) нужд</t>
  </si>
  <si>
    <t>800</t>
  </si>
  <si>
    <t>Услуги связи</t>
  </si>
  <si>
    <t>221</t>
  </si>
  <si>
    <t>224</t>
  </si>
  <si>
    <t>225</t>
  </si>
  <si>
    <t>226</t>
  </si>
  <si>
    <t>290</t>
  </si>
  <si>
    <t>Арендная плата за пользованием имуществом</t>
  </si>
  <si>
    <t>Работа, услуги по содержанию имущества</t>
  </si>
  <si>
    <t>Прочие работы, услуги</t>
  </si>
  <si>
    <t>Иные бюджетные ассигнования</t>
  </si>
  <si>
    <t>Прочие расходы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</si>
  <si>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</si>
  <si>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 xml:space="preserve">Единовременные  компенсационные  денежные выплаты к Дню  памяти погибших в радиационных авариях и катастрофах (26 апреля)  </t>
  </si>
  <si>
    <t>Единовременные  компенсационные  денежные выплаты к Дню Победы (9 мая)</t>
  </si>
  <si>
    <t xml:space="preserve">Единовременные  компенсационные  денежные выплаты к  Дню  памяти  жертвам политических репрессий (30 октября)  </t>
  </si>
  <si>
    <t xml:space="preserve">Единовременные  компенсационные  денежные выплаты к Дню Героя (9 декабря) 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</si>
  <si>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</si>
  <si>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</si>
  <si>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Проект бюджета  на 2015 год</t>
  </si>
  <si>
    <t>Сумма (тыс.руб.)</t>
  </si>
  <si>
    <t>Проект бюджета на  2016 год</t>
  </si>
  <si>
    <t>Проект бюджета  на 2017 год</t>
  </si>
  <si>
    <t xml:space="preserve">Ежемесячные компенсационные выплаты отдельным категориям граждан на оплату социальных услуг, полученных в государственных учреждениях социального обслуживания </t>
  </si>
  <si>
    <t>990 09 05</t>
  </si>
  <si>
    <t>990 04 46</t>
  </si>
  <si>
    <t>110 02 48</t>
  </si>
  <si>
    <t>110 02 00</t>
  </si>
  <si>
    <t>110 00 00</t>
  </si>
  <si>
    <t>110 02 47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</si>
</sst>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6" fillId="0" borderId="0" xfId="0" applyNumberFormat="1" applyFont="1" applyAlignment="1">
      <alignment wrapText="1"/>
    </xf>
    <xf numFmtId="0" fontId="59" fillId="0" borderId="0" xfId="0" applyFont="1" applyAlignment="1">
      <alignment wrapText="1"/>
    </xf>
    <xf numFmtId="0" fontId="59" fillId="0" borderId="0" xfId="0" applyNumberFormat="1" applyFont="1" applyAlignment="1">
      <alignment wrapText="1"/>
    </xf>
    <xf numFmtId="0" fontId="60" fillId="0" borderId="10" xfId="0" applyFont="1" applyBorder="1" applyAlignment="1">
      <alignment horizontal="center" vertical="top"/>
    </xf>
    <xf numFmtId="49" fontId="56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11" fontId="56" fillId="0" borderId="10" xfId="0" applyNumberFormat="1" applyFont="1" applyBorder="1" applyAlignment="1">
      <alignment wrapText="1"/>
    </xf>
    <xf numFmtId="0" fontId="56" fillId="0" borderId="10" xfId="0" applyFont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right"/>
    </xf>
    <xf numFmtId="49" fontId="56" fillId="0" borderId="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1" fontId="59" fillId="0" borderId="10" xfId="0" applyNumberFormat="1" applyFont="1" applyFill="1" applyBorder="1" applyAlignment="1">
      <alignment wrapText="1"/>
    </xf>
    <xf numFmtId="49" fontId="6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11" fontId="56" fillId="0" borderId="0" xfId="0" applyNumberFormat="1" applyFont="1" applyFill="1" applyBorder="1" applyAlignment="1">
      <alignment wrapText="1"/>
    </xf>
    <xf numFmtId="49" fontId="5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 vertical="top"/>
    </xf>
    <xf numFmtId="0" fontId="63" fillId="0" borderId="10" xfId="0" applyFont="1" applyBorder="1" applyAlignment="1">
      <alignment horizontal="center" vertical="top"/>
    </xf>
    <xf numFmtId="11" fontId="63" fillId="0" borderId="10" xfId="0" applyNumberFormat="1" applyFont="1" applyBorder="1" applyAlignment="1">
      <alignment wrapText="1"/>
    </xf>
    <xf numFmtId="11" fontId="64" fillId="0" borderId="10" xfId="0" applyNumberFormat="1" applyFont="1" applyBorder="1" applyAlignment="1">
      <alignment wrapText="1"/>
    </xf>
    <xf numFmtId="49" fontId="6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1" fontId="5" fillId="0" borderId="10" xfId="0" applyNumberFormat="1" applyFont="1" applyFill="1" applyBorder="1" applyAlignment="1">
      <alignment wrapText="1"/>
    </xf>
    <xf numFmtId="49" fontId="6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49" fontId="63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11" fontId="64" fillId="0" borderId="10" xfId="0" applyNumberFormat="1" applyFont="1" applyFill="1" applyBorder="1" applyAlignment="1">
      <alignment wrapText="1"/>
    </xf>
    <xf numFmtId="0" fontId="6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4" fillId="0" borderId="10" xfId="0" applyNumberFormat="1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wrapText="1"/>
    </xf>
    <xf numFmtId="0" fontId="6" fillId="33" borderId="10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11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63" fillId="0" borderId="10" xfId="0" applyNumberFormat="1" applyFont="1" applyBorder="1" applyAlignment="1">
      <alignment horizontal="center" vertical="top"/>
    </xf>
    <xf numFmtId="3" fontId="64" fillId="0" borderId="10" xfId="0" applyNumberFormat="1" applyFont="1" applyBorder="1" applyAlignment="1">
      <alignment horizontal="center"/>
    </xf>
    <xf numFmtId="3" fontId="64" fillId="0" borderId="10" xfId="0" applyNumberFormat="1" applyFont="1" applyFill="1" applyBorder="1" applyAlignment="1">
      <alignment horizontal="center"/>
    </xf>
    <xf numFmtId="3" fontId="63" fillId="0" borderId="10" xfId="0" applyNumberFormat="1" applyFont="1" applyFill="1" applyBorder="1" applyAlignment="1">
      <alignment horizontal="center"/>
    </xf>
    <xf numFmtId="3" fontId="63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61" fillId="0" borderId="10" xfId="0" applyNumberFormat="1" applyFont="1" applyBorder="1" applyAlignment="1">
      <alignment horizontal="center"/>
    </xf>
    <xf numFmtId="3" fontId="56" fillId="0" borderId="10" xfId="0" applyNumberFormat="1" applyFont="1" applyBorder="1" applyAlignment="1">
      <alignment horizontal="center"/>
    </xf>
    <xf numFmtId="3" fontId="56" fillId="0" borderId="10" xfId="0" applyNumberFormat="1" applyFont="1" applyFill="1" applyBorder="1" applyAlignment="1">
      <alignment horizontal="center"/>
    </xf>
    <xf numFmtId="11" fontId="63" fillId="0" borderId="10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/>
    </xf>
    <xf numFmtId="3" fontId="63" fillId="0" borderId="10" xfId="0" applyNumberFormat="1" applyFont="1" applyBorder="1" applyAlignment="1">
      <alignment horizontal="center" vertical="center"/>
    </xf>
    <xf numFmtId="0" fontId="5" fillId="33" borderId="12" xfId="0" applyFont="1" applyFill="1" applyBorder="1" applyAlignment="1">
      <alignment horizontal="left" wrapText="1"/>
    </xf>
    <xf numFmtId="0" fontId="62" fillId="33" borderId="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 vertical="center" wrapText="1"/>
    </xf>
    <xf numFmtId="11" fontId="63" fillId="33" borderId="10" xfId="0" applyNumberFormat="1" applyFont="1" applyFill="1" applyBorder="1" applyAlignment="1">
      <alignment horizontal="center" vertical="center" wrapText="1"/>
    </xf>
    <xf numFmtId="11" fontId="63" fillId="33" borderId="10" xfId="0" applyNumberFormat="1" applyFont="1" applyFill="1" applyBorder="1" applyAlignment="1">
      <alignment wrapText="1"/>
    </xf>
    <xf numFmtId="11" fontId="64" fillId="33" borderId="10" xfId="0" applyNumberFormat="1" applyFont="1" applyFill="1" applyBorder="1" applyAlignment="1">
      <alignment wrapText="1"/>
    </xf>
    <xf numFmtId="11" fontId="5" fillId="33" borderId="10" xfId="0" applyNumberFormat="1" applyFont="1" applyFill="1" applyBorder="1" applyAlignment="1">
      <alignment wrapText="1"/>
    </xf>
    <xf numFmtId="11" fontId="65" fillId="33" borderId="10" xfId="0" applyNumberFormat="1" applyFont="1" applyFill="1" applyBorder="1" applyAlignment="1">
      <alignment wrapText="1"/>
    </xf>
    <xf numFmtId="0" fontId="6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4" fillId="33" borderId="10" xfId="0" applyNumberFormat="1" applyFont="1" applyFill="1" applyBorder="1" applyAlignment="1">
      <alignment wrapText="1"/>
    </xf>
    <xf numFmtId="0" fontId="64" fillId="33" borderId="10" xfId="0" applyFont="1" applyFill="1" applyBorder="1" applyAlignment="1">
      <alignment/>
    </xf>
    <xf numFmtId="0" fontId="5" fillId="33" borderId="11" xfId="0" applyNumberFormat="1" applyFont="1" applyFill="1" applyBorder="1" applyAlignment="1">
      <alignment wrapText="1"/>
    </xf>
    <xf numFmtId="11" fontId="61" fillId="33" borderId="10" xfId="0" applyNumberFormat="1" applyFont="1" applyFill="1" applyBorder="1" applyAlignment="1">
      <alignment wrapText="1"/>
    </xf>
    <xf numFmtId="11" fontId="56" fillId="33" borderId="10" xfId="0" applyNumberFormat="1" applyFont="1" applyFill="1" applyBorder="1" applyAlignment="1">
      <alignment wrapText="1"/>
    </xf>
    <xf numFmtId="11" fontId="56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56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59" fillId="33" borderId="0" xfId="0" applyFont="1" applyFill="1" applyAlignment="1">
      <alignment wrapText="1"/>
    </xf>
    <xf numFmtId="0" fontId="56" fillId="33" borderId="0" xfId="0" applyFont="1" applyFill="1" applyAlignment="1">
      <alignment wrapText="1"/>
    </xf>
    <xf numFmtId="0" fontId="59" fillId="33" borderId="0" xfId="0" applyNumberFormat="1" applyFont="1" applyFill="1" applyAlignment="1">
      <alignment wrapText="1"/>
    </xf>
    <xf numFmtId="0" fontId="56" fillId="33" borderId="0" xfId="0" applyNumberFormat="1" applyFont="1" applyFill="1" applyAlignment="1">
      <alignment wrapText="1"/>
    </xf>
    <xf numFmtId="0" fontId="57" fillId="33" borderId="0" xfId="0" applyFont="1" applyFill="1" applyAlignment="1">
      <alignment/>
    </xf>
    <xf numFmtId="0" fontId="66" fillId="0" borderId="0" xfId="0" applyFont="1" applyBorder="1" applyAlignment="1">
      <alignment horizontal="right"/>
    </xf>
    <xf numFmtId="3" fontId="56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67" fillId="0" borderId="0" xfId="0" applyFont="1" applyAlignment="1">
      <alignment horizontal="center"/>
    </xf>
    <xf numFmtId="49" fontId="64" fillId="0" borderId="13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2"/>
  <sheetViews>
    <sheetView view="pageBreakPreview" zoomScale="90" zoomScaleNormal="70" zoomScaleSheetLayoutView="90" zoomScalePageLayoutView="0" workbookViewId="0" topLeftCell="A115">
      <selection activeCell="E92" sqref="E92"/>
    </sheetView>
  </sheetViews>
  <sheetFormatPr defaultColWidth="9.140625" defaultRowHeight="15"/>
  <cols>
    <col min="1" max="1" width="79.28125" style="96" customWidth="1"/>
    <col min="2" max="3" width="6.28125" style="0" customWidth="1"/>
    <col min="4" max="4" width="7.00390625" style="0" customWidth="1"/>
    <col min="5" max="5" width="11.140625" style="0" customWidth="1"/>
    <col min="6" max="6" width="5.7109375" style="0" customWidth="1"/>
    <col min="7" max="7" width="8.7109375" style="0" customWidth="1"/>
    <col min="8" max="8" width="11.57421875" style="0" customWidth="1"/>
    <col min="9" max="9" width="0.13671875" style="0" hidden="1" customWidth="1"/>
    <col min="10" max="10" width="8.00390625" style="0" hidden="1" customWidth="1"/>
  </cols>
  <sheetData>
    <row r="1" spans="1:10" ht="17.25">
      <c r="A1" s="107" t="s">
        <v>167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8">
      <c r="A2" s="81"/>
      <c r="B2" s="36"/>
      <c r="C2" s="36"/>
      <c r="D2" s="36"/>
      <c r="E2" s="36"/>
      <c r="F2" s="36"/>
      <c r="G2" s="36"/>
      <c r="H2" s="104"/>
      <c r="I2" s="36"/>
      <c r="J2" s="36"/>
    </row>
    <row r="3" spans="1:10" ht="60.75" customHeight="1">
      <c r="A3" s="82" t="s">
        <v>128</v>
      </c>
      <c r="B3" s="39" t="s">
        <v>130</v>
      </c>
      <c r="C3" s="39" t="s">
        <v>134</v>
      </c>
      <c r="D3" s="39" t="s">
        <v>131</v>
      </c>
      <c r="E3" s="39" t="s">
        <v>132</v>
      </c>
      <c r="F3" s="39" t="s">
        <v>133</v>
      </c>
      <c r="G3" s="39" t="s">
        <v>54</v>
      </c>
      <c r="H3" s="38" t="s">
        <v>168</v>
      </c>
      <c r="I3" s="18">
        <v>2016</v>
      </c>
      <c r="J3" s="18">
        <v>2017</v>
      </c>
    </row>
    <row r="4" spans="1:10" ht="69.75" customHeight="1">
      <c r="A4" s="83" t="s">
        <v>129</v>
      </c>
      <c r="B4" s="78" t="s">
        <v>23</v>
      </c>
      <c r="C4" s="78"/>
      <c r="D4" s="78"/>
      <c r="E4" s="78"/>
      <c r="F4" s="78"/>
      <c r="G4" s="78"/>
      <c r="H4" s="79">
        <f>H5+H31+H41</f>
        <v>231788</v>
      </c>
      <c r="I4" s="9" t="e">
        <f>I5+I41</f>
        <v>#REF!</v>
      </c>
      <c r="J4" s="9" t="e">
        <f>J5+J41</f>
        <v>#REF!</v>
      </c>
    </row>
    <row r="5" spans="1:10" ht="30.75" customHeight="1">
      <c r="A5" s="84" t="s">
        <v>3</v>
      </c>
      <c r="B5" s="40" t="s">
        <v>23</v>
      </c>
      <c r="C5" s="40" t="s">
        <v>2</v>
      </c>
      <c r="D5" s="40" t="s">
        <v>4</v>
      </c>
      <c r="E5" s="40"/>
      <c r="F5" s="40"/>
      <c r="G5" s="40"/>
      <c r="H5" s="67">
        <f>H6</f>
        <v>145902</v>
      </c>
      <c r="I5" s="9" t="e">
        <f>I6+I11</f>
        <v>#REF!</v>
      </c>
      <c r="J5" s="9" t="e">
        <f>J23</f>
        <v>#REF!</v>
      </c>
    </row>
    <row r="6" spans="1:10" ht="45" customHeight="1">
      <c r="A6" s="59" t="s">
        <v>43</v>
      </c>
      <c r="B6" s="44" t="s">
        <v>23</v>
      </c>
      <c r="C6" s="44" t="s">
        <v>2</v>
      </c>
      <c r="D6" s="44" t="s">
        <v>4</v>
      </c>
      <c r="E6" s="44" t="s">
        <v>176</v>
      </c>
      <c r="F6" s="44"/>
      <c r="G6" s="44"/>
      <c r="H6" s="68">
        <f>H7+H11</f>
        <v>145902</v>
      </c>
      <c r="I6" s="13">
        <f aca="true" t="shared" si="0" ref="H6:I9">I7</f>
        <v>130004</v>
      </c>
      <c r="J6" s="13"/>
    </row>
    <row r="7" spans="1:10" ht="18.75" customHeight="1">
      <c r="A7" s="85" t="s">
        <v>24</v>
      </c>
      <c r="B7" s="44" t="s">
        <v>23</v>
      </c>
      <c r="C7" s="44" t="s">
        <v>2</v>
      </c>
      <c r="D7" s="44" t="s">
        <v>4</v>
      </c>
      <c r="E7" s="44" t="s">
        <v>175</v>
      </c>
      <c r="F7" s="44"/>
      <c r="G7" s="44"/>
      <c r="H7" s="68">
        <f t="shared" si="0"/>
        <v>130004</v>
      </c>
      <c r="I7" s="15">
        <f t="shared" si="0"/>
        <v>130004</v>
      </c>
      <c r="J7" s="15"/>
    </row>
    <row r="8" spans="1:10" ht="38.25" customHeight="1">
      <c r="A8" s="85" t="s">
        <v>18</v>
      </c>
      <c r="B8" s="44" t="s">
        <v>23</v>
      </c>
      <c r="C8" s="44" t="s">
        <v>2</v>
      </c>
      <c r="D8" s="44" t="s">
        <v>4</v>
      </c>
      <c r="E8" s="46" t="s">
        <v>177</v>
      </c>
      <c r="F8" s="44"/>
      <c r="G8" s="44"/>
      <c r="H8" s="68">
        <f t="shared" si="0"/>
        <v>130004</v>
      </c>
      <c r="I8" s="15">
        <f t="shared" si="0"/>
        <v>130004</v>
      </c>
      <c r="J8" s="15"/>
    </row>
    <row r="9" spans="1:10" ht="30" customHeight="1">
      <c r="A9" s="85" t="s">
        <v>6</v>
      </c>
      <c r="B9" s="44" t="s">
        <v>23</v>
      </c>
      <c r="C9" s="44" t="s">
        <v>2</v>
      </c>
      <c r="D9" s="44" t="s">
        <v>4</v>
      </c>
      <c r="E9" s="46" t="s">
        <v>45</v>
      </c>
      <c r="F9" s="44" t="s">
        <v>5</v>
      </c>
      <c r="G9" s="44"/>
      <c r="H9" s="68">
        <f t="shared" si="0"/>
        <v>130004</v>
      </c>
      <c r="I9" s="15">
        <f t="shared" si="0"/>
        <v>130004</v>
      </c>
      <c r="J9" s="15"/>
    </row>
    <row r="10" spans="1:10" ht="27.75" customHeight="1">
      <c r="A10" s="85" t="s">
        <v>67</v>
      </c>
      <c r="B10" s="44" t="s">
        <v>23</v>
      </c>
      <c r="C10" s="44" t="s">
        <v>2</v>
      </c>
      <c r="D10" s="44" t="s">
        <v>4</v>
      </c>
      <c r="E10" s="46" t="s">
        <v>177</v>
      </c>
      <c r="F10" s="44" t="s">
        <v>5</v>
      </c>
      <c r="G10" s="44" t="s">
        <v>55</v>
      </c>
      <c r="H10" s="68">
        <v>130004</v>
      </c>
      <c r="I10" s="15">
        <v>130004</v>
      </c>
      <c r="J10" s="15"/>
    </row>
    <row r="11" spans="1:10" ht="19.5" customHeight="1">
      <c r="A11" s="86" t="s">
        <v>19</v>
      </c>
      <c r="B11" s="48" t="s">
        <v>23</v>
      </c>
      <c r="C11" s="48" t="s">
        <v>2</v>
      </c>
      <c r="D11" s="48" t="s">
        <v>4</v>
      </c>
      <c r="E11" s="49" t="s">
        <v>68</v>
      </c>
      <c r="F11" s="48"/>
      <c r="G11" s="48"/>
      <c r="H11" s="69">
        <f>H12+H20</f>
        <v>15898</v>
      </c>
      <c r="I11" s="50" t="e">
        <f>#REF!</f>
        <v>#REF!</v>
      </c>
      <c r="J11" s="17"/>
    </row>
    <row r="12" spans="1:10" ht="19.5" customHeight="1">
      <c r="A12" s="86" t="s">
        <v>144</v>
      </c>
      <c r="B12" s="48" t="s">
        <v>23</v>
      </c>
      <c r="C12" s="48" t="s">
        <v>2</v>
      </c>
      <c r="D12" s="48" t="s">
        <v>4</v>
      </c>
      <c r="E12" s="49" t="s">
        <v>145</v>
      </c>
      <c r="F12" s="48"/>
      <c r="G12" s="48"/>
      <c r="H12" s="69">
        <f>H13+H18</f>
        <v>15696</v>
      </c>
      <c r="I12" s="50"/>
      <c r="J12" s="17"/>
    </row>
    <row r="13" spans="1:10" ht="19.5" customHeight="1">
      <c r="A13" s="86" t="s">
        <v>147</v>
      </c>
      <c r="B13" s="48" t="s">
        <v>23</v>
      </c>
      <c r="C13" s="48" t="s">
        <v>2</v>
      </c>
      <c r="D13" s="48" t="s">
        <v>4</v>
      </c>
      <c r="E13" s="49" t="s">
        <v>145</v>
      </c>
      <c r="F13" s="48" t="s">
        <v>146</v>
      </c>
      <c r="G13" s="48"/>
      <c r="H13" s="69">
        <f>SUM(H14:H17)</f>
        <v>15396</v>
      </c>
      <c r="I13" s="50"/>
      <c r="J13" s="17"/>
    </row>
    <row r="14" spans="1:10" ht="19.5" customHeight="1">
      <c r="A14" s="86" t="s">
        <v>149</v>
      </c>
      <c r="B14" s="48" t="s">
        <v>23</v>
      </c>
      <c r="C14" s="48" t="s">
        <v>2</v>
      </c>
      <c r="D14" s="48" t="s">
        <v>4</v>
      </c>
      <c r="E14" s="49" t="s">
        <v>145</v>
      </c>
      <c r="F14" s="48" t="s">
        <v>146</v>
      </c>
      <c r="G14" s="48" t="s">
        <v>150</v>
      </c>
      <c r="H14" s="69">
        <v>4633</v>
      </c>
      <c r="I14" s="50">
        <v>4633</v>
      </c>
      <c r="J14" s="17"/>
    </row>
    <row r="15" spans="1:10" ht="19.5" customHeight="1">
      <c r="A15" s="86" t="s">
        <v>155</v>
      </c>
      <c r="B15" s="48" t="s">
        <v>23</v>
      </c>
      <c r="C15" s="48" t="s">
        <v>2</v>
      </c>
      <c r="D15" s="48" t="s">
        <v>4</v>
      </c>
      <c r="E15" s="49" t="s">
        <v>145</v>
      </c>
      <c r="F15" s="48" t="s">
        <v>146</v>
      </c>
      <c r="G15" s="48" t="s">
        <v>151</v>
      </c>
      <c r="H15" s="69">
        <v>502</v>
      </c>
      <c r="I15" s="50">
        <v>502</v>
      </c>
      <c r="J15" s="17"/>
    </row>
    <row r="16" spans="1:10" ht="19.5" customHeight="1">
      <c r="A16" s="86" t="s">
        <v>156</v>
      </c>
      <c r="B16" s="48" t="s">
        <v>23</v>
      </c>
      <c r="C16" s="48" t="s">
        <v>2</v>
      </c>
      <c r="D16" s="48" t="s">
        <v>4</v>
      </c>
      <c r="E16" s="49" t="s">
        <v>145</v>
      </c>
      <c r="F16" s="48" t="s">
        <v>146</v>
      </c>
      <c r="G16" s="48" t="s">
        <v>152</v>
      </c>
      <c r="H16" s="69">
        <v>2131</v>
      </c>
      <c r="I16" s="50">
        <v>2131</v>
      </c>
      <c r="J16" s="17"/>
    </row>
    <row r="17" spans="1:10" ht="19.5" customHeight="1">
      <c r="A17" s="86" t="s">
        <v>157</v>
      </c>
      <c r="B17" s="48" t="s">
        <v>23</v>
      </c>
      <c r="C17" s="48" t="s">
        <v>2</v>
      </c>
      <c r="D17" s="48" t="s">
        <v>4</v>
      </c>
      <c r="E17" s="49" t="s">
        <v>145</v>
      </c>
      <c r="F17" s="48" t="s">
        <v>146</v>
      </c>
      <c r="G17" s="48" t="s">
        <v>153</v>
      </c>
      <c r="H17" s="69">
        <v>8130</v>
      </c>
      <c r="I17" s="50">
        <v>8130</v>
      </c>
      <c r="J17" s="17"/>
    </row>
    <row r="18" spans="1:10" ht="19.5" customHeight="1">
      <c r="A18" s="86" t="s">
        <v>158</v>
      </c>
      <c r="B18" s="48" t="s">
        <v>23</v>
      </c>
      <c r="C18" s="48" t="s">
        <v>2</v>
      </c>
      <c r="D18" s="48" t="s">
        <v>4</v>
      </c>
      <c r="E18" s="49" t="s">
        <v>145</v>
      </c>
      <c r="F18" s="48" t="s">
        <v>148</v>
      </c>
      <c r="G18" s="48"/>
      <c r="H18" s="69">
        <f>H19</f>
        <v>300</v>
      </c>
      <c r="I18" s="50"/>
      <c r="J18" s="17"/>
    </row>
    <row r="19" spans="1:10" ht="19.5" customHeight="1">
      <c r="A19" s="86" t="s">
        <v>159</v>
      </c>
      <c r="B19" s="48" t="s">
        <v>23</v>
      </c>
      <c r="C19" s="48" t="s">
        <v>2</v>
      </c>
      <c r="D19" s="48" t="s">
        <v>4</v>
      </c>
      <c r="E19" s="49" t="s">
        <v>145</v>
      </c>
      <c r="F19" s="48" t="s">
        <v>148</v>
      </c>
      <c r="G19" s="48" t="s">
        <v>154</v>
      </c>
      <c r="H19" s="69">
        <v>300</v>
      </c>
      <c r="I19" s="50">
        <v>300</v>
      </c>
      <c r="J19" s="17"/>
    </row>
    <row r="20" spans="1:10" ht="33.75" customHeight="1">
      <c r="A20" s="86" t="s">
        <v>44</v>
      </c>
      <c r="B20" s="48" t="s">
        <v>23</v>
      </c>
      <c r="C20" s="48" t="s">
        <v>2</v>
      </c>
      <c r="D20" s="48" t="s">
        <v>4</v>
      </c>
      <c r="E20" s="49" t="s">
        <v>69</v>
      </c>
      <c r="F20" s="48"/>
      <c r="G20" s="48"/>
      <c r="H20" s="69">
        <f>H21</f>
        <v>202</v>
      </c>
      <c r="I20" s="17">
        <f>I21</f>
        <v>202</v>
      </c>
      <c r="J20" s="17"/>
    </row>
    <row r="21" spans="1:10" ht="38.25" customHeight="1">
      <c r="A21" s="86" t="s">
        <v>6</v>
      </c>
      <c r="B21" s="48" t="s">
        <v>23</v>
      </c>
      <c r="C21" s="48" t="s">
        <v>2</v>
      </c>
      <c r="D21" s="48" t="s">
        <v>4</v>
      </c>
      <c r="E21" s="49" t="s">
        <v>69</v>
      </c>
      <c r="F21" s="48" t="s">
        <v>5</v>
      </c>
      <c r="G21" s="48"/>
      <c r="H21" s="69">
        <f>H22</f>
        <v>202</v>
      </c>
      <c r="I21" s="17">
        <f>I22</f>
        <v>202</v>
      </c>
      <c r="J21" s="17"/>
    </row>
    <row r="22" spans="1:10" ht="30.75" customHeight="1">
      <c r="A22" s="85" t="s">
        <v>67</v>
      </c>
      <c r="B22" s="48" t="s">
        <v>23</v>
      </c>
      <c r="C22" s="48" t="s">
        <v>2</v>
      </c>
      <c r="D22" s="48" t="s">
        <v>4</v>
      </c>
      <c r="E22" s="49" t="s">
        <v>69</v>
      </c>
      <c r="F22" s="48" t="s">
        <v>5</v>
      </c>
      <c r="G22" s="48" t="s">
        <v>55</v>
      </c>
      <c r="H22" s="69">
        <v>202</v>
      </c>
      <c r="I22" s="17">
        <v>202</v>
      </c>
      <c r="J22" s="17"/>
    </row>
    <row r="23" spans="1:10" ht="18" customHeight="1" hidden="1">
      <c r="A23" s="85" t="s">
        <v>42</v>
      </c>
      <c r="B23" s="48" t="s">
        <v>23</v>
      </c>
      <c r="C23" s="48" t="s">
        <v>2</v>
      </c>
      <c r="D23" s="48" t="s">
        <v>4</v>
      </c>
      <c r="E23" s="49" t="s">
        <v>48</v>
      </c>
      <c r="F23" s="48"/>
      <c r="G23" s="48"/>
      <c r="H23" s="69"/>
      <c r="I23" s="28"/>
      <c r="J23" s="28" t="e">
        <f>J24+J28</f>
        <v>#REF!</v>
      </c>
    </row>
    <row r="24" spans="1:10" ht="18" customHeight="1" hidden="1">
      <c r="A24" s="85" t="s">
        <v>24</v>
      </c>
      <c r="B24" s="48" t="s">
        <v>23</v>
      </c>
      <c r="C24" s="48" t="s">
        <v>2</v>
      </c>
      <c r="D24" s="48" t="s">
        <v>4</v>
      </c>
      <c r="E24" s="49" t="s">
        <v>49</v>
      </c>
      <c r="F24" s="48"/>
      <c r="G24" s="48"/>
      <c r="H24" s="69"/>
      <c r="I24" s="17"/>
      <c r="J24" s="15">
        <f>J25</f>
        <v>130004</v>
      </c>
    </row>
    <row r="25" spans="1:10" ht="18" customHeight="1" hidden="1">
      <c r="A25" s="85" t="s">
        <v>18</v>
      </c>
      <c r="B25" s="48" t="s">
        <v>23</v>
      </c>
      <c r="C25" s="48" t="s">
        <v>2</v>
      </c>
      <c r="D25" s="48" t="s">
        <v>4</v>
      </c>
      <c r="E25" s="49" t="s">
        <v>73</v>
      </c>
      <c r="F25" s="48"/>
      <c r="G25" s="48"/>
      <c r="H25" s="69"/>
      <c r="I25" s="17"/>
      <c r="J25" s="15">
        <f>J26</f>
        <v>130004</v>
      </c>
    </row>
    <row r="26" spans="1:10" ht="31.5" customHeight="1" hidden="1">
      <c r="A26" s="85" t="s">
        <v>6</v>
      </c>
      <c r="B26" s="48" t="s">
        <v>23</v>
      </c>
      <c r="C26" s="48" t="s">
        <v>2</v>
      </c>
      <c r="D26" s="48" t="s">
        <v>4</v>
      </c>
      <c r="E26" s="49" t="s">
        <v>73</v>
      </c>
      <c r="F26" s="48" t="s">
        <v>5</v>
      </c>
      <c r="G26" s="48" t="s">
        <v>55</v>
      </c>
      <c r="H26" s="69"/>
      <c r="I26" s="17"/>
      <c r="J26" s="15">
        <f>J27</f>
        <v>130004</v>
      </c>
    </row>
    <row r="27" spans="1:10" ht="18" customHeight="1" hidden="1">
      <c r="A27" s="85" t="s">
        <v>67</v>
      </c>
      <c r="B27" s="48" t="s">
        <v>23</v>
      </c>
      <c r="C27" s="48" t="s">
        <v>2</v>
      </c>
      <c r="D27" s="48" t="s">
        <v>4</v>
      </c>
      <c r="E27" s="49" t="s">
        <v>73</v>
      </c>
      <c r="F27" s="48" t="s">
        <v>5</v>
      </c>
      <c r="G27" s="48" t="s">
        <v>55</v>
      </c>
      <c r="H27" s="69"/>
      <c r="I27" s="17"/>
      <c r="J27" s="15">
        <v>130004</v>
      </c>
    </row>
    <row r="28" spans="1:10" ht="18" customHeight="1" hidden="1">
      <c r="A28" s="87" t="s">
        <v>72</v>
      </c>
      <c r="B28" s="48" t="s">
        <v>23</v>
      </c>
      <c r="C28" s="48" t="s">
        <v>2</v>
      </c>
      <c r="D28" s="48" t="s">
        <v>4</v>
      </c>
      <c r="E28" s="49" t="s">
        <v>73</v>
      </c>
      <c r="F28" s="48"/>
      <c r="G28" s="48"/>
      <c r="H28" s="69"/>
      <c r="I28" s="17"/>
      <c r="J28" s="17" t="e">
        <f>J29</f>
        <v>#REF!</v>
      </c>
    </row>
    <row r="29" spans="1:10" ht="29.25" customHeight="1" hidden="1">
      <c r="A29" s="87" t="s">
        <v>44</v>
      </c>
      <c r="B29" s="48" t="s">
        <v>23</v>
      </c>
      <c r="C29" s="48" t="s">
        <v>2</v>
      </c>
      <c r="D29" s="48" t="s">
        <v>4</v>
      </c>
      <c r="E29" s="49" t="s">
        <v>73</v>
      </c>
      <c r="F29" s="48"/>
      <c r="G29" s="48"/>
      <c r="H29" s="69"/>
      <c r="I29" s="17"/>
      <c r="J29" s="17" t="e">
        <f>J30</f>
        <v>#REF!</v>
      </c>
    </row>
    <row r="30" spans="1:10" ht="27" customHeight="1" hidden="1">
      <c r="A30" s="87" t="s">
        <v>6</v>
      </c>
      <c r="B30" s="48" t="s">
        <v>23</v>
      </c>
      <c r="C30" s="48" t="s">
        <v>2</v>
      </c>
      <c r="D30" s="48" t="s">
        <v>4</v>
      </c>
      <c r="E30" s="49" t="s">
        <v>73</v>
      </c>
      <c r="F30" s="48" t="s">
        <v>5</v>
      </c>
      <c r="G30" s="48"/>
      <c r="H30" s="69"/>
      <c r="I30" s="17"/>
      <c r="J30" s="17" t="e">
        <f>#REF!</f>
        <v>#REF!</v>
      </c>
    </row>
    <row r="31" spans="1:10" ht="18" customHeight="1">
      <c r="A31" s="84" t="s">
        <v>135</v>
      </c>
      <c r="B31" s="40" t="s">
        <v>23</v>
      </c>
      <c r="C31" s="40" t="s">
        <v>138</v>
      </c>
      <c r="D31" s="40" t="s">
        <v>10</v>
      </c>
      <c r="E31" s="40"/>
      <c r="F31" s="40"/>
      <c r="G31" s="48"/>
      <c r="H31" s="70">
        <f>H32</f>
        <v>6863</v>
      </c>
      <c r="I31" s="17"/>
      <c r="J31" s="17"/>
    </row>
    <row r="32" spans="1:10" ht="50.25" customHeight="1">
      <c r="A32" s="59" t="s">
        <v>43</v>
      </c>
      <c r="B32" s="44" t="s">
        <v>23</v>
      </c>
      <c r="C32" s="44" t="s">
        <v>138</v>
      </c>
      <c r="D32" s="44" t="s">
        <v>10</v>
      </c>
      <c r="E32" s="44" t="s">
        <v>176</v>
      </c>
      <c r="F32" s="48"/>
      <c r="G32" s="48"/>
      <c r="H32" s="69">
        <f>H33+H37</f>
        <v>6863</v>
      </c>
      <c r="I32" s="17"/>
      <c r="J32" s="17"/>
    </row>
    <row r="33" spans="1:10" ht="21" customHeight="1">
      <c r="A33" s="85" t="s">
        <v>24</v>
      </c>
      <c r="B33" s="44" t="s">
        <v>23</v>
      </c>
      <c r="C33" s="44" t="s">
        <v>138</v>
      </c>
      <c r="D33" s="44" t="s">
        <v>10</v>
      </c>
      <c r="E33" s="44" t="s">
        <v>175</v>
      </c>
      <c r="F33" s="48"/>
      <c r="G33" s="48"/>
      <c r="H33" s="69">
        <f>H34</f>
        <v>6862</v>
      </c>
      <c r="I33" s="17"/>
      <c r="J33" s="17"/>
    </row>
    <row r="34" spans="1:10" ht="24" customHeight="1">
      <c r="A34" s="85" t="s">
        <v>136</v>
      </c>
      <c r="B34" s="44" t="s">
        <v>23</v>
      </c>
      <c r="C34" s="44" t="s">
        <v>138</v>
      </c>
      <c r="D34" s="44" t="s">
        <v>10</v>
      </c>
      <c r="E34" s="44" t="s">
        <v>174</v>
      </c>
      <c r="F34" s="48"/>
      <c r="G34" s="48"/>
      <c r="H34" s="69">
        <f>H35</f>
        <v>6862</v>
      </c>
      <c r="I34" s="17"/>
      <c r="J34" s="17"/>
    </row>
    <row r="35" spans="1:10" ht="33" customHeight="1">
      <c r="A35" s="85" t="s">
        <v>6</v>
      </c>
      <c r="B35" s="44" t="s">
        <v>23</v>
      </c>
      <c r="C35" s="44" t="s">
        <v>138</v>
      </c>
      <c r="D35" s="44" t="s">
        <v>10</v>
      </c>
      <c r="E35" s="44" t="s">
        <v>174</v>
      </c>
      <c r="F35" s="44" t="s">
        <v>5</v>
      </c>
      <c r="G35" s="48"/>
      <c r="H35" s="69">
        <f>H36</f>
        <v>6862</v>
      </c>
      <c r="I35" s="17"/>
      <c r="J35" s="17"/>
    </row>
    <row r="36" spans="1:10" ht="36.75" customHeight="1">
      <c r="A36" s="85" t="s">
        <v>67</v>
      </c>
      <c r="B36" s="44" t="s">
        <v>23</v>
      </c>
      <c r="C36" s="44" t="s">
        <v>138</v>
      </c>
      <c r="D36" s="44" t="s">
        <v>10</v>
      </c>
      <c r="E36" s="46" t="s">
        <v>174</v>
      </c>
      <c r="F36" s="44" t="s">
        <v>5</v>
      </c>
      <c r="G36" s="44" t="s">
        <v>55</v>
      </c>
      <c r="H36" s="69">
        <v>6862</v>
      </c>
      <c r="I36" s="17"/>
      <c r="J36" s="17"/>
    </row>
    <row r="37" spans="1:10" ht="18" customHeight="1">
      <c r="A37" s="86" t="s">
        <v>56</v>
      </c>
      <c r="B37" s="48" t="s">
        <v>23</v>
      </c>
      <c r="C37" s="48" t="s">
        <v>138</v>
      </c>
      <c r="D37" s="48" t="s">
        <v>10</v>
      </c>
      <c r="E37" s="49" t="s">
        <v>68</v>
      </c>
      <c r="F37" s="48"/>
      <c r="G37" s="48"/>
      <c r="H37" s="69">
        <f>H38</f>
        <v>1</v>
      </c>
      <c r="I37" s="17"/>
      <c r="J37" s="17"/>
    </row>
    <row r="38" spans="1:10" ht="21" customHeight="1">
      <c r="A38" s="86" t="s">
        <v>137</v>
      </c>
      <c r="B38" s="48" t="s">
        <v>23</v>
      </c>
      <c r="C38" s="48" t="s">
        <v>138</v>
      </c>
      <c r="D38" s="48" t="s">
        <v>10</v>
      </c>
      <c r="E38" s="49" t="s">
        <v>139</v>
      </c>
      <c r="F38" s="48"/>
      <c r="G38" s="48"/>
      <c r="H38" s="69">
        <f>H39</f>
        <v>1</v>
      </c>
      <c r="I38" s="17"/>
      <c r="J38" s="17"/>
    </row>
    <row r="39" spans="1:10" ht="30" customHeight="1">
      <c r="A39" s="86" t="s">
        <v>6</v>
      </c>
      <c r="B39" s="48" t="s">
        <v>23</v>
      </c>
      <c r="C39" s="48" t="s">
        <v>138</v>
      </c>
      <c r="D39" s="48" t="s">
        <v>10</v>
      </c>
      <c r="E39" s="49" t="s">
        <v>139</v>
      </c>
      <c r="F39" s="48" t="s">
        <v>5</v>
      </c>
      <c r="G39" s="48"/>
      <c r="H39" s="69">
        <f>H40</f>
        <v>1</v>
      </c>
      <c r="I39" s="17"/>
      <c r="J39" s="17"/>
    </row>
    <row r="40" spans="1:10" ht="30.75" customHeight="1">
      <c r="A40" s="85" t="s">
        <v>67</v>
      </c>
      <c r="B40" s="48" t="s">
        <v>23</v>
      </c>
      <c r="C40" s="48" t="s">
        <v>138</v>
      </c>
      <c r="D40" s="48" t="s">
        <v>10</v>
      </c>
      <c r="E40" s="49" t="s">
        <v>139</v>
      </c>
      <c r="F40" s="48" t="s">
        <v>5</v>
      </c>
      <c r="G40" s="48" t="s">
        <v>55</v>
      </c>
      <c r="H40" s="69">
        <v>1</v>
      </c>
      <c r="I40" s="17"/>
      <c r="J40" s="17"/>
    </row>
    <row r="41" spans="1:10" ht="15.75" customHeight="1">
      <c r="A41" s="84" t="s">
        <v>9</v>
      </c>
      <c r="B41" s="51" t="s">
        <v>23</v>
      </c>
      <c r="C41" s="51" t="s">
        <v>10</v>
      </c>
      <c r="D41" s="51" t="s">
        <v>1</v>
      </c>
      <c r="E41" s="51"/>
      <c r="F41" s="51"/>
      <c r="G41" s="51"/>
      <c r="H41" s="71">
        <f>H42+H48+H203</f>
        <v>79023</v>
      </c>
      <c r="I41" s="11">
        <f>I42+I48+I203</f>
        <v>76935</v>
      </c>
      <c r="J41" s="11">
        <f>J42+J48+J203</f>
        <v>76935</v>
      </c>
    </row>
    <row r="42" spans="1:10" ht="15" customHeight="1">
      <c r="A42" s="84" t="s">
        <v>14</v>
      </c>
      <c r="B42" s="51" t="s">
        <v>23</v>
      </c>
      <c r="C42" s="51" t="s">
        <v>10</v>
      </c>
      <c r="D42" s="51" t="s">
        <v>2</v>
      </c>
      <c r="E42" s="51"/>
      <c r="F42" s="51"/>
      <c r="G42" s="51"/>
      <c r="H42" s="71">
        <f>H43</f>
        <v>29797</v>
      </c>
      <c r="I42" s="11">
        <f aca="true" t="shared" si="1" ref="I42:J46">I43</f>
        <v>29678</v>
      </c>
      <c r="J42" s="11">
        <f t="shared" si="1"/>
        <v>29678</v>
      </c>
    </row>
    <row r="43" spans="1:10" ht="27" customHeight="1">
      <c r="A43" s="85" t="s">
        <v>42</v>
      </c>
      <c r="B43" s="44" t="s">
        <v>23</v>
      </c>
      <c r="C43" s="44" t="s">
        <v>10</v>
      </c>
      <c r="D43" s="44" t="s">
        <v>2</v>
      </c>
      <c r="E43" s="44" t="s">
        <v>48</v>
      </c>
      <c r="F43" s="44"/>
      <c r="G43" s="44"/>
      <c r="H43" s="68">
        <f>H44</f>
        <v>29797</v>
      </c>
      <c r="I43" s="13">
        <f t="shared" si="1"/>
        <v>29678</v>
      </c>
      <c r="J43" s="13">
        <f t="shared" si="1"/>
        <v>29678</v>
      </c>
    </row>
    <row r="44" spans="1:10" ht="27" customHeight="1">
      <c r="A44" s="85" t="s">
        <v>21</v>
      </c>
      <c r="B44" s="44" t="s">
        <v>23</v>
      </c>
      <c r="C44" s="44" t="s">
        <v>10</v>
      </c>
      <c r="D44" s="44" t="s">
        <v>2</v>
      </c>
      <c r="E44" s="44" t="s">
        <v>57</v>
      </c>
      <c r="F44" s="44"/>
      <c r="G44" s="44"/>
      <c r="H44" s="68">
        <f>H45</f>
        <v>29797</v>
      </c>
      <c r="I44" s="15">
        <f t="shared" si="1"/>
        <v>29678</v>
      </c>
      <c r="J44" s="15">
        <f t="shared" si="1"/>
        <v>29678</v>
      </c>
    </row>
    <row r="45" spans="1:10" ht="15" customHeight="1">
      <c r="A45" s="85" t="s">
        <v>25</v>
      </c>
      <c r="B45" s="44" t="s">
        <v>23</v>
      </c>
      <c r="C45" s="44" t="s">
        <v>10</v>
      </c>
      <c r="D45" s="44" t="s">
        <v>2</v>
      </c>
      <c r="E45" s="44" t="s">
        <v>58</v>
      </c>
      <c r="F45" s="44"/>
      <c r="G45" s="44"/>
      <c r="H45" s="68">
        <f>H46</f>
        <v>29797</v>
      </c>
      <c r="I45" s="15">
        <f t="shared" si="1"/>
        <v>29678</v>
      </c>
      <c r="J45" s="15">
        <f t="shared" si="1"/>
        <v>29678</v>
      </c>
    </row>
    <row r="46" spans="1:10" ht="39.75" customHeight="1">
      <c r="A46" s="85" t="s">
        <v>6</v>
      </c>
      <c r="B46" s="44" t="s">
        <v>23</v>
      </c>
      <c r="C46" s="44" t="s">
        <v>10</v>
      </c>
      <c r="D46" s="44" t="s">
        <v>2</v>
      </c>
      <c r="E46" s="44" t="s">
        <v>58</v>
      </c>
      <c r="F46" s="44" t="s">
        <v>5</v>
      </c>
      <c r="G46" s="44"/>
      <c r="H46" s="68">
        <f>H47</f>
        <v>29797</v>
      </c>
      <c r="I46" s="15">
        <f t="shared" si="1"/>
        <v>29678</v>
      </c>
      <c r="J46" s="15">
        <f t="shared" si="1"/>
        <v>29678</v>
      </c>
    </row>
    <row r="47" spans="1:10" ht="18.75" customHeight="1">
      <c r="A47" s="85" t="s">
        <v>67</v>
      </c>
      <c r="B47" s="44" t="s">
        <v>23</v>
      </c>
      <c r="C47" s="44" t="s">
        <v>10</v>
      </c>
      <c r="D47" s="44" t="s">
        <v>2</v>
      </c>
      <c r="E47" s="44" t="s">
        <v>58</v>
      </c>
      <c r="F47" s="44" t="s">
        <v>5</v>
      </c>
      <c r="G47" s="44" t="s">
        <v>55</v>
      </c>
      <c r="H47" s="68">
        <f>29678+119</f>
        <v>29797</v>
      </c>
      <c r="I47" s="15">
        <v>29678</v>
      </c>
      <c r="J47" s="15">
        <v>29678</v>
      </c>
    </row>
    <row r="48" spans="1:10" ht="21.75" customHeight="1">
      <c r="A48" s="84" t="s">
        <v>11</v>
      </c>
      <c r="B48" s="51" t="s">
        <v>23</v>
      </c>
      <c r="C48" s="51" t="s">
        <v>10</v>
      </c>
      <c r="D48" s="51" t="s">
        <v>7</v>
      </c>
      <c r="E48" s="51"/>
      <c r="F48" s="51"/>
      <c r="G48" s="51"/>
      <c r="H48" s="71">
        <f>H49</f>
        <v>48755</v>
      </c>
      <c r="I48" s="11">
        <f>I49</f>
        <v>46689</v>
      </c>
      <c r="J48" s="11">
        <f>J49+J126</f>
        <v>46689</v>
      </c>
    </row>
    <row r="49" spans="1:10" ht="48" customHeight="1">
      <c r="A49" s="85" t="s">
        <v>46</v>
      </c>
      <c r="B49" s="44" t="s">
        <v>23</v>
      </c>
      <c r="C49" s="44" t="s">
        <v>10</v>
      </c>
      <c r="D49" s="44" t="s">
        <v>7</v>
      </c>
      <c r="E49" s="44" t="s">
        <v>51</v>
      </c>
      <c r="F49" s="44"/>
      <c r="G49" s="44"/>
      <c r="H49" s="68">
        <f>H50</f>
        <v>48755</v>
      </c>
      <c r="I49" s="13">
        <f>I50</f>
        <v>46689</v>
      </c>
      <c r="J49" s="13"/>
    </row>
    <row r="50" spans="1:10" ht="26.25" customHeight="1">
      <c r="A50" s="85" t="s">
        <v>20</v>
      </c>
      <c r="B50" s="44" t="s">
        <v>23</v>
      </c>
      <c r="C50" s="44" t="s">
        <v>10</v>
      </c>
      <c r="D50" s="44" t="s">
        <v>7</v>
      </c>
      <c r="E50" s="44" t="s">
        <v>59</v>
      </c>
      <c r="F50" s="44"/>
      <c r="G50" s="44"/>
      <c r="H50" s="68">
        <f>H51+H54+H57+H60+H63+H66++H69+H72+H75+H78+H81+H84+H87+H90+H93+H96+H99+H102+H105+H108+H111+H114+H117+H120+H123</f>
        <v>48755</v>
      </c>
      <c r="I50" s="33">
        <f>I51+I54+I57+I60+I63+I66++I69+I72+I75+I78+I81+I84+I87+I90+I93+I96+I99+I102+I105+I108+I111+I114+I117+I120+I123</f>
        <v>46689</v>
      </c>
      <c r="J50" s="33"/>
    </row>
    <row r="51" spans="1:10" ht="33" customHeight="1">
      <c r="A51" s="88" t="s">
        <v>26</v>
      </c>
      <c r="B51" s="44" t="s">
        <v>23</v>
      </c>
      <c r="C51" s="44" t="s">
        <v>10</v>
      </c>
      <c r="D51" s="44" t="s">
        <v>7</v>
      </c>
      <c r="E51" s="44" t="s">
        <v>60</v>
      </c>
      <c r="F51" s="44"/>
      <c r="G51" s="44"/>
      <c r="H51" s="72">
        <f>H52</f>
        <v>2430</v>
      </c>
      <c r="I51" s="15">
        <f>I52</f>
        <v>2430</v>
      </c>
      <c r="J51" s="15"/>
    </row>
    <row r="52" spans="1:10" ht="15" customHeight="1">
      <c r="A52" s="85" t="s">
        <v>13</v>
      </c>
      <c r="B52" s="44" t="s">
        <v>23</v>
      </c>
      <c r="C52" s="44" t="s">
        <v>10</v>
      </c>
      <c r="D52" s="44" t="s">
        <v>7</v>
      </c>
      <c r="E52" s="44" t="s">
        <v>60</v>
      </c>
      <c r="F52" s="44" t="s">
        <v>12</v>
      </c>
      <c r="G52" s="44"/>
      <c r="H52" s="72">
        <f>H53</f>
        <v>2430</v>
      </c>
      <c r="I52" s="23">
        <f>I53</f>
        <v>2430</v>
      </c>
      <c r="J52" s="15"/>
    </row>
    <row r="53" spans="1:10" ht="15" customHeight="1">
      <c r="A53" s="85" t="s">
        <v>126</v>
      </c>
      <c r="B53" s="44" t="s">
        <v>23</v>
      </c>
      <c r="C53" s="44" t="s">
        <v>10</v>
      </c>
      <c r="D53" s="44" t="s">
        <v>7</v>
      </c>
      <c r="E53" s="44" t="s">
        <v>60</v>
      </c>
      <c r="F53" s="44" t="s">
        <v>12</v>
      </c>
      <c r="G53" s="44" t="s">
        <v>124</v>
      </c>
      <c r="H53" s="72">
        <v>2430</v>
      </c>
      <c r="I53" s="15">
        <v>2430</v>
      </c>
      <c r="J53" s="15"/>
    </row>
    <row r="54" spans="1:10" ht="36.75" customHeight="1">
      <c r="A54" s="89" t="s">
        <v>161</v>
      </c>
      <c r="B54" s="44" t="s">
        <v>23</v>
      </c>
      <c r="C54" s="44" t="s">
        <v>10</v>
      </c>
      <c r="D54" s="44" t="s">
        <v>7</v>
      </c>
      <c r="E54" s="44" t="s">
        <v>35</v>
      </c>
      <c r="F54" s="44"/>
      <c r="G54" s="44"/>
      <c r="H54" s="72">
        <f>H55</f>
        <v>126</v>
      </c>
      <c r="I54" s="15">
        <f>I55</f>
        <v>126</v>
      </c>
      <c r="J54" s="15"/>
    </row>
    <row r="55" spans="1:10" ht="19.5" customHeight="1">
      <c r="A55" s="85" t="s">
        <v>13</v>
      </c>
      <c r="B55" s="44" t="s">
        <v>23</v>
      </c>
      <c r="C55" s="44" t="s">
        <v>10</v>
      </c>
      <c r="D55" s="44" t="s">
        <v>7</v>
      </c>
      <c r="E55" s="44" t="s">
        <v>35</v>
      </c>
      <c r="F55" s="44" t="s">
        <v>12</v>
      </c>
      <c r="G55" s="44"/>
      <c r="H55" s="72">
        <f>H56</f>
        <v>126</v>
      </c>
      <c r="I55" s="23">
        <f>I56</f>
        <v>126</v>
      </c>
      <c r="J55" s="23"/>
    </row>
    <row r="56" spans="1:10" ht="19.5" customHeight="1">
      <c r="A56" s="85" t="s">
        <v>126</v>
      </c>
      <c r="B56" s="44" t="s">
        <v>23</v>
      </c>
      <c r="C56" s="44" t="s">
        <v>10</v>
      </c>
      <c r="D56" s="44" t="s">
        <v>7</v>
      </c>
      <c r="E56" s="44" t="s">
        <v>35</v>
      </c>
      <c r="F56" s="44" t="s">
        <v>12</v>
      </c>
      <c r="G56" s="44" t="s">
        <v>124</v>
      </c>
      <c r="H56" s="72">
        <v>126</v>
      </c>
      <c r="I56" s="23">
        <v>126</v>
      </c>
      <c r="J56" s="23"/>
    </row>
    <row r="57" spans="1:10" ht="35.25" customHeight="1">
      <c r="A57" s="88" t="s">
        <v>162</v>
      </c>
      <c r="B57" s="44" t="s">
        <v>23</v>
      </c>
      <c r="C57" s="44" t="s">
        <v>10</v>
      </c>
      <c r="D57" s="44" t="s">
        <v>7</v>
      </c>
      <c r="E57" s="44" t="s">
        <v>61</v>
      </c>
      <c r="F57" s="44"/>
      <c r="G57" s="44"/>
      <c r="H57" s="72">
        <f>H58</f>
        <v>5409</v>
      </c>
      <c r="I57" s="15">
        <f>I58</f>
        <v>3343</v>
      </c>
      <c r="J57" s="15"/>
    </row>
    <row r="58" spans="1:10" ht="15.75" customHeight="1">
      <c r="A58" s="85" t="s">
        <v>13</v>
      </c>
      <c r="B58" s="44" t="s">
        <v>23</v>
      </c>
      <c r="C58" s="44" t="s">
        <v>10</v>
      </c>
      <c r="D58" s="44" t="s">
        <v>7</v>
      </c>
      <c r="E58" s="44" t="s">
        <v>61</v>
      </c>
      <c r="F58" s="44" t="s">
        <v>12</v>
      </c>
      <c r="G58" s="44"/>
      <c r="H58" s="72">
        <f>H59</f>
        <v>5409</v>
      </c>
      <c r="I58" s="23">
        <f>I59</f>
        <v>3343</v>
      </c>
      <c r="J58" s="15"/>
    </row>
    <row r="59" spans="1:10" ht="15.75" customHeight="1">
      <c r="A59" s="85" t="s">
        <v>126</v>
      </c>
      <c r="B59" s="44" t="s">
        <v>23</v>
      </c>
      <c r="C59" s="44" t="s">
        <v>10</v>
      </c>
      <c r="D59" s="44" t="s">
        <v>7</v>
      </c>
      <c r="E59" s="44" t="s">
        <v>61</v>
      </c>
      <c r="F59" s="44" t="s">
        <v>12</v>
      </c>
      <c r="G59" s="44" t="s">
        <v>124</v>
      </c>
      <c r="H59" s="72">
        <v>5409</v>
      </c>
      <c r="I59" s="15">
        <v>3343</v>
      </c>
      <c r="J59" s="15"/>
    </row>
    <row r="60" spans="1:10" ht="27.75" customHeight="1">
      <c r="A60" s="88" t="s">
        <v>163</v>
      </c>
      <c r="B60" s="44" t="s">
        <v>23</v>
      </c>
      <c r="C60" s="44" t="s">
        <v>10</v>
      </c>
      <c r="D60" s="44" t="s">
        <v>7</v>
      </c>
      <c r="E60" s="44" t="s">
        <v>62</v>
      </c>
      <c r="F60" s="44"/>
      <c r="G60" s="44"/>
      <c r="H60" s="72">
        <f>H61</f>
        <v>1309</v>
      </c>
      <c r="I60" s="15">
        <f>I61</f>
        <v>1309</v>
      </c>
      <c r="J60" s="15"/>
    </row>
    <row r="61" spans="1:10" ht="15" customHeight="1">
      <c r="A61" s="85" t="s">
        <v>13</v>
      </c>
      <c r="B61" s="44" t="s">
        <v>23</v>
      </c>
      <c r="C61" s="44" t="s">
        <v>10</v>
      </c>
      <c r="D61" s="44" t="s">
        <v>7</v>
      </c>
      <c r="E61" s="44" t="s">
        <v>62</v>
      </c>
      <c r="F61" s="44" t="s">
        <v>12</v>
      </c>
      <c r="G61" s="44"/>
      <c r="H61" s="72">
        <f>H62</f>
        <v>1309</v>
      </c>
      <c r="I61" s="23">
        <f>I62</f>
        <v>1309</v>
      </c>
      <c r="J61" s="15"/>
    </row>
    <row r="62" spans="1:10" ht="15" customHeight="1">
      <c r="A62" s="85" t="s">
        <v>126</v>
      </c>
      <c r="B62" s="44" t="s">
        <v>23</v>
      </c>
      <c r="C62" s="44" t="s">
        <v>10</v>
      </c>
      <c r="D62" s="44" t="s">
        <v>7</v>
      </c>
      <c r="E62" s="44" t="s">
        <v>62</v>
      </c>
      <c r="F62" s="44" t="s">
        <v>12</v>
      </c>
      <c r="G62" s="44" t="s">
        <v>124</v>
      </c>
      <c r="H62" s="72">
        <v>1309</v>
      </c>
      <c r="I62" s="15">
        <v>1309</v>
      </c>
      <c r="J62" s="15"/>
    </row>
    <row r="63" spans="1:10" ht="31.5" customHeight="1">
      <c r="A63" s="88" t="s">
        <v>164</v>
      </c>
      <c r="B63" s="44" t="s">
        <v>23</v>
      </c>
      <c r="C63" s="44" t="s">
        <v>10</v>
      </c>
      <c r="D63" s="44" t="s">
        <v>7</v>
      </c>
      <c r="E63" s="44" t="s">
        <v>63</v>
      </c>
      <c r="F63" s="44"/>
      <c r="G63" s="44"/>
      <c r="H63" s="72">
        <f>H64</f>
        <v>99</v>
      </c>
      <c r="I63" s="15">
        <f>I64</f>
        <v>99</v>
      </c>
      <c r="J63" s="15"/>
    </row>
    <row r="64" spans="1:10" ht="18" customHeight="1">
      <c r="A64" s="85" t="s">
        <v>13</v>
      </c>
      <c r="B64" s="44" t="s">
        <v>23</v>
      </c>
      <c r="C64" s="44" t="s">
        <v>10</v>
      </c>
      <c r="D64" s="44" t="s">
        <v>7</v>
      </c>
      <c r="E64" s="44" t="s">
        <v>63</v>
      </c>
      <c r="F64" s="44" t="s">
        <v>12</v>
      </c>
      <c r="G64" s="44"/>
      <c r="H64" s="72">
        <f>H65</f>
        <v>99</v>
      </c>
      <c r="I64" s="23">
        <f>I65</f>
        <v>99</v>
      </c>
      <c r="J64" s="23"/>
    </row>
    <row r="65" spans="1:10" ht="18" customHeight="1">
      <c r="A65" s="85" t="s">
        <v>126</v>
      </c>
      <c r="B65" s="44" t="s">
        <v>23</v>
      </c>
      <c r="C65" s="44" t="s">
        <v>10</v>
      </c>
      <c r="D65" s="44" t="s">
        <v>7</v>
      </c>
      <c r="E65" s="44" t="s">
        <v>63</v>
      </c>
      <c r="F65" s="44" t="s">
        <v>12</v>
      </c>
      <c r="G65" s="44" t="s">
        <v>124</v>
      </c>
      <c r="H65" s="72">
        <v>99</v>
      </c>
      <c r="I65" s="23">
        <v>99</v>
      </c>
      <c r="J65" s="23"/>
    </row>
    <row r="66" spans="1:10" ht="54" customHeight="1">
      <c r="A66" s="88" t="s">
        <v>171</v>
      </c>
      <c r="B66" s="44" t="s">
        <v>23</v>
      </c>
      <c r="C66" s="44" t="s">
        <v>10</v>
      </c>
      <c r="D66" s="44" t="s">
        <v>7</v>
      </c>
      <c r="E66" s="44" t="s">
        <v>64</v>
      </c>
      <c r="F66" s="44"/>
      <c r="G66" s="44"/>
      <c r="H66" s="72">
        <f>H67</f>
        <v>550</v>
      </c>
      <c r="I66" s="15">
        <f>I67</f>
        <v>550</v>
      </c>
      <c r="J66" s="15"/>
    </row>
    <row r="67" spans="1:10" ht="17.25" customHeight="1">
      <c r="A67" s="85" t="s">
        <v>13</v>
      </c>
      <c r="B67" s="44" t="s">
        <v>23</v>
      </c>
      <c r="C67" s="44" t="s">
        <v>10</v>
      </c>
      <c r="D67" s="44" t="s">
        <v>7</v>
      </c>
      <c r="E67" s="44" t="s">
        <v>64</v>
      </c>
      <c r="F67" s="44" t="s">
        <v>12</v>
      </c>
      <c r="G67" s="44"/>
      <c r="H67" s="72">
        <f>H68</f>
        <v>550</v>
      </c>
      <c r="I67" s="23">
        <f>I68</f>
        <v>550</v>
      </c>
      <c r="J67" s="15"/>
    </row>
    <row r="68" spans="1:10" ht="17.25" customHeight="1">
      <c r="A68" s="85" t="s">
        <v>126</v>
      </c>
      <c r="B68" s="44" t="s">
        <v>23</v>
      </c>
      <c r="C68" s="44" t="s">
        <v>10</v>
      </c>
      <c r="D68" s="44" t="s">
        <v>7</v>
      </c>
      <c r="E68" s="44" t="s">
        <v>64</v>
      </c>
      <c r="F68" s="44" t="s">
        <v>12</v>
      </c>
      <c r="G68" s="44" t="s">
        <v>124</v>
      </c>
      <c r="H68" s="72">
        <v>550</v>
      </c>
      <c r="I68" s="15">
        <v>550</v>
      </c>
      <c r="J68" s="15"/>
    </row>
    <row r="69" spans="1:10" ht="42.75" customHeight="1">
      <c r="A69" s="88" t="s">
        <v>40</v>
      </c>
      <c r="B69" s="44" t="s">
        <v>23</v>
      </c>
      <c r="C69" s="44" t="s">
        <v>10</v>
      </c>
      <c r="D69" s="44" t="s">
        <v>7</v>
      </c>
      <c r="E69" s="44" t="s">
        <v>65</v>
      </c>
      <c r="F69" s="44"/>
      <c r="G69" s="44"/>
      <c r="H69" s="72">
        <f>H70</f>
        <v>3976</v>
      </c>
      <c r="I69" s="15">
        <f>I70</f>
        <v>3976</v>
      </c>
      <c r="J69" s="15"/>
    </row>
    <row r="70" spans="1:10" ht="18" customHeight="1">
      <c r="A70" s="85" t="s">
        <v>13</v>
      </c>
      <c r="B70" s="44" t="s">
        <v>23</v>
      </c>
      <c r="C70" s="44" t="s">
        <v>10</v>
      </c>
      <c r="D70" s="44" t="s">
        <v>7</v>
      </c>
      <c r="E70" s="44" t="s">
        <v>65</v>
      </c>
      <c r="F70" s="44" t="s">
        <v>12</v>
      </c>
      <c r="G70" s="44"/>
      <c r="H70" s="72">
        <f>H71</f>
        <v>3976</v>
      </c>
      <c r="I70" s="23">
        <f>I71</f>
        <v>3976</v>
      </c>
      <c r="J70" s="15"/>
    </row>
    <row r="71" spans="1:10" ht="18" customHeight="1">
      <c r="A71" s="85" t="s">
        <v>126</v>
      </c>
      <c r="B71" s="44" t="s">
        <v>23</v>
      </c>
      <c r="C71" s="44" t="s">
        <v>10</v>
      </c>
      <c r="D71" s="44" t="s">
        <v>7</v>
      </c>
      <c r="E71" s="44" t="s">
        <v>65</v>
      </c>
      <c r="F71" s="44" t="s">
        <v>12</v>
      </c>
      <c r="G71" s="44" t="s">
        <v>124</v>
      </c>
      <c r="H71" s="72">
        <v>3976</v>
      </c>
      <c r="I71" s="15">
        <v>3976</v>
      </c>
      <c r="J71" s="15"/>
    </row>
    <row r="72" spans="1:10" ht="63" customHeight="1">
      <c r="A72" s="89" t="s">
        <v>165</v>
      </c>
      <c r="B72" s="44" t="s">
        <v>23</v>
      </c>
      <c r="C72" s="44" t="s">
        <v>10</v>
      </c>
      <c r="D72" s="44" t="s">
        <v>7</v>
      </c>
      <c r="E72" s="44" t="s">
        <v>66</v>
      </c>
      <c r="F72" s="44"/>
      <c r="G72" s="44"/>
      <c r="H72" s="72">
        <f>H73</f>
        <v>216</v>
      </c>
      <c r="I72" s="15">
        <f>I73</f>
        <v>216</v>
      </c>
      <c r="J72" s="15"/>
    </row>
    <row r="73" spans="1:10" ht="22.5" customHeight="1">
      <c r="A73" s="85" t="s">
        <v>13</v>
      </c>
      <c r="B73" s="44" t="s">
        <v>23</v>
      </c>
      <c r="C73" s="44" t="s">
        <v>10</v>
      </c>
      <c r="D73" s="44" t="s">
        <v>7</v>
      </c>
      <c r="E73" s="44" t="s">
        <v>66</v>
      </c>
      <c r="F73" s="44" t="s">
        <v>12</v>
      </c>
      <c r="G73" s="44"/>
      <c r="H73" s="72">
        <f>H74</f>
        <v>216</v>
      </c>
      <c r="I73" s="23">
        <f>I74</f>
        <v>216</v>
      </c>
      <c r="J73" s="15"/>
    </row>
    <row r="74" spans="1:10" ht="23.25" customHeight="1">
      <c r="A74" s="85" t="s">
        <v>126</v>
      </c>
      <c r="B74" s="44" t="s">
        <v>23</v>
      </c>
      <c r="C74" s="44" t="s">
        <v>10</v>
      </c>
      <c r="D74" s="44" t="s">
        <v>7</v>
      </c>
      <c r="E74" s="44" t="s">
        <v>66</v>
      </c>
      <c r="F74" s="44" t="s">
        <v>12</v>
      </c>
      <c r="G74" s="44" t="s">
        <v>124</v>
      </c>
      <c r="H74" s="72">
        <v>216</v>
      </c>
      <c r="I74" s="15">
        <v>216</v>
      </c>
      <c r="J74" s="15"/>
    </row>
    <row r="75" spans="1:10" ht="45" customHeight="1">
      <c r="A75" s="88" t="s">
        <v>32</v>
      </c>
      <c r="B75" s="44" t="s">
        <v>23</v>
      </c>
      <c r="C75" s="44" t="s">
        <v>10</v>
      </c>
      <c r="D75" s="44" t="s">
        <v>7</v>
      </c>
      <c r="E75" s="44" t="s">
        <v>122</v>
      </c>
      <c r="F75" s="44"/>
      <c r="G75" s="44"/>
      <c r="H75" s="72">
        <f>H76</f>
        <v>100</v>
      </c>
      <c r="I75" s="15">
        <f>I76</f>
        <v>100</v>
      </c>
      <c r="J75" s="15"/>
    </row>
    <row r="76" spans="1:10" ht="19.5" customHeight="1">
      <c r="A76" s="85" t="s">
        <v>13</v>
      </c>
      <c r="B76" s="44" t="s">
        <v>23</v>
      </c>
      <c r="C76" s="44" t="s">
        <v>10</v>
      </c>
      <c r="D76" s="44" t="s">
        <v>7</v>
      </c>
      <c r="E76" s="44" t="s">
        <v>122</v>
      </c>
      <c r="F76" s="44" t="s">
        <v>12</v>
      </c>
      <c r="G76" s="44"/>
      <c r="H76" s="72">
        <f>H77</f>
        <v>100</v>
      </c>
      <c r="I76" s="23">
        <f>I77</f>
        <v>100</v>
      </c>
      <c r="J76" s="23"/>
    </row>
    <row r="77" spans="1:10" ht="18" customHeight="1">
      <c r="A77" s="85" t="s">
        <v>126</v>
      </c>
      <c r="B77" s="44" t="s">
        <v>23</v>
      </c>
      <c r="C77" s="44" t="s">
        <v>10</v>
      </c>
      <c r="D77" s="44" t="s">
        <v>7</v>
      </c>
      <c r="E77" s="44" t="s">
        <v>122</v>
      </c>
      <c r="F77" s="44" t="s">
        <v>12</v>
      </c>
      <c r="G77" s="44" t="s">
        <v>124</v>
      </c>
      <c r="H77" s="72">
        <v>100</v>
      </c>
      <c r="I77" s="23">
        <v>100</v>
      </c>
      <c r="J77" s="23"/>
    </row>
    <row r="78" spans="1:10" ht="114" customHeight="1">
      <c r="A78" s="59" t="s">
        <v>160</v>
      </c>
      <c r="B78" s="44" t="s">
        <v>23</v>
      </c>
      <c r="C78" s="44" t="s">
        <v>10</v>
      </c>
      <c r="D78" s="44" t="s">
        <v>7</v>
      </c>
      <c r="E78" s="44" t="s">
        <v>123</v>
      </c>
      <c r="F78" s="44"/>
      <c r="G78" s="44"/>
      <c r="H78" s="72">
        <f>H79</f>
        <v>240</v>
      </c>
      <c r="I78" s="15">
        <f>I79</f>
        <v>240</v>
      </c>
      <c r="J78" s="15"/>
    </row>
    <row r="79" spans="1:10" ht="21.75" customHeight="1">
      <c r="A79" s="85" t="s">
        <v>13</v>
      </c>
      <c r="B79" s="44" t="s">
        <v>23</v>
      </c>
      <c r="C79" s="44" t="s">
        <v>10</v>
      </c>
      <c r="D79" s="44" t="s">
        <v>7</v>
      </c>
      <c r="E79" s="44" t="s">
        <v>123</v>
      </c>
      <c r="F79" s="44" t="s">
        <v>12</v>
      </c>
      <c r="G79" s="44"/>
      <c r="H79" s="72">
        <f>H80</f>
        <v>240</v>
      </c>
      <c r="I79" s="23">
        <f>I80</f>
        <v>240</v>
      </c>
      <c r="J79" s="15"/>
    </row>
    <row r="80" spans="1:10" ht="24" customHeight="1">
      <c r="A80" s="85" t="s">
        <v>126</v>
      </c>
      <c r="B80" s="44" t="s">
        <v>23</v>
      </c>
      <c r="C80" s="44" t="s">
        <v>10</v>
      </c>
      <c r="D80" s="44" t="s">
        <v>7</v>
      </c>
      <c r="E80" s="44" t="s">
        <v>123</v>
      </c>
      <c r="F80" s="44" t="s">
        <v>12</v>
      </c>
      <c r="G80" s="44" t="s">
        <v>124</v>
      </c>
      <c r="H80" s="72">
        <v>240</v>
      </c>
      <c r="I80" s="15">
        <v>240</v>
      </c>
      <c r="J80" s="15"/>
    </row>
    <row r="81" spans="1:10" ht="75" customHeight="1">
      <c r="A81" s="88" t="s">
        <v>166</v>
      </c>
      <c r="B81" s="44" t="s">
        <v>23</v>
      </c>
      <c r="C81" s="44" t="s">
        <v>10</v>
      </c>
      <c r="D81" s="44" t="s">
        <v>7</v>
      </c>
      <c r="E81" s="44" t="s">
        <v>121</v>
      </c>
      <c r="F81" s="44"/>
      <c r="G81" s="44"/>
      <c r="H81" s="72">
        <f>H82</f>
        <v>50</v>
      </c>
      <c r="I81" s="15">
        <f>I82</f>
        <v>50</v>
      </c>
      <c r="J81" s="15"/>
    </row>
    <row r="82" spans="1:10" ht="21.75" customHeight="1">
      <c r="A82" s="85" t="s">
        <v>13</v>
      </c>
      <c r="B82" s="44" t="s">
        <v>23</v>
      </c>
      <c r="C82" s="44" t="s">
        <v>10</v>
      </c>
      <c r="D82" s="44" t="s">
        <v>7</v>
      </c>
      <c r="E82" s="44" t="s">
        <v>121</v>
      </c>
      <c r="F82" s="44" t="s">
        <v>12</v>
      </c>
      <c r="G82" s="44"/>
      <c r="H82" s="72">
        <f>H83</f>
        <v>50</v>
      </c>
      <c r="I82" s="23">
        <f>I83</f>
        <v>50</v>
      </c>
      <c r="J82" s="15"/>
    </row>
    <row r="83" spans="1:10" ht="24" customHeight="1">
      <c r="A83" s="85" t="s">
        <v>126</v>
      </c>
      <c r="B83" s="44" t="s">
        <v>23</v>
      </c>
      <c r="C83" s="44" t="s">
        <v>10</v>
      </c>
      <c r="D83" s="44" t="s">
        <v>7</v>
      </c>
      <c r="E83" s="44" t="s">
        <v>121</v>
      </c>
      <c r="F83" s="44" t="s">
        <v>12</v>
      </c>
      <c r="G83" s="44" t="s">
        <v>124</v>
      </c>
      <c r="H83" s="72">
        <v>50</v>
      </c>
      <c r="I83" s="15">
        <v>50</v>
      </c>
      <c r="J83" s="15"/>
    </row>
    <row r="84" spans="1:10" ht="67.5" customHeight="1">
      <c r="A84" s="90" t="s">
        <v>38</v>
      </c>
      <c r="B84" s="44" t="s">
        <v>23</v>
      </c>
      <c r="C84" s="44" t="s">
        <v>10</v>
      </c>
      <c r="D84" s="44" t="s">
        <v>7</v>
      </c>
      <c r="E84" s="44" t="s">
        <v>120</v>
      </c>
      <c r="F84" s="44"/>
      <c r="G84" s="44"/>
      <c r="H84" s="72">
        <f>H85</f>
        <v>360</v>
      </c>
      <c r="I84" s="15">
        <f>I85</f>
        <v>360</v>
      </c>
      <c r="J84" s="15"/>
    </row>
    <row r="85" spans="1:10" ht="23.25" customHeight="1">
      <c r="A85" s="85" t="s">
        <v>13</v>
      </c>
      <c r="B85" s="44" t="s">
        <v>23</v>
      </c>
      <c r="C85" s="44" t="s">
        <v>10</v>
      </c>
      <c r="D85" s="44" t="s">
        <v>7</v>
      </c>
      <c r="E85" s="44" t="s">
        <v>120</v>
      </c>
      <c r="F85" s="44" t="s">
        <v>12</v>
      </c>
      <c r="G85" s="44"/>
      <c r="H85" s="72">
        <f>H86</f>
        <v>360</v>
      </c>
      <c r="I85" s="23">
        <f>I86</f>
        <v>360</v>
      </c>
      <c r="J85" s="15"/>
    </row>
    <row r="86" spans="1:10" ht="21.75" customHeight="1">
      <c r="A86" s="85" t="s">
        <v>126</v>
      </c>
      <c r="B86" s="44" t="s">
        <v>23</v>
      </c>
      <c r="C86" s="44" t="s">
        <v>10</v>
      </c>
      <c r="D86" s="44" t="s">
        <v>7</v>
      </c>
      <c r="E86" s="44" t="s">
        <v>120</v>
      </c>
      <c r="F86" s="44" t="s">
        <v>12</v>
      </c>
      <c r="G86" s="44" t="s">
        <v>124</v>
      </c>
      <c r="H86" s="72">
        <v>360</v>
      </c>
      <c r="I86" s="15">
        <v>360</v>
      </c>
      <c r="J86" s="15"/>
    </row>
    <row r="87" spans="1:10" ht="55.5" customHeight="1">
      <c r="A87" s="90" t="s">
        <v>36</v>
      </c>
      <c r="B87" s="44" t="s">
        <v>23</v>
      </c>
      <c r="C87" s="44" t="s">
        <v>10</v>
      </c>
      <c r="D87" s="44" t="s">
        <v>7</v>
      </c>
      <c r="E87" s="44" t="s">
        <v>119</v>
      </c>
      <c r="F87" s="44"/>
      <c r="G87" s="44"/>
      <c r="H87" s="72">
        <f>H88</f>
        <v>2154</v>
      </c>
      <c r="I87" s="15">
        <f>I88</f>
        <v>2154</v>
      </c>
      <c r="J87" s="15"/>
    </row>
    <row r="88" spans="1:10" ht="21" customHeight="1">
      <c r="A88" s="85" t="s">
        <v>13</v>
      </c>
      <c r="B88" s="44" t="s">
        <v>23</v>
      </c>
      <c r="C88" s="44" t="s">
        <v>10</v>
      </c>
      <c r="D88" s="44" t="s">
        <v>7</v>
      </c>
      <c r="E88" s="44" t="s">
        <v>119</v>
      </c>
      <c r="F88" s="44" t="s">
        <v>12</v>
      </c>
      <c r="G88" s="44"/>
      <c r="H88" s="72">
        <f>H89</f>
        <v>2154</v>
      </c>
      <c r="I88" s="23">
        <f>I89</f>
        <v>2154</v>
      </c>
      <c r="J88" s="15"/>
    </row>
    <row r="89" spans="1:10" ht="21.75" customHeight="1">
      <c r="A89" s="85" t="s">
        <v>126</v>
      </c>
      <c r="B89" s="44" t="s">
        <v>23</v>
      </c>
      <c r="C89" s="44" t="s">
        <v>10</v>
      </c>
      <c r="D89" s="44" t="s">
        <v>7</v>
      </c>
      <c r="E89" s="44" t="s">
        <v>119</v>
      </c>
      <c r="F89" s="44" t="s">
        <v>12</v>
      </c>
      <c r="G89" s="44" t="s">
        <v>124</v>
      </c>
      <c r="H89" s="72">
        <v>2154</v>
      </c>
      <c r="I89" s="15">
        <v>2154</v>
      </c>
      <c r="J89" s="15"/>
    </row>
    <row r="90" spans="1:10" ht="21.75" customHeight="1">
      <c r="A90" s="88" t="s">
        <v>37</v>
      </c>
      <c r="B90" s="44" t="s">
        <v>23</v>
      </c>
      <c r="C90" s="44" t="s">
        <v>10</v>
      </c>
      <c r="D90" s="44" t="s">
        <v>7</v>
      </c>
      <c r="E90" s="44" t="s">
        <v>118</v>
      </c>
      <c r="F90" s="44"/>
      <c r="G90" s="44"/>
      <c r="H90" s="72">
        <f>H91</f>
        <v>1302</v>
      </c>
      <c r="I90" s="15">
        <f>I91</f>
        <v>1302</v>
      </c>
      <c r="J90" s="15"/>
    </row>
    <row r="91" spans="1:10" ht="20.25" customHeight="1">
      <c r="A91" s="85" t="s">
        <v>13</v>
      </c>
      <c r="B91" s="44" t="s">
        <v>23</v>
      </c>
      <c r="C91" s="44" t="s">
        <v>10</v>
      </c>
      <c r="D91" s="44" t="s">
        <v>7</v>
      </c>
      <c r="E91" s="44" t="s">
        <v>118</v>
      </c>
      <c r="F91" s="44" t="s">
        <v>12</v>
      </c>
      <c r="G91" s="44"/>
      <c r="H91" s="72">
        <f>H92</f>
        <v>1302</v>
      </c>
      <c r="I91" s="23">
        <f>I92</f>
        <v>1302</v>
      </c>
      <c r="J91" s="15"/>
    </row>
    <row r="92" spans="1:10" ht="21" customHeight="1">
      <c r="A92" s="85" t="s">
        <v>126</v>
      </c>
      <c r="B92" s="44" t="s">
        <v>23</v>
      </c>
      <c r="C92" s="44" t="s">
        <v>10</v>
      </c>
      <c r="D92" s="44" t="s">
        <v>7</v>
      </c>
      <c r="E92" s="44" t="s">
        <v>118</v>
      </c>
      <c r="F92" s="44" t="s">
        <v>12</v>
      </c>
      <c r="G92" s="44" t="s">
        <v>124</v>
      </c>
      <c r="H92" s="72">
        <v>1302</v>
      </c>
      <c r="I92" s="15">
        <v>1302</v>
      </c>
      <c r="J92" s="15"/>
    </row>
    <row r="93" spans="1:10" ht="50.25" customHeight="1">
      <c r="A93" s="59" t="s">
        <v>125</v>
      </c>
      <c r="B93" s="44" t="s">
        <v>23</v>
      </c>
      <c r="C93" s="44" t="s">
        <v>10</v>
      </c>
      <c r="D93" s="44" t="s">
        <v>7</v>
      </c>
      <c r="E93" s="44" t="s">
        <v>104</v>
      </c>
      <c r="F93" s="44"/>
      <c r="G93" s="44"/>
      <c r="H93" s="72">
        <f>H94</f>
        <v>594</v>
      </c>
      <c r="I93" s="15">
        <f>I94</f>
        <v>594</v>
      </c>
      <c r="J93" s="15"/>
    </row>
    <row r="94" spans="1:10" ht="22.5" customHeight="1">
      <c r="A94" s="85" t="s">
        <v>13</v>
      </c>
      <c r="B94" s="44" t="s">
        <v>23</v>
      </c>
      <c r="C94" s="44" t="s">
        <v>10</v>
      </c>
      <c r="D94" s="44" t="s">
        <v>7</v>
      </c>
      <c r="E94" s="44" t="s">
        <v>104</v>
      </c>
      <c r="F94" s="44" t="s">
        <v>12</v>
      </c>
      <c r="G94" s="44"/>
      <c r="H94" s="72">
        <f>H95</f>
        <v>594</v>
      </c>
      <c r="I94" s="23">
        <f>I95</f>
        <v>594</v>
      </c>
      <c r="J94" s="23"/>
    </row>
    <row r="95" spans="1:10" ht="23.25" customHeight="1">
      <c r="A95" s="85" t="s">
        <v>126</v>
      </c>
      <c r="B95" s="44" t="s">
        <v>23</v>
      </c>
      <c r="C95" s="44" t="s">
        <v>10</v>
      </c>
      <c r="D95" s="44" t="s">
        <v>7</v>
      </c>
      <c r="E95" s="44" t="s">
        <v>104</v>
      </c>
      <c r="F95" s="44" t="s">
        <v>12</v>
      </c>
      <c r="G95" s="44"/>
      <c r="H95" s="72">
        <v>594</v>
      </c>
      <c r="I95" s="23">
        <v>594</v>
      </c>
      <c r="J95" s="23"/>
    </row>
    <row r="96" spans="1:10" ht="39.75" customHeight="1">
      <c r="A96" s="90" t="s">
        <v>41</v>
      </c>
      <c r="B96" s="44" t="s">
        <v>23</v>
      </c>
      <c r="C96" s="44" t="s">
        <v>10</v>
      </c>
      <c r="D96" s="44" t="s">
        <v>7</v>
      </c>
      <c r="E96" s="44" t="s">
        <v>105</v>
      </c>
      <c r="F96" s="44"/>
      <c r="G96" s="44"/>
      <c r="H96" s="72">
        <f>H97</f>
        <v>90</v>
      </c>
      <c r="I96" s="15">
        <f>I97</f>
        <v>90</v>
      </c>
      <c r="J96" s="15"/>
    </row>
    <row r="97" spans="1:10" ht="23.25" customHeight="1">
      <c r="A97" s="85" t="s">
        <v>13</v>
      </c>
      <c r="B97" s="44" t="s">
        <v>23</v>
      </c>
      <c r="C97" s="44" t="s">
        <v>10</v>
      </c>
      <c r="D97" s="44" t="s">
        <v>7</v>
      </c>
      <c r="E97" s="44" t="s">
        <v>105</v>
      </c>
      <c r="F97" s="44" t="s">
        <v>12</v>
      </c>
      <c r="G97" s="44"/>
      <c r="H97" s="72">
        <f>H98</f>
        <v>90</v>
      </c>
      <c r="I97" s="23">
        <f>I98</f>
        <v>90</v>
      </c>
      <c r="J97" s="15"/>
    </row>
    <row r="98" spans="1:10" ht="28.5" customHeight="1">
      <c r="A98" s="85" t="s">
        <v>126</v>
      </c>
      <c r="B98" s="44" t="s">
        <v>23</v>
      </c>
      <c r="C98" s="44" t="s">
        <v>10</v>
      </c>
      <c r="D98" s="44" t="s">
        <v>7</v>
      </c>
      <c r="E98" s="44" t="s">
        <v>105</v>
      </c>
      <c r="F98" s="44" t="s">
        <v>12</v>
      </c>
      <c r="G98" s="44" t="s">
        <v>124</v>
      </c>
      <c r="H98" s="72">
        <v>90</v>
      </c>
      <c r="I98" s="15">
        <v>90</v>
      </c>
      <c r="J98" s="15"/>
    </row>
    <row r="99" spans="1:10" ht="66.75" customHeight="1">
      <c r="A99" s="59" t="s">
        <v>88</v>
      </c>
      <c r="B99" s="49" t="s">
        <v>23</v>
      </c>
      <c r="C99" s="49" t="s">
        <v>10</v>
      </c>
      <c r="D99" s="49" t="s">
        <v>7</v>
      </c>
      <c r="E99" s="49" t="s">
        <v>117</v>
      </c>
      <c r="F99" s="49"/>
      <c r="G99" s="49"/>
      <c r="H99" s="73">
        <f>H100</f>
        <v>50</v>
      </c>
      <c r="I99" s="24">
        <f>I100</f>
        <v>50</v>
      </c>
      <c r="J99" s="24"/>
    </row>
    <row r="100" spans="1:10" ht="22.5" customHeight="1">
      <c r="A100" s="86" t="s">
        <v>13</v>
      </c>
      <c r="B100" s="49" t="s">
        <v>23</v>
      </c>
      <c r="C100" s="49" t="s">
        <v>10</v>
      </c>
      <c r="D100" s="49" t="s">
        <v>7</v>
      </c>
      <c r="E100" s="49" t="s">
        <v>117</v>
      </c>
      <c r="F100" s="49" t="s">
        <v>12</v>
      </c>
      <c r="G100" s="49"/>
      <c r="H100" s="73">
        <f>H101</f>
        <v>50</v>
      </c>
      <c r="I100" s="24">
        <f>I101</f>
        <v>50</v>
      </c>
      <c r="J100" s="24"/>
    </row>
    <row r="101" spans="1:10" ht="15.75" customHeight="1">
      <c r="A101" s="85" t="s">
        <v>126</v>
      </c>
      <c r="B101" s="49" t="s">
        <v>23</v>
      </c>
      <c r="C101" s="49" t="s">
        <v>10</v>
      </c>
      <c r="D101" s="49" t="s">
        <v>7</v>
      </c>
      <c r="E101" s="49" t="s">
        <v>117</v>
      </c>
      <c r="F101" s="44" t="s">
        <v>12</v>
      </c>
      <c r="G101" s="44" t="s">
        <v>124</v>
      </c>
      <c r="H101" s="73">
        <v>50</v>
      </c>
      <c r="I101" s="24">
        <v>50</v>
      </c>
      <c r="J101" s="24"/>
    </row>
    <row r="102" spans="1:10" ht="54.75" customHeight="1">
      <c r="A102" s="61" t="s">
        <v>87</v>
      </c>
      <c r="B102" s="49" t="s">
        <v>23</v>
      </c>
      <c r="C102" s="49" t="s">
        <v>10</v>
      </c>
      <c r="D102" s="49" t="s">
        <v>7</v>
      </c>
      <c r="E102" s="49" t="s">
        <v>116</v>
      </c>
      <c r="F102" s="49"/>
      <c r="G102" s="49"/>
      <c r="H102" s="73">
        <f>H103</f>
        <v>498</v>
      </c>
      <c r="I102" s="24">
        <f>I103</f>
        <v>498</v>
      </c>
      <c r="J102" s="24"/>
    </row>
    <row r="103" spans="1:10" ht="15.75" customHeight="1">
      <c r="A103" s="86" t="s">
        <v>13</v>
      </c>
      <c r="B103" s="49" t="s">
        <v>23</v>
      </c>
      <c r="C103" s="49" t="s">
        <v>10</v>
      </c>
      <c r="D103" s="49" t="s">
        <v>7</v>
      </c>
      <c r="E103" s="49" t="s">
        <v>116</v>
      </c>
      <c r="F103" s="49" t="s">
        <v>12</v>
      </c>
      <c r="G103" s="49"/>
      <c r="H103" s="73">
        <f>H104</f>
        <v>498</v>
      </c>
      <c r="I103" s="24">
        <f>I104</f>
        <v>498</v>
      </c>
      <c r="J103" s="24"/>
    </row>
    <row r="104" spans="1:10" ht="15.75" customHeight="1">
      <c r="A104" s="85" t="s">
        <v>126</v>
      </c>
      <c r="B104" s="49" t="s">
        <v>23</v>
      </c>
      <c r="C104" s="49" t="s">
        <v>10</v>
      </c>
      <c r="D104" s="49" t="s">
        <v>7</v>
      </c>
      <c r="E104" s="49" t="s">
        <v>116</v>
      </c>
      <c r="F104" s="44" t="s">
        <v>12</v>
      </c>
      <c r="G104" s="44" t="s">
        <v>124</v>
      </c>
      <c r="H104" s="73">
        <v>498</v>
      </c>
      <c r="I104" s="24">
        <v>498</v>
      </c>
      <c r="J104" s="24"/>
    </row>
    <row r="105" spans="1:10" ht="57" customHeight="1">
      <c r="A105" s="61" t="s">
        <v>86</v>
      </c>
      <c r="B105" s="49" t="s">
        <v>23</v>
      </c>
      <c r="C105" s="49" t="s">
        <v>10</v>
      </c>
      <c r="D105" s="49" t="s">
        <v>7</v>
      </c>
      <c r="E105" s="49" t="s">
        <v>74</v>
      </c>
      <c r="F105" s="49"/>
      <c r="G105" s="49"/>
      <c r="H105" s="73">
        <f>H106</f>
        <v>6</v>
      </c>
      <c r="I105" s="24">
        <f>I106</f>
        <v>6</v>
      </c>
      <c r="J105" s="24"/>
    </row>
    <row r="106" spans="1:10" ht="15.75" customHeight="1">
      <c r="A106" s="86" t="s">
        <v>13</v>
      </c>
      <c r="B106" s="49" t="s">
        <v>23</v>
      </c>
      <c r="C106" s="49" t="s">
        <v>10</v>
      </c>
      <c r="D106" s="49" t="s">
        <v>7</v>
      </c>
      <c r="E106" s="49" t="s">
        <v>74</v>
      </c>
      <c r="F106" s="49" t="s">
        <v>12</v>
      </c>
      <c r="G106" s="49"/>
      <c r="H106" s="73">
        <f>H107</f>
        <v>6</v>
      </c>
      <c r="I106" s="24">
        <f>I107</f>
        <v>6</v>
      </c>
      <c r="J106" s="24"/>
    </row>
    <row r="107" spans="1:10" ht="15.75" customHeight="1">
      <c r="A107" s="85" t="s">
        <v>126</v>
      </c>
      <c r="B107" s="49" t="s">
        <v>23</v>
      </c>
      <c r="C107" s="49" t="s">
        <v>10</v>
      </c>
      <c r="D107" s="49" t="s">
        <v>7</v>
      </c>
      <c r="E107" s="49" t="s">
        <v>74</v>
      </c>
      <c r="F107" s="44" t="s">
        <v>12</v>
      </c>
      <c r="G107" s="44" t="s">
        <v>124</v>
      </c>
      <c r="H107" s="73">
        <v>6</v>
      </c>
      <c r="I107" s="24">
        <v>6</v>
      </c>
      <c r="J107" s="24"/>
    </row>
    <row r="108" spans="1:10" ht="81" customHeight="1">
      <c r="A108" s="61" t="s">
        <v>84</v>
      </c>
      <c r="B108" s="49" t="s">
        <v>23</v>
      </c>
      <c r="C108" s="49" t="s">
        <v>10</v>
      </c>
      <c r="D108" s="49" t="s">
        <v>7</v>
      </c>
      <c r="E108" s="49" t="s">
        <v>75</v>
      </c>
      <c r="F108" s="49"/>
      <c r="G108" s="49"/>
      <c r="H108" s="73">
        <f>H109</f>
        <v>12</v>
      </c>
      <c r="I108" s="24">
        <f>I109</f>
        <v>12</v>
      </c>
      <c r="J108" s="24"/>
    </row>
    <row r="109" spans="1:10" ht="15.75" customHeight="1">
      <c r="A109" s="86" t="s">
        <v>13</v>
      </c>
      <c r="B109" s="49" t="s">
        <v>23</v>
      </c>
      <c r="C109" s="49" t="s">
        <v>10</v>
      </c>
      <c r="D109" s="49" t="s">
        <v>7</v>
      </c>
      <c r="E109" s="49" t="s">
        <v>75</v>
      </c>
      <c r="F109" s="49" t="s">
        <v>12</v>
      </c>
      <c r="G109" s="49"/>
      <c r="H109" s="73">
        <f>H110</f>
        <v>12</v>
      </c>
      <c r="I109" s="24">
        <f>I110</f>
        <v>12</v>
      </c>
      <c r="J109" s="24"/>
    </row>
    <row r="110" spans="1:10" ht="18.75" customHeight="1">
      <c r="A110" s="85" t="s">
        <v>126</v>
      </c>
      <c r="B110" s="49" t="s">
        <v>23</v>
      </c>
      <c r="C110" s="49" t="s">
        <v>10</v>
      </c>
      <c r="D110" s="49" t="s">
        <v>7</v>
      </c>
      <c r="E110" s="49" t="s">
        <v>75</v>
      </c>
      <c r="F110" s="44" t="s">
        <v>12</v>
      </c>
      <c r="G110" s="44" t="s">
        <v>124</v>
      </c>
      <c r="H110" s="73">
        <v>12</v>
      </c>
      <c r="I110" s="24">
        <v>12</v>
      </c>
      <c r="J110" s="24"/>
    </row>
    <row r="111" spans="1:10" ht="96.75" customHeight="1">
      <c r="A111" s="62" t="s">
        <v>143</v>
      </c>
      <c r="B111" s="49" t="s">
        <v>23</v>
      </c>
      <c r="C111" s="49" t="s">
        <v>10</v>
      </c>
      <c r="D111" s="49" t="s">
        <v>7</v>
      </c>
      <c r="E111" s="49" t="s">
        <v>76</v>
      </c>
      <c r="F111" s="49"/>
      <c r="G111" s="49"/>
      <c r="H111" s="73">
        <f>H112</f>
        <v>216</v>
      </c>
      <c r="I111" s="24">
        <f>I112</f>
        <v>216</v>
      </c>
      <c r="J111" s="24"/>
    </row>
    <row r="112" spans="1:10" ht="24" customHeight="1">
      <c r="A112" s="86" t="s">
        <v>13</v>
      </c>
      <c r="B112" s="49" t="s">
        <v>23</v>
      </c>
      <c r="C112" s="49" t="s">
        <v>10</v>
      </c>
      <c r="D112" s="49" t="s">
        <v>7</v>
      </c>
      <c r="E112" s="49" t="s">
        <v>76</v>
      </c>
      <c r="F112" s="49" t="s">
        <v>12</v>
      </c>
      <c r="G112" s="49"/>
      <c r="H112" s="73">
        <f>H113</f>
        <v>216</v>
      </c>
      <c r="I112" s="24">
        <f>I113</f>
        <v>216</v>
      </c>
      <c r="J112" s="24"/>
    </row>
    <row r="113" spans="1:10" ht="24" customHeight="1">
      <c r="A113" s="85" t="s">
        <v>126</v>
      </c>
      <c r="B113" s="49" t="s">
        <v>23</v>
      </c>
      <c r="C113" s="49" t="s">
        <v>10</v>
      </c>
      <c r="D113" s="49" t="s">
        <v>7</v>
      </c>
      <c r="E113" s="49" t="s">
        <v>76</v>
      </c>
      <c r="F113" s="44" t="s">
        <v>12</v>
      </c>
      <c r="G113" s="44" t="s">
        <v>124</v>
      </c>
      <c r="H113" s="73">
        <v>216</v>
      </c>
      <c r="I113" s="24">
        <v>216</v>
      </c>
      <c r="J113" s="24"/>
    </row>
    <row r="114" spans="1:10" ht="158.25" customHeight="1">
      <c r="A114" s="61" t="s">
        <v>85</v>
      </c>
      <c r="B114" s="49" t="s">
        <v>23</v>
      </c>
      <c r="C114" s="49" t="s">
        <v>10</v>
      </c>
      <c r="D114" s="49" t="s">
        <v>7</v>
      </c>
      <c r="E114" s="49" t="s">
        <v>77</v>
      </c>
      <c r="F114" s="49"/>
      <c r="G114" s="49"/>
      <c r="H114" s="73">
        <f>H115</f>
        <v>9</v>
      </c>
      <c r="I114" s="24">
        <f>I115</f>
        <v>9</v>
      </c>
      <c r="J114" s="24"/>
    </row>
    <row r="115" spans="1:10" ht="22.5" customHeight="1">
      <c r="A115" s="86" t="s">
        <v>13</v>
      </c>
      <c r="B115" s="49" t="s">
        <v>23</v>
      </c>
      <c r="C115" s="49" t="s">
        <v>10</v>
      </c>
      <c r="D115" s="49" t="s">
        <v>7</v>
      </c>
      <c r="E115" s="49" t="s">
        <v>77</v>
      </c>
      <c r="F115" s="49" t="s">
        <v>12</v>
      </c>
      <c r="G115" s="49"/>
      <c r="H115" s="73">
        <f>H116</f>
        <v>9</v>
      </c>
      <c r="I115" s="24">
        <f>I116</f>
        <v>9</v>
      </c>
      <c r="J115" s="24"/>
    </row>
    <row r="116" spans="1:10" ht="23.25" customHeight="1">
      <c r="A116" s="85" t="s">
        <v>126</v>
      </c>
      <c r="B116" s="49" t="s">
        <v>23</v>
      </c>
      <c r="C116" s="49" t="s">
        <v>10</v>
      </c>
      <c r="D116" s="49" t="s">
        <v>7</v>
      </c>
      <c r="E116" s="49" t="s">
        <v>77</v>
      </c>
      <c r="F116" s="44" t="s">
        <v>12</v>
      </c>
      <c r="G116" s="44" t="s">
        <v>124</v>
      </c>
      <c r="H116" s="73">
        <v>9</v>
      </c>
      <c r="I116" s="24">
        <v>9</v>
      </c>
      <c r="J116" s="24"/>
    </row>
    <row r="117" spans="1:10" ht="33" customHeight="1">
      <c r="A117" s="61" t="s">
        <v>83</v>
      </c>
      <c r="B117" s="49" t="s">
        <v>23</v>
      </c>
      <c r="C117" s="49" t="s">
        <v>10</v>
      </c>
      <c r="D117" s="49" t="s">
        <v>7</v>
      </c>
      <c r="E117" s="49" t="s">
        <v>78</v>
      </c>
      <c r="F117" s="49"/>
      <c r="G117" s="49"/>
      <c r="H117" s="73">
        <f>H118</f>
        <v>210</v>
      </c>
      <c r="I117" s="24">
        <f>I118</f>
        <v>210</v>
      </c>
      <c r="J117" s="24"/>
    </row>
    <row r="118" spans="1:10" ht="21" customHeight="1">
      <c r="A118" s="86" t="s">
        <v>13</v>
      </c>
      <c r="B118" s="49" t="s">
        <v>23</v>
      </c>
      <c r="C118" s="49" t="s">
        <v>10</v>
      </c>
      <c r="D118" s="49" t="s">
        <v>7</v>
      </c>
      <c r="E118" s="49" t="s">
        <v>78</v>
      </c>
      <c r="F118" s="49" t="s">
        <v>12</v>
      </c>
      <c r="G118" s="49"/>
      <c r="H118" s="73">
        <f>H119</f>
        <v>210</v>
      </c>
      <c r="I118" s="24">
        <f>I119</f>
        <v>210</v>
      </c>
      <c r="J118" s="24"/>
    </row>
    <row r="119" spans="1:10" ht="18" customHeight="1">
      <c r="A119" s="85" t="s">
        <v>126</v>
      </c>
      <c r="B119" s="49" t="s">
        <v>23</v>
      </c>
      <c r="C119" s="49" t="s">
        <v>10</v>
      </c>
      <c r="D119" s="49" t="s">
        <v>7</v>
      </c>
      <c r="E119" s="49" t="s">
        <v>78</v>
      </c>
      <c r="F119" s="44" t="s">
        <v>12</v>
      </c>
      <c r="G119" s="44" t="s">
        <v>124</v>
      </c>
      <c r="H119" s="73">
        <v>210</v>
      </c>
      <c r="I119" s="24">
        <v>210</v>
      </c>
      <c r="J119" s="24"/>
    </row>
    <row r="120" spans="1:10" ht="33" customHeight="1">
      <c r="A120" s="61" t="s">
        <v>82</v>
      </c>
      <c r="B120" s="49" t="s">
        <v>23</v>
      </c>
      <c r="C120" s="49" t="s">
        <v>10</v>
      </c>
      <c r="D120" s="49" t="s">
        <v>7</v>
      </c>
      <c r="E120" s="49" t="s">
        <v>79</v>
      </c>
      <c r="F120" s="49"/>
      <c r="G120" s="49"/>
      <c r="H120" s="73">
        <f>H121</f>
        <v>6833</v>
      </c>
      <c r="I120" s="24">
        <f>I121</f>
        <v>6833</v>
      </c>
      <c r="J120" s="24"/>
    </row>
    <row r="121" spans="1:10" ht="21" customHeight="1">
      <c r="A121" s="86" t="s">
        <v>13</v>
      </c>
      <c r="B121" s="49" t="s">
        <v>23</v>
      </c>
      <c r="C121" s="49" t="s">
        <v>10</v>
      </c>
      <c r="D121" s="49" t="s">
        <v>7</v>
      </c>
      <c r="E121" s="49" t="s">
        <v>79</v>
      </c>
      <c r="F121" s="49" t="s">
        <v>12</v>
      </c>
      <c r="G121" s="49"/>
      <c r="H121" s="73">
        <f>H122</f>
        <v>6833</v>
      </c>
      <c r="I121" s="24">
        <f>I122</f>
        <v>6833</v>
      </c>
      <c r="J121" s="24"/>
    </row>
    <row r="122" spans="1:10" ht="22.5" customHeight="1">
      <c r="A122" s="85" t="s">
        <v>126</v>
      </c>
      <c r="B122" s="49" t="s">
        <v>23</v>
      </c>
      <c r="C122" s="49" t="s">
        <v>10</v>
      </c>
      <c r="D122" s="49" t="s">
        <v>7</v>
      </c>
      <c r="E122" s="49" t="s">
        <v>79</v>
      </c>
      <c r="F122" s="44" t="s">
        <v>12</v>
      </c>
      <c r="G122" s="44" t="s">
        <v>124</v>
      </c>
      <c r="H122" s="73">
        <v>6833</v>
      </c>
      <c r="I122" s="24">
        <v>6833</v>
      </c>
      <c r="J122" s="24"/>
    </row>
    <row r="123" spans="1:10" ht="21" customHeight="1">
      <c r="A123" s="61" t="s">
        <v>81</v>
      </c>
      <c r="B123" s="49" t="s">
        <v>23</v>
      </c>
      <c r="C123" s="49" t="s">
        <v>10</v>
      </c>
      <c r="D123" s="49" t="s">
        <v>7</v>
      </c>
      <c r="E123" s="49" t="s">
        <v>80</v>
      </c>
      <c r="F123" s="49"/>
      <c r="G123" s="49"/>
      <c r="H123" s="73">
        <f>H124</f>
        <v>21916</v>
      </c>
      <c r="I123" s="24">
        <f>I124</f>
        <v>21916</v>
      </c>
      <c r="J123" s="24"/>
    </row>
    <row r="124" spans="1:10" ht="15.75" customHeight="1">
      <c r="A124" s="86" t="s">
        <v>13</v>
      </c>
      <c r="B124" s="49" t="s">
        <v>23</v>
      </c>
      <c r="C124" s="49" t="s">
        <v>10</v>
      </c>
      <c r="D124" s="49" t="s">
        <v>7</v>
      </c>
      <c r="E124" s="49" t="s">
        <v>80</v>
      </c>
      <c r="F124" s="49" t="s">
        <v>12</v>
      </c>
      <c r="G124" s="49"/>
      <c r="H124" s="73">
        <f>H125</f>
        <v>21916</v>
      </c>
      <c r="I124" s="24">
        <f>I125</f>
        <v>21916</v>
      </c>
      <c r="J124" s="24"/>
    </row>
    <row r="125" spans="1:10" ht="15.75" customHeight="1">
      <c r="A125" s="85" t="s">
        <v>126</v>
      </c>
      <c r="B125" s="49" t="s">
        <v>23</v>
      </c>
      <c r="C125" s="49" t="s">
        <v>10</v>
      </c>
      <c r="D125" s="49" t="s">
        <v>7</v>
      </c>
      <c r="E125" s="49" t="s">
        <v>80</v>
      </c>
      <c r="F125" s="44" t="s">
        <v>12</v>
      </c>
      <c r="G125" s="44" t="s">
        <v>124</v>
      </c>
      <c r="H125" s="73">
        <v>21916</v>
      </c>
      <c r="I125" s="24">
        <v>21916</v>
      </c>
      <c r="J125" s="24"/>
    </row>
    <row r="126" spans="1:10" ht="15.75" customHeight="1" hidden="1">
      <c r="A126" s="85" t="s">
        <v>42</v>
      </c>
      <c r="B126" s="49" t="s">
        <v>23</v>
      </c>
      <c r="C126" s="49" t="s">
        <v>10</v>
      </c>
      <c r="D126" s="49" t="s">
        <v>7</v>
      </c>
      <c r="E126" s="49" t="s">
        <v>48</v>
      </c>
      <c r="F126" s="49"/>
      <c r="G126" s="49"/>
      <c r="H126" s="73"/>
      <c r="I126" s="34"/>
      <c r="J126" s="34">
        <f>J127</f>
        <v>46689</v>
      </c>
    </row>
    <row r="127" spans="1:10" ht="15.75" customHeight="1" hidden="1">
      <c r="A127" s="85" t="s">
        <v>20</v>
      </c>
      <c r="B127" s="44" t="s">
        <v>23</v>
      </c>
      <c r="C127" s="44" t="s">
        <v>10</v>
      </c>
      <c r="D127" s="44" t="s">
        <v>7</v>
      </c>
      <c r="E127" s="44" t="s">
        <v>50</v>
      </c>
      <c r="F127" s="44"/>
      <c r="G127" s="44"/>
      <c r="H127" s="68"/>
      <c r="I127" s="33"/>
      <c r="J127" s="33">
        <f>J128+J131+J134+J137+J140+J143++J146+J149+J152+J155+J158+J161+J164+J167+J170+J173+J176+J179+J182+J185+J188+J191+J194+J197+J200</f>
        <v>46689</v>
      </c>
    </row>
    <row r="128" spans="1:10" ht="15.75" customHeight="1" hidden="1">
      <c r="A128" s="91" t="s">
        <v>26</v>
      </c>
      <c r="B128" s="44" t="s">
        <v>23</v>
      </c>
      <c r="C128" s="44" t="s">
        <v>10</v>
      </c>
      <c r="D128" s="44" t="s">
        <v>7</v>
      </c>
      <c r="E128" s="44" t="s">
        <v>89</v>
      </c>
      <c r="F128" s="44"/>
      <c r="G128" s="44"/>
      <c r="H128" s="72"/>
      <c r="I128" s="15"/>
      <c r="J128" s="15">
        <f>J129</f>
        <v>2430</v>
      </c>
    </row>
    <row r="129" spans="1:10" ht="15.75" customHeight="1" hidden="1">
      <c r="A129" s="85" t="s">
        <v>13</v>
      </c>
      <c r="B129" s="44" t="s">
        <v>23</v>
      </c>
      <c r="C129" s="44" t="s">
        <v>10</v>
      </c>
      <c r="D129" s="44" t="s">
        <v>7</v>
      </c>
      <c r="E129" s="44" t="s">
        <v>89</v>
      </c>
      <c r="F129" s="44" t="s">
        <v>12</v>
      </c>
      <c r="G129" s="44"/>
      <c r="H129" s="72"/>
      <c r="I129" s="15"/>
      <c r="J129" s="15">
        <f>J130</f>
        <v>2430</v>
      </c>
    </row>
    <row r="130" spans="1:10" ht="15.75" customHeight="1" hidden="1">
      <c r="A130" s="85" t="s">
        <v>126</v>
      </c>
      <c r="B130" s="44" t="s">
        <v>23</v>
      </c>
      <c r="C130" s="44" t="s">
        <v>10</v>
      </c>
      <c r="D130" s="44" t="s">
        <v>7</v>
      </c>
      <c r="E130" s="44" t="s">
        <v>89</v>
      </c>
      <c r="F130" s="44" t="s">
        <v>12</v>
      </c>
      <c r="G130" s="44" t="s">
        <v>124</v>
      </c>
      <c r="H130" s="72"/>
      <c r="I130" s="15"/>
      <c r="J130" s="15">
        <v>2430</v>
      </c>
    </row>
    <row r="131" spans="1:10" ht="33" customHeight="1" hidden="1">
      <c r="A131" s="89" t="s">
        <v>27</v>
      </c>
      <c r="B131" s="44" t="s">
        <v>23</v>
      </c>
      <c r="C131" s="44" t="s">
        <v>10</v>
      </c>
      <c r="D131" s="44" t="s">
        <v>7</v>
      </c>
      <c r="E131" s="44" t="s">
        <v>90</v>
      </c>
      <c r="F131" s="44" t="s">
        <v>0</v>
      </c>
      <c r="G131" s="44"/>
      <c r="H131" s="72"/>
      <c r="I131" s="15"/>
      <c r="J131" s="15">
        <f>J132</f>
        <v>126</v>
      </c>
    </row>
    <row r="132" spans="1:10" ht="15.75" customHeight="1" hidden="1">
      <c r="A132" s="85" t="s">
        <v>13</v>
      </c>
      <c r="B132" s="44" t="s">
        <v>23</v>
      </c>
      <c r="C132" s="44" t="s">
        <v>10</v>
      </c>
      <c r="D132" s="44" t="s">
        <v>7</v>
      </c>
      <c r="E132" s="44" t="s">
        <v>35</v>
      </c>
      <c r="F132" s="44" t="s">
        <v>12</v>
      </c>
      <c r="G132" s="44"/>
      <c r="H132" s="72"/>
      <c r="I132" s="23"/>
      <c r="J132" s="23">
        <f>J133</f>
        <v>126</v>
      </c>
    </row>
    <row r="133" spans="1:10" ht="15.75" customHeight="1" hidden="1">
      <c r="A133" s="85" t="s">
        <v>126</v>
      </c>
      <c r="B133" s="44" t="s">
        <v>23</v>
      </c>
      <c r="C133" s="44" t="s">
        <v>10</v>
      </c>
      <c r="D133" s="44" t="s">
        <v>7</v>
      </c>
      <c r="E133" s="44" t="s">
        <v>35</v>
      </c>
      <c r="F133" s="44" t="s">
        <v>12</v>
      </c>
      <c r="G133" s="44" t="s">
        <v>124</v>
      </c>
      <c r="H133" s="72"/>
      <c r="I133" s="23"/>
      <c r="J133" s="23">
        <v>126</v>
      </c>
    </row>
    <row r="134" spans="1:10" ht="15.75" customHeight="1" hidden="1">
      <c r="A134" s="88" t="s">
        <v>28</v>
      </c>
      <c r="B134" s="44" t="s">
        <v>23</v>
      </c>
      <c r="C134" s="44" t="s">
        <v>10</v>
      </c>
      <c r="D134" s="44" t="s">
        <v>7</v>
      </c>
      <c r="E134" s="44" t="s">
        <v>91</v>
      </c>
      <c r="F134" s="44"/>
      <c r="G134" s="44"/>
      <c r="H134" s="72"/>
      <c r="I134" s="15"/>
      <c r="J134" s="15">
        <f>J135</f>
        <v>3343</v>
      </c>
    </row>
    <row r="135" spans="1:10" ht="15.75" customHeight="1" hidden="1">
      <c r="A135" s="85" t="s">
        <v>13</v>
      </c>
      <c r="B135" s="44" t="s">
        <v>23</v>
      </c>
      <c r="C135" s="44" t="s">
        <v>10</v>
      </c>
      <c r="D135" s="44" t="s">
        <v>7</v>
      </c>
      <c r="E135" s="44" t="s">
        <v>91</v>
      </c>
      <c r="F135" s="44" t="s">
        <v>12</v>
      </c>
      <c r="G135" s="44"/>
      <c r="H135" s="72"/>
      <c r="I135" s="15"/>
      <c r="J135" s="15">
        <f>J136</f>
        <v>3343</v>
      </c>
    </row>
    <row r="136" spans="1:10" ht="15.75" customHeight="1" hidden="1">
      <c r="A136" s="85" t="s">
        <v>126</v>
      </c>
      <c r="B136" s="44" t="s">
        <v>23</v>
      </c>
      <c r="C136" s="44" t="s">
        <v>10</v>
      </c>
      <c r="D136" s="44" t="s">
        <v>7</v>
      </c>
      <c r="E136" s="44" t="s">
        <v>91</v>
      </c>
      <c r="F136" s="44" t="s">
        <v>12</v>
      </c>
      <c r="G136" s="44" t="s">
        <v>124</v>
      </c>
      <c r="H136" s="72"/>
      <c r="I136" s="15"/>
      <c r="J136" s="15">
        <v>3343</v>
      </c>
    </row>
    <row r="137" spans="1:10" ht="33" customHeight="1" hidden="1">
      <c r="A137" s="88" t="s">
        <v>29</v>
      </c>
      <c r="B137" s="44" t="s">
        <v>23</v>
      </c>
      <c r="C137" s="44" t="s">
        <v>10</v>
      </c>
      <c r="D137" s="44" t="s">
        <v>7</v>
      </c>
      <c r="E137" s="44" t="s">
        <v>92</v>
      </c>
      <c r="F137" s="44"/>
      <c r="G137" s="44"/>
      <c r="H137" s="72"/>
      <c r="I137" s="15"/>
      <c r="J137" s="15">
        <f>J138</f>
        <v>1309</v>
      </c>
    </row>
    <row r="138" spans="1:10" ht="15.75" customHeight="1" hidden="1">
      <c r="A138" s="85" t="s">
        <v>13</v>
      </c>
      <c r="B138" s="44" t="s">
        <v>23</v>
      </c>
      <c r="C138" s="44" t="s">
        <v>10</v>
      </c>
      <c r="D138" s="44" t="s">
        <v>7</v>
      </c>
      <c r="E138" s="44" t="s">
        <v>92</v>
      </c>
      <c r="F138" s="44" t="s">
        <v>12</v>
      </c>
      <c r="G138" s="44"/>
      <c r="H138" s="72"/>
      <c r="I138" s="15"/>
      <c r="J138" s="15">
        <f>J139</f>
        <v>1309</v>
      </c>
    </row>
    <row r="139" spans="1:10" ht="15.75" customHeight="1" hidden="1">
      <c r="A139" s="85" t="s">
        <v>126</v>
      </c>
      <c r="B139" s="44" t="s">
        <v>23</v>
      </c>
      <c r="C139" s="44" t="s">
        <v>10</v>
      </c>
      <c r="D139" s="44" t="s">
        <v>7</v>
      </c>
      <c r="E139" s="44" t="s">
        <v>92</v>
      </c>
      <c r="F139" s="44" t="s">
        <v>12</v>
      </c>
      <c r="G139" s="44" t="s">
        <v>124</v>
      </c>
      <c r="H139" s="72"/>
      <c r="I139" s="15"/>
      <c r="J139" s="15">
        <v>1309</v>
      </c>
    </row>
    <row r="140" spans="1:10" ht="15.75" customHeight="1" hidden="1">
      <c r="A140" s="88" t="s">
        <v>30</v>
      </c>
      <c r="B140" s="44" t="s">
        <v>23</v>
      </c>
      <c r="C140" s="44" t="s">
        <v>10</v>
      </c>
      <c r="D140" s="44" t="s">
        <v>7</v>
      </c>
      <c r="E140" s="44" t="s">
        <v>93</v>
      </c>
      <c r="F140" s="44"/>
      <c r="G140" s="44"/>
      <c r="H140" s="72"/>
      <c r="I140" s="15"/>
      <c r="J140" s="15">
        <f>J141</f>
        <v>99</v>
      </c>
    </row>
    <row r="141" spans="1:10" ht="15.75" customHeight="1" hidden="1">
      <c r="A141" s="85" t="s">
        <v>13</v>
      </c>
      <c r="B141" s="44" t="s">
        <v>23</v>
      </c>
      <c r="C141" s="44" t="s">
        <v>10</v>
      </c>
      <c r="D141" s="44" t="s">
        <v>7</v>
      </c>
      <c r="E141" s="44" t="s">
        <v>93</v>
      </c>
      <c r="F141" s="44" t="s">
        <v>12</v>
      </c>
      <c r="G141" s="44"/>
      <c r="H141" s="72"/>
      <c r="I141" s="23"/>
      <c r="J141" s="23">
        <f>J142</f>
        <v>99</v>
      </c>
    </row>
    <row r="142" spans="1:10" ht="15.75" customHeight="1" hidden="1">
      <c r="A142" s="85" t="s">
        <v>126</v>
      </c>
      <c r="B142" s="44" t="s">
        <v>23</v>
      </c>
      <c r="C142" s="44" t="s">
        <v>10</v>
      </c>
      <c r="D142" s="44" t="s">
        <v>7</v>
      </c>
      <c r="E142" s="44" t="s">
        <v>93</v>
      </c>
      <c r="F142" s="44" t="s">
        <v>12</v>
      </c>
      <c r="G142" s="44" t="s">
        <v>124</v>
      </c>
      <c r="H142" s="72"/>
      <c r="I142" s="23"/>
      <c r="J142" s="23">
        <v>99</v>
      </c>
    </row>
    <row r="143" spans="1:10" ht="34.5" customHeight="1" hidden="1">
      <c r="A143" s="88" t="s">
        <v>171</v>
      </c>
      <c r="B143" s="44" t="s">
        <v>23</v>
      </c>
      <c r="C143" s="44" t="s">
        <v>10</v>
      </c>
      <c r="D143" s="44" t="s">
        <v>7</v>
      </c>
      <c r="E143" s="44" t="s">
        <v>94</v>
      </c>
      <c r="F143" s="44"/>
      <c r="G143" s="44"/>
      <c r="H143" s="72"/>
      <c r="I143" s="15"/>
      <c r="J143" s="15">
        <f>J144</f>
        <v>550</v>
      </c>
    </row>
    <row r="144" spans="1:10" ht="15.75" customHeight="1" hidden="1">
      <c r="A144" s="85" t="s">
        <v>13</v>
      </c>
      <c r="B144" s="44" t="s">
        <v>23</v>
      </c>
      <c r="C144" s="44" t="s">
        <v>10</v>
      </c>
      <c r="D144" s="44" t="s">
        <v>7</v>
      </c>
      <c r="E144" s="44" t="s">
        <v>94</v>
      </c>
      <c r="F144" s="44" t="s">
        <v>12</v>
      </c>
      <c r="G144" s="44"/>
      <c r="H144" s="72"/>
      <c r="I144" s="15"/>
      <c r="J144" s="15">
        <f>J145</f>
        <v>550</v>
      </c>
    </row>
    <row r="145" spans="1:10" ht="15.75" customHeight="1" hidden="1">
      <c r="A145" s="85" t="s">
        <v>126</v>
      </c>
      <c r="B145" s="44" t="s">
        <v>23</v>
      </c>
      <c r="C145" s="44" t="s">
        <v>10</v>
      </c>
      <c r="D145" s="44" t="s">
        <v>7</v>
      </c>
      <c r="E145" s="44" t="s">
        <v>94</v>
      </c>
      <c r="F145" s="44" t="s">
        <v>12</v>
      </c>
      <c r="G145" s="44" t="s">
        <v>124</v>
      </c>
      <c r="H145" s="72"/>
      <c r="I145" s="15"/>
      <c r="J145" s="15">
        <v>550</v>
      </c>
    </row>
    <row r="146" spans="1:10" ht="15.75" customHeight="1" hidden="1">
      <c r="A146" s="88" t="s">
        <v>40</v>
      </c>
      <c r="B146" s="44" t="s">
        <v>23</v>
      </c>
      <c r="C146" s="44" t="s">
        <v>10</v>
      </c>
      <c r="D146" s="44" t="s">
        <v>7</v>
      </c>
      <c r="E146" s="44" t="s">
        <v>95</v>
      </c>
      <c r="F146" s="44"/>
      <c r="G146" s="44"/>
      <c r="H146" s="72"/>
      <c r="I146" s="15"/>
      <c r="J146" s="15">
        <f>J147</f>
        <v>3976</v>
      </c>
    </row>
    <row r="147" spans="1:10" ht="15.75" customHeight="1" hidden="1">
      <c r="A147" s="85" t="s">
        <v>13</v>
      </c>
      <c r="B147" s="44" t="s">
        <v>23</v>
      </c>
      <c r="C147" s="44" t="s">
        <v>10</v>
      </c>
      <c r="D147" s="44" t="s">
        <v>7</v>
      </c>
      <c r="E147" s="44" t="s">
        <v>95</v>
      </c>
      <c r="F147" s="44" t="s">
        <v>12</v>
      </c>
      <c r="G147" s="44"/>
      <c r="H147" s="72"/>
      <c r="I147" s="15"/>
      <c r="J147" s="15">
        <f>J148</f>
        <v>3976</v>
      </c>
    </row>
    <row r="148" spans="1:10" ht="15.75" customHeight="1" hidden="1">
      <c r="A148" s="85" t="s">
        <v>126</v>
      </c>
      <c r="B148" s="44" t="s">
        <v>23</v>
      </c>
      <c r="C148" s="44" t="s">
        <v>10</v>
      </c>
      <c r="D148" s="44" t="s">
        <v>7</v>
      </c>
      <c r="E148" s="44" t="s">
        <v>95</v>
      </c>
      <c r="F148" s="44" t="s">
        <v>12</v>
      </c>
      <c r="G148" s="44" t="s">
        <v>124</v>
      </c>
      <c r="H148" s="72"/>
      <c r="I148" s="15"/>
      <c r="J148" s="15">
        <v>3976</v>
      </c>
    </row>
    <row r="149" spans="1:10" ht="31.5" customHeight="1" hidden="1">
      <c r="A149" s="89" t="s">
        <v>39</v>
      </c>
      <c r="B149" s="44" t="s">
        <v>23</v>
      </c>
      <c r="C149" s="44" t="s">
        <v>10</v>
      </c>
      <c r="D149" s="44" t="s">
        <v>7</v>
      </c>
      <c r="E149" s="44" t="s">
        <v>96</v>
      </c>
      <c r="F149" s="44"/>
      <c r="G149" s="44"/>
      <c r="H149" s="72"/>
      <c r="I149" s="15"/>
      <c r="J149" s="15">
        <f>J150</f>
        <v>216</v>
      </c>
    </row>
    <row r="150" spans="1:10" ht="15.75" customHeight="1" hidden="1">
      <c r="A150" s="85" t="s">
        <v>13</v>
      </c>
      <c r="B150" s="44" t="s">
        <v>23</v>
      </c>
      <c r="C150" s="44" t="s">
        <v>10</v>
      </c>
      <c r="D150" s="44" t="s">
        <v>7</v>
      </c>
      <c r="E150" s="44" t="s">
        <v>96</v>
      </c>
      <c r="F150" s="44" t="s">
        <v>12</v>
      </c>
      <c r="G150" s="44"/>
      <c r="H150" s="72"/>
      <c r="I150" s="15"/>
      <c r="J150" s="15">
        <f>J151</f>
        <v>216</v>
      </c>
    </row>
    <row r="151" spans="1:10" ht="15.75" customHeight="1" hidden="1">
      <c r="A151" s="85" t="s">
        <v>126</v>
      </c>
      <c r="B151" s="44" t="s">
        <v>23</v>
      </c>
      <c r="C151" s="44" t="s">
        <v>10</v>
      </c>
      <c r="D151" s="44" t="s">
        <v>7</v>
      </c>
      <c r="E151" s="44" t="s">
        <v>96</v>
      </c>
      <c r="F151" s="44" t="s">
        <v>12</v>
      </c>
      <c r="G151" s="44" t="s">
        <v>124</v>
      </c>
      <c r="H151" s="72"/>
      <c r="I151" s="15"/>
      <c r="J151" s="15">
        <v>216</v>
      </c>
    </row>
    <row r="152" spans="1:10" ht="27" customHeight="1" hidden="1">
      <c r="A152" s="88" t="s">
        <v>32</v>
      </c>
      <c r="B152" s="44" t="s">
        <v>23</v>
      </c>
      <c r="C152" s="44" t="s">
        <v>10</v>
      </c>
      <c r="D152" s="44" t="s">
        <v>7</v>
      </c>
      <c r="E152" s="44" t="s">
        <v>97</v>
      </c>
      <c r="F152" s="44"/>
      <c r="G152" s="44"/>
      <c r="H152" s="72"/>
      <c r="I152" s="15"/>
      <c r="J152" s="15">
        <f>J153</f>
        <v>100</v>
      </c>
    </row>
    <row r="153" spans="1:10" ht="15.75" customHeight="1" hidden="1">
      <c r="A153" s="85" t="s">
        <v>13</v>
      </c>
      <c r="B153" s="44" t="s">
        <v>23</v>
      </c>
      <c r="C153" s="44" t="s">
        <v>10</v>
      </c>
      <c r="D153" s="44" t="s">
        <v>7</v>
      </c>
      <c r="E153" s="44" t="s">
        <v>97</v>
      </c>
      <c r="F153" s="44" t="s">
        <v>12</v>
      </c>
      <c r="G153" s="44"/>
      <c r="H153" s="72"/>
      <c r="I153" s="23"/>
      <c r="J153" s="23">
        <f>J154</f>
        <v>100</v>
      </c>
    </row>
    <row r="154" spans="1:10" ht="15.75" customHeight="1" hidden="1">
      <c r="A154" s="85" t="s">
        <v>126</v>
      </c>
      <c r="B154" s="44" t="s">
        <v>23</v>
      </c>
      <c r="C154" s="44" t="s">
        <v>10</v>
      </c>
      <c r="D154" s="44" t="s">
        <v>7</v>
      </c>
      <c r="E154" s="44" t="s">
        <v>127</v>
      </c>
      <c r="F154" s="44" t="s">
        <v>12</v>
      </c>
      <c r="G154" s="44" t="s">
        <v>124</v>
      </c>
      <c r="H154" s="72"/>
      <c r="I154" s="23"/>
      <c r="J154" s="23">
        <v>100</v>
      </c>
    </row>
    <row r="155" spans="1:10" ht="30.75" customHeight="1" hidden="1">
      <c r="A155" s="89" t="s">
        <v>33</v>
      </c>
      <c r="B155" s="44" t="s">
        <v>23</v>
      </c>
      <c r="C155" s="44" t="s">
        <v>10</v>
      </c>
      <c r="D155" s="44" t="s">
        <v>7</v>
      </c>
      <c r="E155" s="44" t="s">
        <v>98</v>
      </c>
      <c r="F155" s="44"/>
      <c r="G155" s="44"/>
      <c r="H155" s="72"/>
      <c r="I155" s="15"/>
      <c r="J155" s="15">
        <f>J156</f>
        <v>240</v>
      </c>
    </row>
    <row r="156" spans="1:10" ht="15.75" customHeight="1" hidden="1">
      <c r="A156" s="85" t="s">
        <v>13</v>
      </c>
      <c r="B156" s="44" t="s">
        <v>23</v>
      </c>
      <c r="C156" s="44" t="s">
        <v>10</v>
      </c>
      <c r="D156" s="44" t="s">
        <v>7</v>
      </c>
      <c r="E156" s="44" t="s">
        <v>98</v>
      </c>
      <c r="F156" s="44" t="s">
        <v>12</v>
      </c>
      <c r="G156" s="44"/>
      <c r="H156" s="72"/>
      <c r="I156" s="15"/>
      <c r="J156" s="15">
        <f>J157</f>
        <v>240</v>
      </c>
    </row>
    <row r="157" spans="1:10" ht="15.75" customHeight="1" hidden="1">
      <c r="A157" s="85" t="s">
        <v>126</v>
      </c>
      <c r="B157" s="44" t="s">
        <v>23</v>
      </c>
      <c r="C157" s="44" t="s">
        <v>10</v>
      </c>
      <c r="D157" s="44" t="s">
        <v>7</v>
      </c>
      <c r="E157" s="44" t="s">
        <v>98</v>
      </c>
      <c r="F157" s="44" t="s">
        <v>12</v>
      </c>
      <c r="G157" s="44" t="s">
        <v>124</v>
      </c>
      <c r="H157" s="72"/>
      <c r="I157" s="15"/>
      <c r="J157" s="15">
        <v>240</v>
      </c>
    </row>
    <row r="158" spans="1:10" ht="40.5" customHeight="1" hidden="1">
      <c r="A158" s="88" t="s">
        <v>34</v>
      </c>
      <c r="B158" s="44" t="s">
        <v>23</v>
      </c>
      <c r="C158" s="44" t="s">
        <v>10</v>
      </c>
      <c r="D158" s="44" t="s">
        <v>7</v>
      </c>
      <c r="E158" s="44" t="s">
        <v>99</v>
      </c>
      <c r="F158" s="44"/>
      <c r="G158" s="44"/>
      <c r="H158" s="72"/>
      <c r="I158" s="15"/>
      <c r="J158" s="15">
        <f>J159</f>
        <v>50</v>
      </c>
    </row>
    <row r="159" spans="1:10" ht="15.75" customHeight="1" hidden="1">
      <c r="A159" s="85" t="s">
        <v>13</v>
      </c>
      <c r="B159" s="44" t="s">
        <v>23</v>
      </c>
      <c r="C159" s="44" t="s">
        <v>10</v>
      </c>
      <c r="D159" s="44" t="s">
        <v>7</v>
      </c>
      <c r="E159" s="44" t="s">
        <v>99</v>
      </c>
      <c r="F159" s="44" t="s">
        <v>12</v>
      </c>
      <c r="G159" s="44"/>
      <c r="H159" s="72"/>
      <c r="I159" s="15"/>
      <c r="J159" s="15">
        <f>J160</f>
        <v>50</v>
      </c>
    </row>
    <row r="160" spans="1:10" ht="15.75" customHeight="1" hidden="1">
      <c r="A160" s="85" t="s">
        <v>126</v>
      </c>
      <c r="B160" s="44" t="s">
        <v>23</v>
      </c>
      <c r="C160" s="44" t="s">
        <v>10</v>
      </c>
      <c r="D160" s="44" t="s">
        <v>7</v>
      </c>
      <c r="E160" s="44" t="s">
        <v>99</v>
      </c>
      <c r="F160" s="44" t="s">
        <v>12</v>
      </c>
      <c r="G160" s="44" t="s">
        <v>124</v>
      </c>
      <c r="H160" s="72"/>
      <c r="I160" s="15"/>
      <c r="J160" s="15">
        <v>50</v>
      </c>
    </row>
    <row r="161" spans="1:10" ht="43.5" customHeight="1" hidden="1">
      <c r="A161" s="90" t="s">
        <v>38</v>
      </c>
      <c r="B161" s="44" t="s">
        <v>23</v>
      </c>
      <c r="C161" s="44" t="s">
        <v>10</v>
      </c>
      <c r="D161" s="44" t="s">
        <v>7</v>
      </c>
      <c r="E161" s="44" t="s">
        <v>100</v>
      </c>
      <c r="F161" s="44"/>
      <c r="G161" s="44"/>
      <c r="H161" s="72"/>
      <c r="I161" s="15"/>
      <c r="J161" s="15">
        <f>J162</f>
        <v>360</v>
      </c>
    </row>
    <row r="162" spans="1:10" ht="15.75" customHeight="1" hidden="1">
      <c r="A162" s="85" t="s">
        <v>13</v>
      </c>
      <c r="B162" s="44" t="s">
        <v>23</v>
      </c>
      <c r="C162" s="44" t="s">
        <v>10</v>
      </c>
      <c r="D162" s="44" t="s">
        <v>7</v>
      </c>
      <c r="E162" s="44" t="s">
        <v>100</v>
      </c>
      <c r="F162" s="44" t="s">
        <v>12</v>
      </c>
      <c r="G162" s="44"/>
      <c r="H162" s="72"/>
      <c r="I162" s="15"/>
      <c r="J162" s="15">
        <f>J163</f>
        <v>360</v>
      </c>
    </row>
    <row r="163" spans="1:10" ht="15.75" customHeight="1" hidden="1">
      <c r="A163" s="85" t="s">
        <v>126</v>
      </c>
      <c r="B163" s="44" t="s">
        <v>23</v>
      </c>
      <c r="C163" s="44" t="s">
        <v>10</v>
      </c>
      <c r="D163" s="44" t="s">
        <v>7</v>
      </c>
      <c r="E163" s="44" t="s">
        <v>100</v>
      </c>
      <c r="F163" s="44" t="s">
        <v>12</v>
      </c>
      <c r="G163" s="44" t="s">
        <v>124</v>
      </c>
      <c r="H163" s="72"/>
      <c r="I163" s="15"/>
      <c r="J163" s="15">
        <v>360</v>
      </c>
    </row>
    <row r="164" spans="1:10" ht="40.5" customHeight="1" hidden="1">
      <c r="A164" s="90" t="s">
        <v>36</v>
      </c>
      <c r="B164" s="44" t="s">
        <v>23</v>
      </c>
      <c r="C164" s="44" t="s">
        <v>10</v>
      </c>
      <c r="D164" s="44" t="s">
        <v>7</v>
      </c>
      <c r="E164" s="44" t="s">
        <v>101</v>
      </c>
      <c r="F164" s="44"/>
      <c r="G164" s="44"/>
      <c r="H164" s="72"/>
      <c r="I164" s="15"/>
      <c r="J164" s="15">
        <f>J165</f>
        <v>2154</v>
      </c>
    </row>
    <row r="165" spans="1:10" ht="15.75" customHeight="1" hidden="1">
      <c r="A165" s="85" t="s">
        <v>13</v>
      </c>
      <c r="B165" s="44" t="s">
        <v>23</v>
      </c>
      <c r="C165" s="44" t="s">
        <v>10</v>
      </c>
      <c r="D165" s="44" t="s">
        <v>7</v>
      </c>
      <c r="E165" s="44" t="s">
        <v>101</v>
      </c>
      <c r="F165" s="44" t="s">
        <v>12</v>
      </c>
      <c r="G165" s="44"/>
      <c r="H165" s="72"/>
      <c r="I165" s="15"/>
      <c r="J165" s="15">
        <f>J166</f>
        <v>2154</v>
      </c>
    </row>
    <row r="166" spans="1:10" ht="15.75" customHeight="1" hidden="1">
      <c r="A166" s="85" t="s">
        <v>126</v>
      </c>
      <c r="B166" s="44" t="s">
        <v>23</v>
      </c>
      <c r="C166" s="44" t="s">
        <v>10</v>
      </c>
      <c r="D166" s="44" t="s">
        <v>7</v>
      </c>
      <c r="E166" s="44" t="s">
        <v>101</v>
      </c>
      <c r="F166" s="44" t="s">
        <v>12</v>
      </c>
      <c r="G166" s="44" t="s">
        <v>124</v>
      </c>
      <c r="H166" s="72"/>
      <c r="I166" s="15"/>
      <c r="J166" s="15">
        <v>2154</v>
      </c>
    </row>
    <row r="167" spans="1:10" ht="15.75" customHeight="1" hidden="1">
      <c r="A167" s="88" t="s">
        <v>37</v>
      </c>
      <c r="B167" s="44" t="s">
        <v>23</v>
      </c>
      <c r="C167" s="44" t="s">
        <v>10</v>
      </c>
      <c r="D167" s="44" t="s">
        <v>7</v>
      </c>
      <c r="E167" s="44" t="s">
        <v>102</v>
      </c>
      <c r="F167" s="44"/>
      <c r="G167" s="44"/>
      <c r="H167" s="72"/>
      <c r="I167" s="15"/>
      <c r="J167" s="15">
        <f>J168</f>
        <v>1302</v>
      </c>
    </row>
    <row r="168" spans="1:10" ht="15.75" customHeight="1" hidden="1">
      <c r="A168" s="85" t="s">
        <v>13</v>
      </c>
      <c r="B168" s="44" t="s">
        <v>23</v>
      </c>
      <c r="C168" s="44" t="s">
        <v>10</v>
      </c>
      <c r="D168" s="44" t="s">
        <v>7</v>
      </c>
      <c r="E168" s="44" t="s">
        <v>102</v>
      </c>
      <c r="F168" s="44" t="s">
        <v>12</v>
      </c>
      <c r="G168" s="44"/>
      <c r="H168" s="72"/>
      <c r="I168" s="15"/>
      <c r="J168" s="15">
        <f>J169</f>
        <v>1302</v>
      </c>
    </row>
    <row r="169" spans="1:10" ht="15.75" customHeight="1" hidden="1">
      <c r="A169" s="85" t="s">
        <v>126</v>
      </c>
      <c r="B169" s="44" t="s">
        <v>23</v>
      </c>
      <c r="C169" s="44" t="s">
        <v>10</v>
      </c>
      <c r="D169" s="44" t="s">
        <v>7</v>
      </c>
      <c r="E169" s="44" t="s">
        <v>102</v>
      </c>
      <c r="F169" s="44" t="s">
        <v>12</v>
      </c>
      <c r="G169" s="44" t="s">
        <v>124</v>
      </c>
      <c r="H169" s="72"/>
      <c r="I169" s="15"/>
      <c r="J169" s="15">
        <v>1302</v>
      </c>
    </row>
    <row r="170" spans="1:10" ht="43.5" customHeight="1" hidden="1">
      <c r="A170" s="80" t="s">
        <v>125</v>
      </c>
      <c r="B170" s="44" t="s">
        <v>23</v>
      </c>
      <c r="C170" s="44" t="s">
        <v>10</v>
      </c>
      <c r="D170" s="44" t="s">
        <v>7</v>
      </c>
      <c r="E170" s="44" t="s">
        <v>103</v>
      </c>
      <c r="F170" s="44"/>
      <c r="G170" s="44"/>
      <c r="H170" s="72"/>
      <c r="I170" s="15"/>
      <c r="J170" s="15">
        <f>J171</f>
        <v>594</v>
      </c>
    </row>
    <row r="171" spans="1:10" ht="15.75" customHeight="1" hidden="1">
      <c r="A171" s="85" t="s">
        <v>13</v>
      </c>
      <c r="B171" s="44" t="s">
        <v>23</v>
      </c>
      <c r="C171" s="44" t="s">
        <v>10</v>
      </c>
      <c r="D171" s="44" t="s">
        <v>7</v>
      </c>
      <c r="E171" s="44" t="s">
        <v>103</v>
      </c>
      <c r="F171" s="44" t="s">
        <v>12</v>
      </c>
      <c r="G171" s="44"/>
      <c r="H171" s="72"/>
      <c r="I171" s="23"/>
      <c r="J171" s="23">
        <f>J172</f>
        <v>594</v>
      </c>
    </row>
    <row r="172" spans="1:10" ht="15.75" customHeight="1" hidden="1">
      <c r="A172" s="85" t="s">
        <v>126</v>
      </c>
      <c r="B172" s="44" t="s">
        <v>23</v>
      </c>
      <c r="C172" s="44" t="s">
        <v>10</v>
      </c>
      <c r="D172" s="44" t="s">
        <v>7</v>
      </c>
      <c r="E172" s="44" t="s">
        <v>103</v>
      </c>
      <c r="F172" s="44" t="s">
        <v>12</v>
      </c>
      <c r="G172" s="44" t="s">
        <v>124</v>
      </c>
      <c r="H172" s="72"/>
      <c r="I172" s="23"/>
      <c r="J172" s="23">
        <v>594</v>
      </c>
    </row>
    <row r="173" spans="1:10" ht="27.75" customHeight="1" hidden="1">
      <c r="A173" s="90" t="s">
        <v>41</v>
      </c>
      <c r="B173" s="44" t="s">
        <v>23</v>
      </c>
      <c r="C173" s="44" t="s">
        <v>10</v>
      </c>
      <c r="D173" s="44" t="s">
        <v>7</v>
      </c>
      <c r="E173" s="44" t="s">
        <v>106</v>
      </c>
      <c r="F173" s="44"/>
      <c r="G173" s="44"/>
      <c r="H173" s="72"/>
      <c r="I173" s="15"/>
      <c r="J173" s="15">
        <f>J174</f>
        <v>90</v>
      </c>
    </row>
    <row r="174" spans="1:10" ht="15.75" customHeight="1" hidden="1">
      <c r="A174" s="85" t="s">
        <v>13</v>
      </c>
      <c r="B174" s="44" t="s">
        <v>23</v>
      </c>
      <c r="C174" s="44" t="s">
        <v>10</v>
      </c>
      <c r="D174" s="44" t="s">
        <v>7</v>
      </c>
      <c r="E174" s="44" t="s">
        <v>106</v>
      </c>
      <c r="F174" s="44" t="s">
        <v>12</v>
      </c>
      <c r="G174" s="44"/>
      <c r="H174" s="72"/>
      <c r="I174" s="15"/>
      <c r="J174" s="15">
        <f>J175</f>
        <v>90</v>
      </c>
    </row>
    <row r="175" spans="1:10" ht="15.75" customHeight="1" hidden="1">
      <c r="A175" s="85" t="s">
        <v>126</v>
      </c>
      <c r="B175" s="44" t="s">
        <v>23</v>
      </c>
      <c r="C175" s="44" t="s">
        <v>10</v>
      </c>
      <c r="D175" s="44" t="s">
        <v>7</v>
      </c>
      <c r="E175" s="44" t="s">
        <v>106</v>
      </c>
      <c r="F175" s="44" t="s">
        <v>12</v>
      </c>
      <c r="G175" s="44" t="s">
        <v>124</v>
      </c>
      <c r="H175" s="72"/>
      <c r="I175" s="15"/>
      <c r="J175" s="15">
        <v>90</v>
      </c>
    </row>
    <row r="176" spans="1:10" ht="43.5" customHeight="1" hidden="1">
      <c r="A176" s="59" t="s">
        <v>88</v>
      </c>
      <c r="B176" s="49" t="s">
        <v>23</v>
      </c>
      <c r="C176" s="49" t="s">
        <v>10</v>
      </c>
      <c r="D176" s="49" t="s">
        <v>7</v>
      </c>
      <c r="E176" s="49" t="s">
        <v>108</v>
      </c>
      <c r="F176" s="49"/>
      <c r="G176" s="49"/>
      <c r="H176" s="73"/>
      <c r="I176" s="24"/>
      <c r="J176" s="24">
        <f>J177</f>
        <v>50</v>
      </c>
    </row>
    <row r="177" spans="1:10" ht="15.75" customHeight="1" hidden="1">
      <c r="A177" s="86" t="s">
        <v>13</v>
      </c>
      <c r="B177" s="49" t="s">
        <v>23</v>
      </c>
      <c r="C177" s="49" t="s">
        <v>10</v>
      </c>
      <c r="D177" s="49" t="s">
        <v>7</v>
      </c>
      <c r="E177" s="49" t="s">
        <v>108</v>
      </c>
      <c r="F177" s="49" t="s">
        <v>12</v>
      </c>
      <c r="G177" s="49"/>
      <c r="H177" s="73"/>
      <c r="I177" s="24"/>
      <c r="J177" s="24">
        <f>J178</f>
        <v>50</v>
      </c>
    </row>
    <row r="178" spans="1:10" ht="15.75" customHeight="1" hidden="1">
      <c r="A178" s="85" t="s">
        <v>126</v>
      </c>
      <c r="B178" s="49" t="s">
        <v>23</v>
      </c>
      <c r="C178" s="49" t="s">
        <v>10</v>
      </c>
      <c r="D178" s="49" t="s">
        <v>7</v>
      </c>
      <c r="E178" s="49" t="s">
        <v>108</v>
      </c>
      <c r="F178" s="44" t="s">
        <v>12</v>
      </c>
      <c r="G178" s="44" t="s">
        <v>124</v>
      </c>
      <c r="H178" s="73"/>
      <c r="I178" s="24"/>
      <c r="J178" s="24">
        <v>50</v>
      </c>
    </row>
    <row r="179" spans="1:10" ht="42.75" customHeight="1" hidden="1">
      <c r="A179" s="61" t="s">
        <v>87</v>
      </c>
      <c r="B179" s="49" t="s">
        <v>23</v>
      </c>
      <c r="C179" s="49" t="s">
        <v>10</v>
      </c>
      <c r="D179" s="49" t="s">
        <v>7</v>
      </c>
      <c r="E179" s="49" t="s">
        <v>109</v>
      </c>
      <c r="F179" s="49"/>
      <c r="G179" s="49"/>
      <c r="H179" s="73"/>
      <c r="I179" s="24"/>
      <c r="J179" s="24">
        <f>J180</f>
        <v>498</v>
      </c>
    </row>
    <row r="180" spans="1:10" ht="15.75" customHeight="1" hidden="1">
      <c r="A180" s="86" t="s">
        <v>13</v>
      </c>
      <c r="B180" s="49" t="s">
        <v>23</v>
      </c>
      <c r="C180" s="49" t="s">
        <v>10</v>
      </c>
      <c r="D180" s="49" t="s">
        <v>7</v>
      </c>
      <c r="E180" s="49" t="s">
        <v>109</v>
      </c>
      <c r="F180" s="49" t="s">
        <v>12</v>
      </c>
      <c r="G180" s="49"/>
      <c r="H180" s="73"/>
      <c r="I180" s="24"/>
      <c r="J180" s="24">
        <f>J181</f>
        <v>498</v>
      </c>
    </row>
    <row r="181" spans="1:10" ht="15.75" customHeight="1" hidden="1">
      <c r="A181" s="85" t="s">
        <v>126</v>
      </c>
      <c r="B181" s="49" t="s">
        <v>23</v>
      </c>
      <c r="C181" s="49" t="s">
        <v>10</v>
      </c>
      <c r="D181" s="49" t="s">
        <v>7</v>
      </c>
      <c r="E181" s="49" t="s">
        <v>109</v>
      </c>
      <c r="F181" s="44" t="s">
        <v>12</v>
      </c>
      <c r="G181" s="44" t="s">
        <v>124</v>
      </c>
      <c r="H181" s="73"/>
      <c r="I181" s="24"/>
      <c r="J181" s="24">
        <v>498</v>
      </c>
    </row>
    <row r="182" spans="1:10" ht="27.75" customHeight="1" hidden="1">
      <c r="A182" s="61" t="s">
        <v>86</v>
      </c>
      <c r="B182" s="49" t="s">
        <v>23</v>
      </c>
      <c r="C182" s="49" t="s">
        <v>10</v>
      </c>
      <c r="D182" s="49" t="s">
        <v>7</v>
      </c>
      <c r="E182" s="49" t="s">
        <v>107</v>
      </c>
      <c r="F182" s="49"/>
      <c r="G182" s="49"/>
      <c r="H182" s="73"/>
      <c r="I182" s="24"/>
      <c r="J182" s="24">
        <f>J183</f>
        <v>6</v>
      </c>
    </row>
    <row r="183" spans="1:10" ht="15.75" customHeight="1" hidden="1">
      <c r="A183" s="86" t="s">
        <v>13</v>
      </c>
      <c r="B183" s="49" t="s">
        <v>23</v>
      </c>
      <c r="C183" s="49" t="s">
        <v>10</v>
      </c>
      <c r="D183" s="49" t="s">
        <v>7</v>
      </c>
      <c r="E183" s="49" t="s">
        <v>107</v>
      </c>
      <c r="F183" s="49" t="s">
        <v>12</v>
      </c>
      <c r="G183" s="49"/>
      <c r="H183" s="73"/>
      <c r="I183" s="24"/>
      <c r="J183" s="24">
        <f>J184</f>
        <v>6</v>
      </c>
    </row>
    <row r="184" spans="1:10" ht="15.75" customHeight="1" hidden="1">
      <c r="A184" s="85" t="s">
        <v>126</v>
      </c>
      <c r="B184" s="49" t="s">
        <v>23</v>
      </c>
      <c r="C184" s="49" t="s">
        <v>10</v>
      </c>
      <c r="D184" s="49" t="s">
        <v>7</v>
      </c>
      <c r="E184" s="49" t="s">
        <v>107</v>
      </c>
      <c r="F184" s="44" t="s">
        <v>12</v>
      </c>
      <c r="G184" s="44" t="s">
        <v>124</v>
      </c>
      <c r="H184" s="73"/>
      <c r="I184" s="24"/>
      <c r="J184" s="24">
        <v>6</v>
      </c>
    </row>
    <row r="185" spans="1:10" ht="54" customHeight="1" hidden="1">
      <c r="A185" s="61" t="s">
        <v>84</v>
      </c>
      <c r="B185" s="49" t="s">
        <v>23</v>
      </c>
      <c r="C185" s="49" t="s">
        <v>10</v>
      </c>
      <c r="D185" s="49" t="s">
        <v>7</v>
      </c>
      <c r="E185" s="49" t="s">
        <v>110</v>
      </c>
      <c r="F185" s="49"/>
      <c r="G185" s="49"/>
      <c r="H185" s="73"/>
      <c r="I185" s="24"/>
      <c r="J185" s="24">
        <f>J186</f>
        <v>12</v>
      </c>
    </row>
    <row r="186" spans="1:10" ht="15.75" customHeight="1" hidden="1">
      <c r="A186" s="86" t="s">
        <v>13</v>
      </c>
      <c r="B186" s="49" t="s">
        <v>23</v>
      </c>
      <c r="C186" s="49" t="s">
        <v>10</v>
      </c>
      <c r="D186" s="49" t="s">
        <v>7</v>
      </c>
      <c r="E186" s="49" t="s">
        <v>110</v>
      </c>
      <c r="F186" s="49" t="s">
        <v>12</v>
      </c>
      <c r="G186" s="49"/>
      <c r="H186" s="73"/>
      <c r="I186" s="24"/>
      <c r="J186" s="24">
        <f>J187</f>
        <v>12</v>
      </c>
    </row>
    <row r="187" spans="1:10" ht="15.75" customHeight="1" hidden="1">
      <c r="A187" s="85" t="s">
        <v>126</v>
      </c>
      <c r="B187" s="49" t="s">
        <v>23</v>
      </c>
      <c r="C187" s="49" t="s">
        <v>10</v>
      </c>
      <c r="D187" s="49" t="s">
        <v>7</v>
      </c>
      <c r="E187" s="49" t="s">
        <v>110</v>
      </c>
      <c r="F187" s="44" t="s">
        <v>12</v>
      </c>
      <c r="G187" s="44" t="s">
        <v>124</v>
      </c>
      <c r="H187" s="73"/>
      <c r="I187" s="24"/>
      <c r="J187" s="24">
        <v>12</v>
      </c>
    </row>
    <row r="188" spans="1:10" ht="69" customHeight="1" hidden="1">
      <c r="A188" s="62" t="s">
        <v>143</v>
      </c>
      <c r="B188" s="49" t="s">
        <v>23</v>
      </c>
      <c r="C188" s="49" t="s">
        <v>10</v>
      </c>
      <c r="D188" s="49" t="s">
        <v>7</v>
      </c>
      <c r="E188" s="49" t="s">
        <v>111</v>
      </c>
      <c r="F188" s="49"/>
      <c r="G188" s="49"/>
      <c r="H188" s="73"/>
      <c r="I188" s="24"/>
      <c r="J188" s="24">
        <f>J189</f>
        <v>216</v>
      </c>
    </row>
    <row r="189" spans="1:10" ht="15.75" customHeight="1" hidden="1">
      <c r="A189" s="86" t="s">
        <v>13</v>
      </c>
      <c r="B189" s="49" t="s">
        <v>23</v>
      </c>
      <c r="C189" s="49" t="s">
        <v>10</v>
      </c>
      <c r="D189" s="49" t="s">
        <v>7</v>
      </c>
      <c r="E189" s="49" t="s">
        <v>111</v>
      </c>
      <c r="F189" s="49" t="s">
        <v>12</v>
      </c>
      <c r="G189" s="49"/>
      <c r="H189" s="73"/>
      <c r="I189" s="24"/>
      <c r="J189" s="24">
        <f>J190</f>
        <v>216</v>
      </c>
    </row>
    <row r="190" spans="1:10" ht="15.75" customHeight="1" hidden="1">
      <c r="A190" s="85" t="s">
        <v>126</v>
      </c>
      <c r="B190" s="49" t="s">
        <v>23</v>
      </c>
      <c r="C190" s="49" t="s">
        <v>10</v>
      </c>
      <c r="D190" s="49" t="s">
        <v>7</v>
      </c>
      <c r="E190" s="49" t="s">
        <v>111</v>
      </c>
      <c r="F190" s="44" t="s">
        <v>12</v>
      </c>
      <c r="G190" s="44" t="s">
        <v>124</v>
      </c>
      <c r="H190" s="73"/>
      <c r="I190" s="24"/>
      <c r="J190" s="24">
        <v>216</v>
      </c>
    </row>
    <row r="191" spans="1:10" ht="110.25" customHeight="1" hidden="1">
      <c r="A191" s="61" t="s">
        <v>85</v>
      </c>
      <c r="B191" s="49" t="s">
        <v>23</v>
      </c>
      <c r="C191" s="49" t="s">
        <v>10</v>
      </c>
      <c r="D191" s="49" t="s">
        <v>7</v>
      </c>
      <c r="E191" s="49" t="s">
        <v>112</v>
      </c>
      <c r="F191" s="49"/>
      <c r="G191" s="49"/>
      <c r="H191" s="73"/>
      <c r="I191" s="24"/>
      <c r="J191" s="24">
        <f>J192</f>
        <v>9</v>
      </c>
    </row>
    <row r="192" spans="1:10" ht="15.75" customHeight="1" hidden="1">
      <c r="A192" s="86" t="s">
        <v>13</v>
      </c>
      <c r="B192" s="49" t="s">
        <v>23</v>
      </c>
      <c r="C192" s="49" t="s">
        <v>10</v>
      </c>
      <c r="D192" s="49" t="s">
        <v>7</v>
      </c>
      <c r="E192" s="49" t="s">
        <v>112</v>
      </c>
      <c r="F192" s="49" t="s">
        <v>12</v>
      </c>
      <c r="G192" s="49"/>
      <c r="H192" s="73"/>
      <c r="I192" s="24"/>
      <c r="J192" s="24">
        <f>J193</f>
        <v>9</v>
      </c>
    </row>
    <row r="193" spans="1:10" ht="15.75" customHeight="1" hidden="1">
      <c r="A193" s="85" t="s">
        <v>126</v>
      </c>
      <c r="B193" s="49" t="s">
        <v>23</v>
      </c>
      <c r="C193" s="49" t="s">
        <v>10</v>
      </c>
      <c r="D193" s="49" t="s">
        <v>7</v>
      </c>
      <c r="E193" s="49" t="s">
        <v>112</v>
      </c>
      <c r="F193" s="44" t="s">
        <v>12</v>
      </c>
      <c r="G193" s="44" t="s">
        <v>124</v>
      </c>
      <c r="H193" s="73"/>
      <c r="I193" s="24"/>
      <c r="J193" s="24">
        <v>9</v>
      </c>
    </row>
    <row r="194" spans="1:10" ht="27.75" customHeight="1" hidden="1">
      <c r="A194" s="61" t="s">
        <v>83</v>
      </c>
      <c r="B194" s="49" t="s">
        <v>23</v>
      </c>
      <c r="C194" s="49" t="s">
        <v>10</v>
      </c>
      <c r="D194" s="49" t="s">
        <v>7</v>
      </c>
      <c r="E194" s="49" t="s">
        <v>113</v>
      </c>
      <c r="F194" s="49"/>
      <c r="G194" s="49"/>
      <c r="H194" s="73"/>
      <c r="I194" s="24"/>
      <c r="J194" s="24">
        <f>J195</f>
        <v>210</v>
      </c>
    </row>
    <row r="195" spans="1:10" ht="15.75" customHeight="1" hidden="1">
      <c r="A195" s="86" t="s">
        <v>13</v>
      </c>
      <c r="B195" s="49" t="s">
        <v>23</v>
      </c>
      <c r="C195" s="49" t="s">
        <v>10</v>
      </c>
      <c r="D195" s="49" t="s">
        <v>7</v>
      </c>
      <c r="E195" s="49" t="s">
        <v>113</v>
      </c>
      <c r="F195" s="49" t="s">
        <v>12</v>
      </c>
      <c r="G195" s="49"/>
      <c r="H195" s="73"/>
      <c r="I195" s="24"/>
      <c r="J195" s="24">
        <f>J196</f>
        <v>210</v>
      </c>
    </row>
    <row r="196" spans="1:10" ht="15.75" customHeight="1" hidden="1">
      <c r="A196" s="85" t="s">
        <v>126</v>
      </c>
      <c r="B196" s="49" t="s">
        <v>23</v>
      </c>
      <c r="C196" s="49" t="s">
        <v>10</v>
      </c>
      <c r="D196" s="49" t="s">
        <v>7</v>
      </c>
      <c r="E196" s="49" t="s">
        <v>113</v>
      </c>
      <c r="F196" s="49" t="s">
        <v>12</v>
      </c>
      <c r="G196" s="49" t="s">
        <v>124</v>
      </c>
      <c r="H196" s="73"/>
      <c r="I196" s="24"/>
      <c r="J196" s="24">
        <v>210</v>
      </c>
    </row>
    <row r="197" spans="1:10" ht="15" customHeight="1" hidden="1">
      <c r="A197" s="92" t="s">
        <v>82</v>
      </c>
      <c r="B197" s="49" t="s">
        <v>23</v>
      </c>
      <c r="C197" s="49" t="s">
        <v>10</v>
      </c>
      <c r="D197" s="49" t="s">
        <v>7</v>
      </c>
      <c r="E197" s="49" t="s">
        <v>114</v>
      </c>
      <c r="F197" s="49"/>
      <c r="G197" s="49"/>
      <c r="H197" s="73"/>
      <c r="I197" s="24"/>
      <c r="J197" s="24">
        <f>J198</f>
        <v>6833</v>
      </c>
    </row>
    <row r="198" spans="1:10" ht="15.75" customHeight="1" hidden="1">
      <c r="A198" s="86" t="s">
        <v>13</v>
      </c>
      <c r="B198" s="49" t="s">
        <v>23</v>
      </c>
      <c r="C198" s="49" t="s">
        <v>10</v>
      </c>
      <c r="D198" s="49" t="s">
        <v>7</v>
      </c>
      <c r="E198" s="49" t="s">
        <v>114</v>
      </c>
      <c r="F198" s="44" t="s">
        <v>12</v>
      </c>
      <c r="G198" s="44"/>
      <c r="H198" s="73"/>
      <c r="I198" s="24"/>
      <c r="J198" s="24">
        <f>J199</f>
        <v>6833</v>
      </c>
    </row>
    <row r="199" spans="1:10" ht="15.75" customHeight="1" hidden="1">
      <c r="A199" s="85" t="s">
        <v>126</v>
      </c>
      <c r="B199" s="49" t="s">
        <v>23</v>
      </c>
      <c r="C199" s="49" t="s">
        <v>10</v>
      </c>
      <c r="D199" s="49" t="s">
        <v>7</v>
      </c>
      <c r="E199" s="49" t="s">
        <v>114</v>
      </c>
      <c r="F199" s="44" t="s">
        <v>12</v>
      </c>
      <c r="G199" s="44" t="s">
        <v>124</v>
      </c>
      <c r="H199" s="73"/>
      <c r="I199" s="24"/>
      <c r="J199" s="24">
        <v>6833</v>
      </c>
    </row>
    <row r="200" spans="1:10" ht="15.75" customHeight="1" hidden="1">
      <c r="A200" s="61" t="s">
        <v>81</v>
      </c>
      <c r="B200" s="49" t="s">
        <v>23</v>
      </c>
      <c r="C200" s="49" t="s">
        <v>10</v>
      </c>
      <c r="D200" s="49" t="s">
        <v>7</v>
      </c>
      <c r="E200" s="49" t="s">
        <v>115</v>
      </c>
      <c r="F200" s="49"/>
      <c r="G200" s="49"/>
      <c r="H200" s="73"/>
      <c r="I200" s="24"/>
      <c r="J200" s="24">
        <f>J201</f>
        <v>21916</v>
      </c>
    </row>
    <row r="201" spans="1:10" ht="15.75" customHeight="1" hidden="1">
      <c r="A201" s="86" t="s">
        <v>13</v>
      </c>
      <c r="B201" s="49" t="s">
        <v>23</v>
      </c>
      <c r="C201" s="49" t="s">
        <v>10</v>
      </c>
      <c r="D201" s="49" t="s">
        <v>7</v>
      </c>
      <c r="E201" s="49" t="s">
        <v>115</v>
      </c>
      <c r="F201" s="49" t="s">
        <v>12</v>
      </c>
      <c r="G201" s="49"/>
      <c r="H201" s="73"/>
      <c r="I201" s="24"/>
      <c r="J201" s="24">
        <f>J202</f>
        <v>21916</v>
      </c>
    </row>
    <row r="202" spans="1:10" ht="15.75" customHeight="1" hidden="1">
      <c r="A202" s="85" t="s">
        <v>126</v>
      </c>
      <c r="B202" s="49" t="s">
        <v>23</v>
      </c>
      <c r="C202" s="49" t="s">
        <v>10</v>
      </c>
      <c r="D202" s="49" t="s">
        <v>7</v>
      </c>
      <c r="E202" s="49" t="s">
        <v>115</v>
      </c>
      <c r="F202" s="44" t="s">
        <v>12</v>
      </c>
      <c r="G202" s="44" t="s">
        <v>124</v>
      </c>
      <c r="H202" s="73"/>
      <c r="I202" s="24"/>
      <c r="J202" s="24">
        <v>21916</v>
      </c>
    </row>
    <row r="203" spans="1:10" ht="15" customHeight="1">
      <c r="A203" s="84" t="s">
        <v>16</v>
      </c>
      <c r="B203" s="51" t="s">
        <v>23</v>
      </c>
      <c r="C203" s="51" t="s">
        <v>10</v>
      </c>
      <c r="D203" s="51" t="s">
        <v>8</v>
      </c>
      <c r="E203" s="51"/>
      <c r="F203" s="51"/>
      <c r="G203" s="51"/>
      <c r="H203" s="71">
        <f aca="true" t="shared" si="2" ref="H203:I206">H204</f>
        <v>471</v>
      </c>
      <c r="I203" s="11">
        <f t="shared" si="2"/>
        <v>568</v>
      </c>
      <c r="J203" s="11">
        <f>J209</f>
        <v>568</v>
      </c>
    </row>
    <row r="204" spans="1:10" ht="51" customHeight="1">
      <c r="A204" s="85" t="s">
        <v>47</v>
      </c>
      <c r="B204" s="44" t="s">
        <v>23</v>
      </c>
      <c r="C204" s="44" t="s">
        <v>10</v>
      </c>
      <c r="D204" s="44" t="s">
        <v>8</v>
      </c>
      <c r="E204" s="44" t="s">
        <v>51</v>
      </c>
      <c r="F204" s="44"/>
      <c r="G204" s="44"/>
      <c r="H204" s="68">
        <f t="shared" si="2"/>
        <v>471</v>
      </c>
      <c r="I204" s="13">
        <f t="shared" si="2"/>
        <v>568</v>
      </c>
      <c r="J204" s="13"/>
    </row>
    <row r="205" spans="1:10" ht="18" customHeight="1">
      <c r="A205" s="85" t="s">
        <v>19</v>
      </c>
      <c r="B205" s="44" t="s">
        <v>23</v>
      </c>
      <c r="C205" s="44" t="s">
        <v>10</v>
      </c>
      <c r="D205" s="44" t="s">
        <v>8</v>
      </c>
      <c r="E205" s="44" t="s">
        <v>52</v>
      </c>
      <c r="F205" s="44"/>
      <c r="G205" s="44"/>
      <c r="H205" s="68">
        <f t="shared" si="2"/>
        <v>471</v>
      </c>
      <c r="I205" s="15">
        <f t="shared" si="2"/>
        <v>568</v>
      </c>
      <c r="J205" s="15"/>
    </row>
    <row r="206" spans="1:10" ht="18" customHeight="1">
      <c r="A206" s="85" t="s">
        <v>15</v>
      </c>
      <c r="B206" s="44" t="s">
        <v>23</v>
      </c>
      <c r="C206" s="44" t="s">
        <v>10</v>
      </c>
      <c r="D206" s="44" t="s">
        <v>8</v>
      </c>
      <c r="E206" s="46" t="s">
        <v>53</v>
      </c>
      <c r="F206" s="44"/>
      <c r="G206" s="44"/>
      <c r="H206" s="68">
        <f t="shared" si="2"/>
        <v>471</v>
      </c>
      <c r="I206" s="15">
        <f t="shared" si="2"/>
        <v>568</v>
      </c>
      <c r="J206" s="15"/>
    </row>
    <row r="207" spans="1:10" ht="28.5" customHeight="1">
      <c r="A207" s="85" t="s">
        <v>6</v>
      </c>
      <c r="B207" s="48" t="s">
        <v>23</v>
      </c>
      <c r="C207" s="48" t="s">
        <v>10</v>
      </c>
      <c r="D207" s="48" t="s">
        <v>8</v>
      </c>
      <c r="E207" s="49" t="s">
        <v>53</v>
      </c>
      <c r="F207" s="48" t="s">
        <v>5</v>
      </c>
      <c r="G207" s="48"/>
      <c r="H207" s="69">
        <f>H208</f>
        <v>471</v>
      </c>
      <c r="I207" s="17">
        <f>I208</f>
        <v>568</v>
      </c>
      <c r="J207" s="17"/>
    </row>
    <row r="208" spans="1:10" ht="29.25" customHeight="1">
      <c r="A208" s="85" t="s">
        <v>67</v>
      </c>
      <c r="B208" s="48" t="s">
        <v>23</v>
      </c>
      <c r="C208" s="48" t="s">
        <v>10</v>
      </c>
      <c r="D208" s="48" t="s">
        <v>8</v>
      </c>
      <c r="E208" s="49" t="s">
        <v>53</v>
      </c>
      <c r="F208" s="48" t="s">
        <v>5</v>
      </c>
      <c r="G208" s="48" t="s">
        <v>55</v>
      </c>
      <c r="H208" s="69">
        <f>590-119</f>
        <v>471</v>
      </c>
      <c r="I208" s="17">
        <v>568</v>
      </c>
      <c r="J208" s="17"/>
    </row>
    <row r="209" spans="1:10" ht="21" customHeight="1" hidden="1">
      <c r="A209" s="93" t="s">
        <v>42</v>
      </c>
      <c r="B209" s="26" t="s">
        <v>23</v>
      </c>
      <c r="C209" s="26" t="s">
        <v>10</v>
      </c>
      <c r="D209" s="26" t="s">
        <v>8</v>
      </c>
      <c r="E209" s="27" t="s">
        <v>48</v>
      </c>
      <c r="F209" s="26"/>
      <c r="G209" s="26"/>
      <c r="H209" s="28"/>
      <c r="I209" s="28"/>
      <c r="J209" s="28">
        <f>J210</f>
        <v>568</v>
      </c>
    </row>
    <row r="210" spans="1:10" ht="15.75" customHeight="1" hidden="1">
      <c r="A210" s="94" t="s">
        <v>19</v>
      </c>
      <c r="B210" s="10" t="s">
        <v>23</v>
      </c>
      <c r="C210" s="10" t="s">
        <v>10</v>
      </c>
      <c r="D210" s="10" t="s">
        <v>8</v>
      </c>
      <c r="E210" s="10" t="s">
        <v>70</v>
      </c>
      <c r="F210" s="10"/>
      <c r="G210" s="10"/>
      <c r="H210" s="15"/>
      <c r="I210" s="15"/>
      <c r="J210" s="15">
        <f>J211</f>
        <v>568</v>
      </c>
    </row>
    <row r="211" spans="1:10" ht="18" customHeight="1" hidden="1">
      <c r="A211" s="94" t="s">
        <v>15</v>
      </c>
      <c r="B211" s="10" t="s">
        <v>23</v>
      </c>
      <c r="C211" s="10" t="s">
        <v>10</v>
      </c>
      <c r="D211" s="10" t="s">
        <v>8</v>
      </c>
      <c r="E211" s="22" t="s">
        <v>71</v>
      </c>
      <c r="F211" s="10"/>
      <c r="G211" s="10"/>
      <c r="H211" s="15"/>
      <c r="I211" s="15"/>
      <c r="J211" s="15">
        <f>J212</f>
        <v>568</v>
      </c>
    </row>
    <row r="212" spans="1:10" ht="28.5" customHeight="1" hidden="1">
      <c r="A212" s="94" t="s">
        <v>6</v>
      </c>
      <c r="B212" s="16" t="s">
        <v>23</v>
      </c>
      <c r="C212" s="16" t="s">
        <v>10</v>
      </c>
      <c r="D212" s="16" t="s">
        <v>8</v>
      </c>
      <c r="E212" s="21" t="s">
        <v>71</v>
      </c>
      <c r="F212" s="16" t="s">
        <v>5</v>
      </c>
      <c r="G212" s="16"/>
      <c r="H212" s="17">
        <f>H213</f>
        <v>0</v>
      </c>
      <c r="I212" s="17">
        <f>I213</f>
        <v>0</v>
      </c>
      <c r="J212" s="17">
        <f>J213</f>
        <v>568</v>
      </c>
    </row>
    <row r="213" spans="1:10" ht="22.5" customHeight="1" hidden="1">
      <c r="A213" s="94" t="s">
        <v>67</v>
      </c>
      <c r="B213" s="16" t="s">
        <v>23</v>
      </c>
      <c r="C213" s="16" t="s">
        <v>10</v>
      </c>
      <c r="D213" s="16" t="s">
        <v>8</v>
      </c>
      <c r="E213" s="21" t="s">
        <v>71</v>
      </c>
      <c r="F213" s="16" t="s">
        <v>5</v>
      </c>
      <c r="G213" s="16" t="s">
        <v>55</v>
      </c>
      <c r="H213" s="17"/>
      <c r="I213" s="17"/>
      <c r="J213" s="17">
        <v>568</v>
      </c>
    </row>
    <row r="214" spans="1:10" ht="28.5" customHeight="1">
      <c r="A214" s="95"/>
      <c r="B214" s="30"/>
      <c r="C214" s="30"/>
      <c r="D214" s="30"/>
      <c r="E214" s="31"/>
      <c r="F214" s="30"/>
      <c r="G214" s="30"/>
      <c r="H214" s="105"/>
      <c r="I214" s="32"/>
      <c r="J214" s="32"/>
    </row>
    <row r="215" spans="6:7" ht="14.25">
      <c r="F215" s="20"/>
      <c r="G215" s="20"/>
    </row>
    <row r="216" spans="1:10" ht="14.25">
      <c r="A216" s="97"/>
      <c r="B216" s="2"/>
      <c r="C216" s="2"/>
      <c r="D216" s="2"/>
      <c r="E216" s="2"/>
      <c r="F216" s="19"/>
      <c r="G216" s="19"/>
      <c r="H216" s="4"/>
      <c r="I216" s="4"/>
      <c r="J216" s="4"/>
    </row>
    <row r="217" spans="1:10" ht="14.25">
      <c r="A217" s="97"/>
      <c r="B217" s="2"/>
      <c r="C217" s="2"/>
      <c r="D217" s="2"/>
      <c r="E217" s="2"/>
      <c r="F217" s="19"/>
      <c r="G217" s="19"/>
      <c r="H217" s="4"/>
      <c r="I217" s="4"/>
      <c r="J217" s="4"/>
    </row>
    <row r="218" spans="1:10" ht="14.25">
      <c r="A218" s="97"/>
      <c r="B218" s="2"/>
      <c r="C218" s="2"/>
      <c r="D218" s="2"/>
      <c r="E218" s="2"/>
      <c r="F218" s="2"/>
      <c r="G218" s="2"/>
      <c r="H218" s="4"/>
      <c r="I218" s="4"/>
      <c r="J218" s="4"/>
    </row>
    <row r="219" spans="1:8" ht="25.5" customHeight="1">
      <c r="A219" s="98"/>
      <c r="B219" s="2"/>
      <c r="C219" s="2"/>
      <c r="D219" s="1"/>
      <c r="E219" s="2"/>
      <c r="F219" s="2"/>
      <c r="G219" s="2"/>
      <c r="H219" s="4"/>
    </row>
    <row r="220" spans="1:8" ht="27" customHeight="1">
      <c r="A220" s="98"/>
      <c r="B220" s="2"/>
      <c r="C220" s="2"/>
      <c r="D220" s="1"/>
      <c r="E220" s="2"/>
      <c r="F220" s="2"/>
      <c r="G220" s="2"/>
      <c r="H220" s="4"/>
    </row>
    <row r="221" spans="1:8" ht="36" customHeight="1">
      <c r="A221" s="99"/>
      <c r="B221" s="2"/>
      <c r="C221" s="2"/>
      <c r="D221" s="1"/>
      <c r="E221" s="2"/>
      <c r="F221" s="2"/>
      <c r="G221" s="2"/>
      <c r="H221" s="4"/>
    </row>
    <row r="222" spans="1:8" ht="39" customHeight="1">
      <c r="A222" s="99"/>
      <c r="B222" s="2"/>
      <c r="C222" s="2"/>
      <c r="D222" s="1"/>
      <c r="E222" s="2"/>
      <c r="F222" s="2"/>
      <c r="G222" s="2"/>
      <c r="H222" s="4"/>
    </row>
    <row r="223" spans="1:8" ht="39" customHeight="1">
      <c r="A223" s="99"/>
      <c r="B223" s="2"/>
      <c r="C223" s="2"/>
      <c r="D223" s="1"/>
      <c r="E223" s="2"/>
      <c r="F223" s="2"/>
      <c r="G223" s="2"/>
      <c r="H223" s="4"/>
    </row>
    <row r="224" spans="1:8" ht="27.75" customHeight="1">
      <c r="A224" s="99"/>
      <c r="B224" s="2"/>
      <c r="C224" s="2"/>
      <c r="D224" s="1"/>
      <c r="E224" s="2"/>
      <c r="F224" s="2"/>
      <c r="G224" s="2"/>
      <c r="H224" s="4"/>
    </row>
    <row r="225" spans="1:8" ht="36" customHeight="1">
      <c r="A225" s="99"/>
      <c r="B225" s="2"/>
      <c r="C225" s="2"/>
      <c r="D225" s="1"/>
      <c r="E225" s="2"/>
      <c r="F225" s="2"/>
      <c r="G225" s="2"/>
      <c r="H225" s="4"/>
    </row>
    <row r="226" spans="1:8" ht="19.5" customHeight="1">
      <c r="A226" s="99"/>
      <c r="B226" s="2"/>
      <c r="C226" s="2"/>
      <c r="D226" s="1"/>
      <c r="E226" s="2"/>
      <c r="F226" s="2"/>
      <c r="G226" s="2"/>
      <c r="H226" s="4"/>
    </row>
    <row r="227" spans="1:8" ht="14.25">
      <c r="A227" s="99"/>
      <c r="B227" s="2"/>
      <c r="C227" s="2"/>
      <c r="D227" s="1"/>
      <c r="E227" s="2"/>
      <c r="F227" s="2"/>
      <c r="G227" s="2"/>
      <c r="H227" s="4"/>
    </row>
    <row r="228" spans="1:8" ht="14.25">
      <c r="A228" s="99"/>
      <c r="B228" s="2"/>
      <c r="C228" s="2"/>
      <c r="D228" s="1"/>
      <c r="E228" s="2"/>
      <c r="F228" s="2"/>
      <c r="G228" s="2"/>
      <c r="H228" s="4"/>
    </row>
    <row r="229" spans="1:8" ht="33" customHeight="1">
      <c r="A229" s="99"/>
      <c r="B229" s="2"/>
      <c r="C229" s="2"/>
      <c r="D229" s="1"/>
      <c r="E229" s="2"/>
      <c r="F229" s="2"/>
      <c r="G229" s="2"/>
      <c r="H229" s="4"/>
    </row>
    <row r="230" spans="1:8" ht="14.25">
      <c r="A230" s="100"/>
      <c r="B230" s="2"/>
      <c r="C230" s="2"/>
      <c r="D230" s="2"/>
      <c r="E230" s="2"/>
      <c r="F230" s="2"/>
      <c r="G230" s="2"/>
      <c r="H230" s="4"/>
    </row>
    <row r="231" spans="1:8" ht="14.25">
      <c r="A231" s="99"/>
      <c r="B231" s="2"/>
      <c r="C231" s="2"/>
      <c r="D231" s="1"/>
      <c r="E231" s="2"/>
      <c r="F231" s="2"/>
      <c r="G231" s="2"/>
      <c r="H231" s="4"/>
    </row>
    <row r="232" spans="1:8" ht="14.25">
      <c r="A232" s="99"/>
      <c r="B232" s="2"/>
      <c r="C232" s="2"/>
      <c r="D232" s="1"/>
      <c r="E232" s="2"/>
      <c r="F232" s="2"/>
      <c r="G232" s="2"/>
      <c r="H232" s="4"/>
    </row>
    <row r="233" spans="1:8" ht="14.25">
      <c r="A233" s="99"/>
      <c r="B233" s="2"/>
      <c r="C233" s="2"/>
      <c r="D233" s="1"/>
      <c r="E233" s="2"/>
      <c r="F233" s="2"/>
      <c r="G233" s="2"/>
      <c r="H233" s="4"/>
    </row>
    <row r="234" spans="1:8" ht="14.25">
      <c r="A234" s="99"/>
      <c r="B234" s="2"/>
      <c r="C234" s="2"/>
      <c r="D234" s="1"/>
      <c r="E234" s="2"/>
      <c r="F234" s="2"/>
      <c r="G234" s="2"/>
      <c r="H234" s="4"/>
    </row>
    <row r="235" spans="1:8" ht="14.25">
      <c r="A235" s="101"/>
      <c r="B235" s="2"/>
      <c r="C235" s="2"/>
      <c r="D235" s="1"/>
      <c r="E235" s="2"/>
      <c r="F235" s="2"/>
      <c r="G235" s="2"/>
      <c r="H235" s="4"/>
    </row>
    <row r="236" spans="1:8" ht="14.25">
      <c r="A236" s="101"/>
      <c r="B236" s="2"/>
      <c r="C236" s="2"/>
      <c r="D236" s="1"/>
      <c r="E236" s="2"/>
      <c r="F236" s="2"/>
      <c r="G236" s="2"/>
      <c r="H236" s="4"/>
    </row>
    <row r="237" spans="1:8" ht="14.25">
      <c r="A237" s="99"/>
      <c r="B237" s="2"/>
      <c r="C237" s="2"/>
      <c r="D237" s="1"/>
      <c r="E237" s="2"/>
      <c r="F237" s="2"/>
      <c r="G237" s="2"/>
      <c r="H237" s="4"/>
    </row>
    <row r="238" spans="1:8" ht="14.25">
      <c r="A238" s="101"/>
      <c r="B238" s="2"/>
      <c r="C238" s="2"/>
      <c r="D238" s="1"/>
      <c r="E238" s="2"/>
      <c r="F238" s="2"/>
      <c r="G238" s="2"/>
      <c r="H238" s="4"/>
    </row>
    <row r="239" spans="1:8" ht="14.25">
      <c r="A239" s="97"/>
      <c r="B239" s="2"/>
      <c r="C239" s="2"/>
      <c r="D239" s="1"/>
      <c r="E239" s="2"/>
      <c r="F239" s="2"/>
      <c r="G239" s="2"/>
      <c r="H239" s="4"/>
    </row>
    <row r="240" spans="1:8" ht="14.25">
      <c r="A240" s="97"/>
      <c r="B240" s="2"/>
      <c r="C240" s="2"/>
      <c r="D240" s="1"/>
      <c r="E240" s="2"/>
      <c r="F240" s="2"/>
      <c r="G240" s="2"/>
      <c r="H240" s="4"/>
    </row>
    <row r="241" spans="1:8" ht="14.25">
      <c r="A241" s="97"/>
      <c r="B241" s="2"/>
      <c r="C241" s="2"/>
      <c r="D241" s="2"/>
      <c r="E241" s="2"/>
      <c r="F241" s="2"/>
      <c r="G241" s="2"/>
      <c r="H241" s="4"/>
    </row>
    <row r="242" spans="1:8" ht="14.25">
      <c r="A242" s="97"/>
      <c r="B242" s="2"/>
      <c r="C242" s="2"/>
      <c r="D242" s="2"/>
      <c r="E242" s="2"/>
      <c r="F242" s="2"/>
      <c r="G242" s="2"/>
      <c r="H242" s="4"/>
    </row>
    <row r="243" spans="1:8" ht="14.25">
      <c r="A243" s="97"/>
      <c r="B243" s="2"/>
      <c r="C243" s="2"/>
      <c r="D243" s="1"/>
      <c r="E243" s="2"/>
      <c r="F243" s="2"/>
      <c r="G243" s="2"/>
      <c r="H243" s="4"/>
    </row>
    <row r="244" spans="1:8" ht="14.25">
      <c r="A244" s="97"/>
      <c r="B244" s="2"/>
      <c r="C244" s="2"/>
      <c r="D244" s="1"/>
      <c r="E244" s="2"/>
      <c r="F244" s="2"/>
      <c r="G244" s="2"/>
      <c r="H244" s="4"/>
    </row>
    <row r="245" spans="1:8" ht="14.25">
      <c r="A245" s="97"/>
      <c r="B245" s="2"/>
      <c r="C245" s="2"/>
      <c r="D245" s="2"/>
      <c r="E245" s="2"/>
      <c r="F245" s="2"/>
      <c r="G245" s="2"/>
      <c r="H245" s="4"/>
    </row>
    <row r="246" spans="1:8" ht="14.25">
      <c r="A246" s="97"/>
      <c r="B246" s="2"/>
      <c r="C246" s="2"/>
      <c r="D246" s="2"/>
      <c r="E246" s="2"/>
      <c r="F246" s="2"/>
      <c r="G246" s="2"/>
      <c r="H246" s="4"/>
    </row>
    <row r="247" spans="1:8" ht="82.5" customHeight="1">
      <c r="A247" s="102"/>
      <c r="B247" s="2"/>
      <c r="C247" s="2"/>
      <c r="D247" s="1"/>
      <c r="E247" s="2"/>
      <c r="F247" s="2"/>
      <c r="G247" s="2"/>
      <c r="H247" s="4"/>
    </row>
    <row r="248" spans="1:8" ht="14.25">
      <c r="A248" s="102"/>
      <c r="B248" s="2"/>
      <c r="C248" s="2"/>
      <c r="D248" s="1"/>
      <c r="E248" s="2"/>
      <c r="F248" s="2"/>
      <c r="G248" s="2"/>
      <c r="H248" s="4"/>
    </row>
    <row r="249" spans="1:8" ht="14.25">
      <c r="A249" s="97"/>
      <c r="B249" s="2"/>
      <c r="C249" s="2"/>
      <c r="D249" s="2"/>
      <c r="E249" s="2"/>
      <c r="F249" s="2"/>
      <c r="G249" s="2"/>
      <c r="H249" s="4"/>
    </row>
    <row r="250" spans="1:8" ht="14.25">
      <c r="A250" s="97"/>
      <c r="B250" s="2"/>
      <c r="C250" s="2"/>
      <c r="D250" s="2"/>
      <c r="E250" s="2"/>
      <c r="F250" s="2"/>
      <c r="G250" s="2"/>
      <c r="H250" s="4"/>
    </row>
    <row r="251" spans="1:8" ht="14.25">
      <c r="A251" s="97"/>
      <c r="B251" s="2"/>
      <c r="C251" s="2"/>
      <c r="D251" s="2"/>
      <c r="E251" s="2"/>
      <c r="F251" s="2"/>
      <c r="G251" s="2"/>
      <c r="H251" s="4"/>
    </row>
    <row r="252" spans="1:7" ht="14.25">
      <c r="A252" s="103"/>
      <c r="B252" s="3"/>
      <c r="C252" s="3"/>
      <c r="D252" s="3"/>
      <c r="E252" s="3"/>
      <c r="F252" s="3"/>
      <c r="G252" s="3"/>
    </row>
  </sheetData>
  <sheetProtection/>
  <autoFilter ref="A3:H208"/>
  <mergeCells count="1">
    <mergeCell ref="A1:J1"/>
  </mergeCells>
  <printOptions/>
  <pageMargins left="0.5118110236220472" right="0.11811023622047245" top="0.1968503937007874" bottom="0.1968503937007874" header="0.11811023622047245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2"/>
  <sheetViews>
    <sheetView view="pageBreakPreview" zoomScale="90" zoomScaleNormal="70" zoomScaleSheetLayoutView="90" zoomScalePageLayoutView="0" workbookViewId="0" topLeftCell="A100">
      <selection activeCell="C80" sqref="C80"/>
    </sheetView>
  </sheetViews>
  <sheetFormatPr defaultColWidth="9.140625" defaultRowHeight="15"/>
  <cols>
    <col min="1" max="1" width="72.7109375" style="0" customWidth="1"/>
    <col min="2" max="2" width="6.28125" style="0" customWidth="1"/>
    <col min="3" max="3" width="6.7109375" style="0" customWidth="1"/>
    <col min="4" max="4" width="6.57421875" style="0" customWidth="1"/>
    <col min="5" max="5" width="10.7109375" style="0" customWidth="1"/>
    <col min="6" max="6" width="6.7109375" style="0" customWidth="1"/>
    <col min="7" max="7" width="9.140625" style="0" customWidth="1"/>
    <col min="8" max="8" width="5.7109375" style="0" hidden="1" customWidth="1"/>
    <col min="9" max="9" width="13.00390625" style="0" customWidth="1"/>
    <col min="10" max="10" width="8.00390625" style="0" hidden="1" customWidth="1"/>
  </cols>
  <sheetData>
    <row r="1" spans="1:10" ht="17.25">
      <c r="A1" s="107" t="s">
        <v>169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8">
      <c r="A2" s="37"/>
      <c r="B2" s="37"/>
      <c r="C2" s="37"/>
      <c r="D2" s="37"/>
      <c r="E2" s="37"/>
      <c r="F2" s="37"/>
      <c r="G2" s="37"/>
      <c r="H2" s="37"/>
      <c r="I2" s="104"/>
      <c r="J2" s="37"/>
    </row>
    <row r="3" spans="1:10" ht="55.5" customHeight="1">
      <c r="A3" s="38" t="s">
        <v>128</v>
      </c>
      <c r="B3" s="39" t="s">
        <v>130</v>
      </c>
      <c r="C3" s="39" t="s">
        <v>134</v>
      </c>
      <c r="D3" s="39" t="s">
        <v>131</v>
      </c>
      <c r="E3" s="39" t="s">
        <v>132</v>
      </c>
      <c r="F3" s="39" t="s">
        <v>133</v>
      </c>
      <c r="G3" s="39" t="s">
        <v>54</v>
      </c>
      <c r="H3" s="39">
        <v>2015</v>
      </c>
      <c r="I3" s="38" t="s">
        <v>168</v>
      </c>
      <c r="J3" s="18">
        <v>2017</v>
      </c>
    </row>
    <row r="4" spans="1:10" ht="50.25" customHeight="1">
      <c r="A4" s="77" t="s">
        <v>129</v>
      </c>
      <c r="B4" s="78" t="s">
        <v>23</v>
      </c>
      <c r="C4" s="78"/>
      <c r="D4" s="78"/>
      <c r="E4" s="78"/>
      <c r="F4" s="78"/>
      <c r="G4" s="78"/>
      <c r="H4" s="39">
        <f>H5+H33</f>
        <v>209229</v>
      </c>
      <c r="I4" s="79">
        <f>I5+I23+I33</f>
        <v>229700</v>
      </c>
      <c r="J4" s="9" t="e">
        <f>J5+J33</f>
        <v>#REF!</v>
      </c>
    </row>
    <row r="5" spans="1:10" ht="18" customHeight="1">
      <c r="A5" s="42" t="s">
        <v>3</v>
      </c>
      <c r="B5" s="40" t="s">
        <v>23</v>
      </c>
      <c r="C5" s="40" t="s">
        <v>2</v>
      </c>
      <c r="D5" s="40" t="s">
        <v>4</v>
      </c>
      <c r="E5" s="40"/>
      <c r="F5" s="40"/>
      <c r="G5" s="40"/>
      <c r="H5" s="41">
        <f>H6+H11</f>
        <v>130206</v>
      </c>
      <c r="I5" s="67">
        <f>I6</f>
        <v>145902</v>
      </c>
      <c r="J5" s="9" t="e">
        <f>#REF!</f>
        <v>#REF!</v>
      </c>
    </row>
    <row r="6" spans="1:10" ht="51.75" customHeight="1">
      <c r="A6" s="64" t="s">
        <v>43</v>
      </c>
      <c r="B6" s="44" t="s">
        <v>23</v>
      </c>
      <c r="C6" s="44" t="s">
        <v>2</v>
      </c>
      <c r="D6" s="44" t="s">
        <v>4</v>
      </c>
      <c r="E6" s="44" t="s">
        <v>176</v>
      </c>
      <c r="F6" s="44"/>
      <c r="G6" s="44"/>
      <c r="H6" s="45">
        <f aca="true" t="shared" si="0" ref="H6:I9">H7</f>
        <v>130004</v>
      </c>
      <c r="I6" s="68">
        <f>I7+I11</f>
        <v>145902</v>
      </c>
      <c r="J6" s="13"/>
    </row>
    <row r="7" spans="1:10" ht="18.75" customHeight="1">
      <c r="A7" s="43" t="s">
        <v>24</v>
      </c>
      <c r="B7" s="44" t="s">
        <v>23</v>
      </c>
      <c r="C7" s="44" t="s">
        <v>2</v>
      </c>
      <c r="D7" s="44" t="s">
        <v>4</v>
      </c>
      <c r="E7" s="44" t="s">
        <v>175</v>
      </c>
      <c r="F7" s="44"/>
      <c r="G7" s="44"/>
      <c r="H7" s="45">
        <f t="shared" si="0"/>
        <v>130004</v>
      </c>
      <c r="I7" s="68">
        <f t="shared" si="0"/>
        <v>130004</v>
      </c>
      <c r="J7" s="15"/>
    </row>
    <row r="8" spans="1:10" ht="33.75" customHeight="1">
      <c r="A8" s="43" t="s">
        <v>18</v>
      </c>
      <c r="B8" s="44" t="s">
        <v>23</v>
      </c>
      <c r="C8" s="44" t="s">
        <v>2</v>
      </c>
      <c r="D8" s="44" t="s">
        <v>4</v>
      </c>
      <c r="E8" s="46" t="s">
        <v>177</v>
      </c>
      <c r="F8" s="44"/>
      <c r="G8" s="44"/>
      <c r="H8" s="45">
        <f t="shared" si="0"/>
        <v>130004</v>
      </c>
      <c r="I8" s="68">
        <f t="shared" si="0"/>
        <v>130004</v>
      </c>
      <c r="J8" s="15"/>
    </row>
    <row r="9" spans="1:10" ht="30" customHeight="1">
      <c r="A9" s="43" t="s">
        <v>6</v>
      </c>
      <c r="B9" s="44" t="s">
        <v>23</v>
      </c>
      <c r="C9" s="44" t="s">
        <v>2</v>
      </c>
      <c r="D9" s="44" t="s">
        <v>4</v>
      </c>
      <c r="E9" s="46" t="s">
        <v>177</v>
      </c>
      <c r="F9" s="44" t="s">
        <v>5</v>
      </c>
      <c r="G9" s="44"/>
      <c r="H9" s="45">
        <f t="shared" si="0"/>
        <v>130004</v>
      </c>
      <c r="I9" s="68">
        <f t="shared" si="0"/>
        <v>130004</v>
      </c>
      <c r="J9" s="15"/>
    </row>
    <row r="10" spans="1:10" ht="33" customHeight="1">
      <c r="A10" s="43" t="s">
        <v>67</v>
      </c>
      <c r="B10" s="44" t="s">
        <v>23</v>
      </c>
      <c r="C10" s="44" t="s">
        <v>2</v>
      </c>
      <c r="D10" s="44" t="s">
        <v>4</v>
      </c>
      <c r="E10" s="46" t="s">
        <v>177</v>
      </c>
      <c r="F10" s="44" t="s">
        <v>5</v>
      </c>
      <c r="G10" s="44" t="s">
        <v>55</v>
      </c>
      <c r="H10" s="45">
        <v>130004</v>
      </c>
      <c r="I10" s="68">
        <v>130004</v>
      </c>
      <c r="J10" s="15"/>
    </row>
    <row r="11" spans="1:10" ht="18" customHeight="1">
      <c r="A11" s="47" t="s">
        <v>19</v>
      </c>
      <c r="B11" s="48" t="s">
        <v>23</v>
      </c>
      <c r="C11" s="48" t="s">
        <v>2</v>
      </c>
      <c r="D11" s="48" t="s">
        <v>4</v>
      </c>
      <c r="E11" s="49" t="s">
        <v>68</v>
      </c>
      <c r="F11" s="48"/>
      <c r="G11" s="48"/>
      <c r="H11" s="50">
        <f>H20</f>
        <v>202</v>
      </c>
      <c r="I11" s="69">
        <f>I12+I20</f>
        <v>15898</v>
      </c>
      <c r="J11" s="17"/>
    </row>
    <row r="12" spans="1:10" ht="30" customHeight="1">
      <c r="A12" s="47" t="s">
        <v>144</v>
      </c>
      <c r="B12" s="48" t="s">
        <v>23</v>
      </c>
      <c r="C12" s="48" t="s">
        <v>2</v>
      </c>
      <c r="D12" s="48" t="s">
        <v>4</v>
      </c>
      <c r="E12" s="49" t="s">
        <v>145</v>
      </c>
      <c r="F12" s="48"/>
      <c r="G12" s="48"/>
      <c r="H12" s="50"/>
      <c r="I12" s="69">
        <f>I13+I18</f>
        <v>15696</v>
      </c>
      <c r="J12" s="17"/>
    </row>
    <row r="13" spans="1:10" ht="33" customHeight="1">
      <c r="A13" s="47" t="s">
        <v>147</v>
      </c>
      <c r="B13" s="48" t="s">
        <v>23</v>
      </c>
      <c r="C13" s="48" t="s">
        <v>2</v>
      </c>
      <c r="D13" s="48" t="s">
        <v>4</v>
      </c>
      <c r="E13" s="49" t="s">
        <v>145</v>
      </c>
      <c r="F13" s="48" t="s">
        <v>146</v>
      </c>
      <c r="G13" s="48"/>
      <c r="H13" s="50"/>
      <c r="I13" s="69">
        <f>SUM(I14:I17)</f>
        <v>15396</v>
      </c>
      <c r="J13" s="17"/>
    </row>
    <row r="14" spans="1:10" ht="18" customHeight="1">
      <c r="A14" s="47" t="s">
        <v>149</v>
      </c>
      <c r="B14" s="48" t="s">
        <v>23</v>
      </c>
      <c r="C14" s="48" t="s">
        <v>2</v>
      </c>
      <c r="D14" s="48" t="s">
        <v>4</v>
      </c>
      <c r="E14" s="49" t="s">
        <v>145</v>
      </c>
      <c r="F14" s="48" t="s">
        <v>146</v>
      </c>
      <c r="G14" s="48" t="s">
        <v>150</v>
      </c>
      <c r="H14" s="50"/>
      <c r="I14" s="69">
        <v>4633</v>
      </c>
      <c r="J14" s="17"/>
    </row>
    <row r="15" spans="1:10" ht="18" customHeight="1">
      <c r="A15" s="47" t="s">
        <v>155</v>
      </c>
      <c r="B15" s="48" t="s">
        <v>23</v>
      </c>
      <c r="C15" s="48" t="s">
        <v>2</v>
      </c>
      <c r="D15" s="48" t="s">
        <v>4</v>
      </c>
      <c r="E15" s="49" t="s">
        <v>145</v>
      </c>
      <c r="F15" s="48" t="s">
        <v>146</v>
      </c>
      <c r="G15" s="48" t="s">
        <v>151</v>
      </c>
      <c r="H15" s="50"/>
      <c r="I15" s="69">
        <v>502</v>
      </c>
      <c r="J15" s="17"/>
    </row>
    <row r="16" spans="1:10" ht="18" customHeight="1">
      <c r="A16" s="47" t="s">
        <v>156</v>
      </c>
      <c r="B16" s="48" t="s">
        <v>23</v>
      </c>
      <c r="C16" s="48" t="s">
        <v>2</v>
      </c>
      <c r="D16" s="48" t="s">
        <v>4</v>
      </c>
      <c r="E16" s="49" t="s">
        <v>145</v>
      </c>
      <c r="F16" s="48" t="s">
        <v>146</v>
      </c>
      <c r="G16" s="48" t="s">
        <v>152</v>
      </c>
      <c r="H16" s="50"/>
      <c r="I16" s="69">
        <v>2131</v>
      </c>
      <c r="J16" s="17"/>
    </row>
    <row r="17" spans="1:10" ht="18" customHeight="1">
      <c r="A17" s="47" t="s">
        <v>157</v>
      </c>
      <c r="B17" s="48" t="s">
        <v>23</v>
      </c>
      <c r="C17" s="48" t="s">
        <v>2</v>
      </c>
      <c r="D17" s="48" t="s">
        <v>4</v>
      </c>
      <c r="E17" s="49" t="s">
        <v>145</v>
      </c>
      <c r="F17" s="48" t="s">
        <v>146</v>
      </c>
      <c r="G17" s="48" t="s">
        <v>153</v>
      </c>
      <c r="H17" s="50"/>
      <c r="I17" s="69">
        <v>8130</v>
      </c>
      <c r="J17" s="17"/>
    </row>
    <row r="18" spans="1:10" ht="18" customHeight="1">
      <c r="A18" s="47" t="s">
        <v>158</v>
      </c>
      <c r="B18" s="48" t="s">
        <v>23</v>
      </c>
      <c r="C18" s="48" t="s">
        <v>2</v>
      </c>
      <c r="D18" s="48" t="s">
        <v>4</v>
      </c>
      <c r="E18" s="49" t="s">
        <v>145</v>
      </c>
      <c r="F18" s="48" t="s">
        <v>148</v>
      </c>
      <c r="G18" s="48"/>
      <c r="H18" s="50"/>
      <c r="I18" s="69">
        <f>I19</f>
        <v>300</v>
      </c>
      <c r="J18" s="17"/>
    </row>
    <row r="19" spans="1:10" ht="18" customHeight="1">
      <c r="A19" s="47" t="s">
        <v>159</v>
      </c>
      <c r="B19" s="48" t="s">
        <v>23</v>
      </c>
      <c r="C19" s="48" t="s">
        <v>2</v>
      </c>
      <c r="D19" s="48" t="s">
        <v>4</v>
      </c>
      <c r="E19" s="49" t="s">
        <v>145</v>
      </c>
      <c r="F19" s="48" t="s">
        <v>148</v>
      </c>
      <c r="G19" s="48" t="s">
        <v>154</v>
      </c>
      <c r="H19" s="50"/>
      <c r="I19" s="69">
        <v>300</v>
      </c>
      <c r="J19" s="17"/>
    </row>
    <row r="20" spans="1:10" ht="34.5" customHeight="1">
      <c r="A20" s="47" t="s">
        <v>44</v>
      </c>
      <c r="B20" s="48" t="s">
        <v>23</v>
      </c>
      <c r="C20" s="48" t="s">
        <v>2</v>
      </c>
      <c r="D20" s="48" t="s">
        <v>4</v>
      </c>
      <c r="E20" s="49" t="s">
        <v>69</v>
      </c>
      <c r="F20" s="48"/>
      <c r="G20" s="48"/>
      <c r="H20" s="50">
        <f>H21</f>
        <v>202</v>
      </c>
      <c r="I20" s="69">
        <f>I21</f>
        <v>202</v>
      </c>
      <c r="J20" s="17"/>
    </row>
    <row r="21" spans="1:10" ht="31.5" customHeight="1">
      <c r="A21" s="47" t="s">
        <v>6</v>
      </c>
      <c r="B21" s="48" t="s">
        <v>23</v>
      </c>
      <c r="C21" s="48" t="s">
        <v>2</v>
      </c>
      <c r="D21" s="48" t="s">
        <v>4</v>
      </c>
      <c r="E21" s="49" t="s">
        <v>69</v>
      </c>
      <c r="F21" s="48" t="s">
        <v>5</v>
      </c>
      <c r="G21" s="48"/>
      <c r="H21" s="50">
        <f>H22</f>
        <v>202</v>
      </c>
      <c r="I21" s="69">
        <f>I22</f>
        <v>202</v>
      </c>
      <c r="J21" s="17"/>
    </row>
    <row r="22" spans="1:10" ht="39" customHeight="1">
      <c r="A22" s="65" t="s">
        <v>67</v>
      </c>
      <c r="B22" s="48" t="s">
        <v>23</v>
      </c>
      <c r="C22" s="48" t="s">
        <v>2</v>
      </c>
      <c r="D22" s="48" t="s">
        <v>4</v>
      </c>
      <c r="E22" s="49" t="s">
        <v>69</v>
      </c>
      <c r="F22" s="48" t="s">
        <v>5</v>
      </c>
      <c r="G22" s="48" t="s">
        <v>55</v>
      </c>
      <c r="H22" s="50">
        <v>202</v>
      </c>
      <c r="I22" s="69">
        <v>202</v>
      </c>
      <c r="J22" s="17"/>
    </row>
    <row r="23" spans="1:10" ht="18" customHeight="1">
      <c r="A23" s="42" t="s">
        <v>135</v>
      </c>
      <c r="B23" s="40" t="s">
        <v>23</v>
      </c>
      <c r="C23" s="40" t="s">
        <v>138</v>
      </c>
      <c r="D23" s="40" t="s">
        <v>10</v>
      </c>
      <c r="E23" s="40"/>
      <c r="F23" s="40"/>
      <c r="G23" s="48"/>
      <c r="H23" s="50"/>
      <c r="I23" s="70">
        <f>I24</f>
        <v>6863</v>
      </c>
      <c r="J23" s="17"/>
    </row>
    <row r="24" spans="1:10" ht="28.5" customHeight="1">
      <c r="A24" s="64" t="s">
        <v>43</v>
      </c>
      <c r="B24" s="44" t="s">
        <v>23</v>
      </c>
      <c r="C24" s="44" t="s">
        <v>138</v>
      </c>
      <c r="D24" s="44" t="s">
        <v>10</v>
      </c>
      <c r="E24" s="44" t="s">
        <v>176</v>
      </c>
      <c r="F24" s="48"/>
      <c r="G24" s="48"/>
      <c r="H24" s="50"/>
      <c r="I24" s="69">
        <f>I25+I29</f>
        <v>6863</v>
      </c>
      <c r="J24" s="17"/>
    </row>
    <row r="25" spans="1:10" ht="18" customHeight="1">
      <c r="A25" s="43" t="s">
        <v>24</v>
      </c>
      <c r="B25" s="44" t="s">
        <v>23</v>
      </c>
      <c r="C25" s="44" t="s">
        <v>138</v>
      </c>
      <c r="D25" s="44" t="s">
        <v>10</v>
      </c>
      <c r="E25" s="44" t="s">
        <v>175</v>
      </c>
      <c r="F25" s="48"/>
      <c r="G25" s="48"/>
      <c r="H25" s="50"/>
      <c r="I25" s="69">
        <f>I26</f>
        <v>6862</v>
      </c>
      <c r="J25" s="17"/>
    </row>
    <row r="26" spans="1:10" ht="30" customHeight="1">
      <c r="A26" s="43" t="s">
        <v>136</v>
      </c>
      <c r="B26" s="44" t="s">
        <v>23</v>
      </c>
      <c r="C26" s="44" t="s">
        <v>138</v>
      </c>
      <c r="D26" s="44" t="s">
        <v>10</v>
      </c>
      <c r="E26" s="44" t="s">
        <v>174</v>
      </c>
      <c r="F26" s="48"/>
      <c r="G26" s="48"/>
      <c r="H26" s="50"/>
      <c r="I26" s="69">
        <f>I27</f>
        <v>6862</v>
      </c>
      <c r="J26" s="17"/>
    </row>
    <row r="27" spans="1:10" ht="33" customHeight="1">
      <c r="A27" s="43" t="s">
        <v>6</v>
      </c>
      <c r="B27" s="44" t="s">
        <v>23</v>
      </c>
      <c r="C27" s="44" t="s">
        <v>138</v>
      </c>
      <c r="D27" s="44" t="s">
        <v>10</v>
      </c>
      <c r="E27" s="44" t="s">
        <v>174</v>
      </c>
      <c r="F27" s="44" t="s">
        <v>5</v>
      </c>
      <c r="G27" s="48"/>
      <c r="H27" s="50"/>
      <c r="I27" s="69">
        <f>I28</f>
        <v>6862</v>
      </c>
      <c r="J27" s="17"/>
    </row>
    <row r="28" spans="1:10" ht="36" customHeight="1">
      <c r="A28" s="43" t="s">
        <v>67</v>
      </c>
      <c r="B28" s="44" t="s">
        <v>23</v>
      </c>
      <c r="C28" s="44" t="s">
        <v>138</v>
      </c>
      <c r="D28" s="44" t="s">
        <v>10</v>
      </c>
      <c r="E28" s="46" t="s">
        <v>174</v>
      </c>
      <c r="F28" s="44" t="s">
        <v>5</v>
      </c>
      <c r="G28" s="44" t="s">
        <v>55</v>
      </c>
      <c r="H28" s="50"/>
      <c r="I28" s="69">
        <v>6862</v>
      </c>
      <c r="J28" s="17"/>
    </row>
    <row r="29" spans="1:10" ht="18" customHeight="1">
      <c r="A29" s="47" t="s">
        <v>56</v>
      </c>
      <c r="B29" s="48" t="s">
        <v>23</v>
      </c>
      <c r="C29" s="48" t="s">
        <v>138</v>
      </c>
      <c r="D29" s="48" t="s">
        <v>10</v>
      </c>
      <c r="E29" s="49" t="s">
        <v>68</v>
      </c>
      <c r="F29" s="48"/>
      <c r="G29" s="48"/>
      <c r="H29" s="50"/>
      <c r="I29" s="69">
        <f>I30</f>
        <v>1</v>
      </c>
      <c r="J29" s="17"/>
    </row>
    <row r="30" spans="1:10" ht="18" customHeight="1">
      <c r="A30" s="47" t="s">
        <v>137</v>
      </c>
      <c r="B30" s="48" t="s">
        <v>23</v>
      </c>
      <c r="C30" s="48" t="s">
        <v>138</v>
      </c>
      <c r="D30" s="48" t="s">
        <v>10</v>
      </c>
      <c r="E30" s="49" t="s">
        <v>139</v>
      </c>
      <c r="F30" s="48"/>
      <c r="G30" s="48"/>
      <c r="H30" s="50"/>
      <c r="I30" s="69">
        <f>I31</f>
        <v>1</v>
      </c>
      <c r="J30" s="17"/>
    </row>
    <row r="31" spans="1:10" ht="31.5" customHeight="1">
      <c r="A31" s="47" t="s">
        <v>6</v>
      </c>
      <c r="B31" s="48" t="s">
        <v>23</v>
      </c>
      <c r="C31" s="48" t="s">
        <v>138</v>
      </c>
      <c r="D31" s="48" t="s">
        <v>10</v>
      </c>
      <c r="E31" s="49" t="s">
        <v>139</v>
      </c>
      <c r="F31" s="48" t="s">
        <v>5</v>
      </c>
      <c r="G31" s="48"/>
      <c r="H31" s="50"/>
      <c r="I31" s="69">
        <f>I32</f>
        <v>1</v>
      </c>
      <c r="J31" s="17"/>
    </row>
    <row r="32" spans="1:10" ht="30.75" customHeight="1">
      <c r="A32" s="43" t="s">
        <v>67</v>
      </c>
      <c r="B32" s="48" t="s">
        <v>23</v>
      </c>
      <c r="C32" s="48" t="s">
        <v>138</v>
      </c>
      <c r="D32" s="48" t="s">
        <v>10</v>
      </c>
      <c r="E32" s="49" t="s">
        <v>139</v>
      </c>
      <c r="F32" s="48" t="s">
        <v>5</v>
      </c>
      <c r="G32" s="48" t="s">
        <v>55</v>
      </c>
      <c r="H32" s="50"/>
      <c r="I32" s="69">
        <v>1</v>
      </c>
      <c r="J32" s="17"/>
    </row>
    <row r="33" spans="1:10" ht="15.75" customHeight="1">
      <c r="A33" s="42" t="s">
        <v>9</v>
      </c>
      <c r="B33" s="51" t="s">
        <v>23</v>
      </c>
      <c r="C33" s="51" t="s">
        <v>10</v>
      </c>
      <c r="D33" s="51" t="s">
        <v>1</v>
      </c>
      <c r="E33" s="51"/>
      <c r="F33" s="51"/>
      <c r="G33" s="51"/>
      <c r="H33" s="52">
        <f>H34+H40+H118</f>
        <v>79023</v>
      </c>
      <c r="I33" s="71">
        <f>I34+I40+I118</f>
        <v>76935</v>
      </c>
      <c r="J33" s="11" t="e">
        <f>J34+J40+J118</f>
        <v>#REF!</v>
      </c>
    </row>
    <row r="34" spans="1:10" ht="15" customHeight="1">
      <c r="A34" s="42" t="s">
        <v>14</v>
      </c>
      <c r="B34" s="51" t="s">
        <v>23</v>
      </c>
      <c r="C34" s="51" t="s">
        <v>10</v>
      </c>
      <c r="D34" s="51" t="s">
        <v>2</v>
      </c>
      <c r="E34" s="51"/>
      <c r="F34" s="51"/>
      <c r="G34" s="51"/>
      <c r="H34" s="52">
        <f>H35</f>
        <v>29678</v>
      </c>
      <c r="I34" s="71">
        <f aca="true" t="shared" si="1" ref="I34:J38">I35</f>
        <v>29797</v>
      </c>
      <c r="J34" s="11">
        <f t="shared" si="1"/>
        <v>29678</v>
      </c>
    </row>
    <row r="35" spans="1:10" ht="17.25" customHeight="1">
      <c r="A35" s="43" t="s">
        <v>42</v>
      </c>
      <c r="B35" s="44" t="s">
        <v>23</v>
      </c>
      <c r="C35" s="44" t="s">
        <v>10</v>
      </c>
      <c r="D35" s="44" t="s">
        <v>2</v>
      </c>
      <c r="E35" s="44" t="s">
        <v>48</v>
      </c>
      <c r="F35" s="44"/>
      <c r="G35" s="44"/>
      <c r="H35" s="45">
        <f>H36</f>
        <v>29678</v>
      </c>
      <c r="I35" s="68">
        <f t="shared" si="1"/>
        <v>29797</v>
      </c>
      <c r="J35" s="13">
        <f t="shared" si="1"/>
        <v>29678</v>
      </c>
    </row>
    <row r="36" spans="1:10" ht="21.75" customHeight="1">
      <c r="A36" s="43" t="s">
        <v>21</v>
      </c>
      <c r="B36" s="44" t="s">
        <v>23</v>
      </c>
      <c r="C36" s="44" t="s">
        <v>10</v>
      </c>
      <c r="D36" s="44" t="s">
        <v>2</v>
      </c>
      <c r="E36" s="44" t="s">
        <v>57</v>
      </c>
      <c r="F36" s="44"/>
      <c r="G36" s="44"/>
      <c r="H36" s="45">
        <f>H37</f>
        <v>29678</v>
      </c>
      <c r="I36" s="68">
        <f t="shared" si="1"/>
        <v>29797</v>
      </c>
      <c r="J36" s="15">
        <f t="shared" si="1"/>
        <v>29678</v>
      </c>
    </row>
    <row r="37" spans="1:10" ht="21" customHeight="1">
      <c r="A37" s="43" t="s">
        <v>25</v>
      </c>
      <c r="B37" s="44" t="s">
        <v>23</v>
      </c>
      <c r="C37" s="44" t="s">
        <v>10</v>
      </c>
      <c r="D37" s="44" t="s">
        <v>2</v>
      </c>
      <c r="E37" s="44" t="s">
        <v>58</v>
      </c>
      <c r="F37" s="44"/>
      <c r="G37" s="44"/>
      <c r="H37" s="45">
        <f>H38</f>
        <v>29678</v>
      </c>
      <c r="I37" s="68">
        <f t="shared" si="1"/>
        <v>29797</v>
      </c>
      <c r="J37" s="15">
        <f t="shared" si="1"/>
        <v>29678</v>
      </c>
    </row>
    <row r="38" spans="1:10" ht="33" customHeight="1">
      <c r="A38" s="53" t="s">
        <v>6</v>
      </c>
      <c r="B38" s="44" t="s">
        <v>23</v>
      </c>
      <c r="C38" s="44" t="s">
        <v>10</v>
      </c>
      <c r="D38" s="44" t="s">
        <v>2</v>
      </c>
      <c r="E38" s="44" t="s">
        <v>58</v>
      </c>
      <c r="F38" s="44" t="s">
        <v>5</v>
      </c>
      <c r="G38" s="44"/>
      <c r="H38" s="45">
        <f>H39</f>
        <v>29678</v>
      </c>
      <c r="I38" s="68">
        <f t="shared" si="1"/>
        <v>29797</v>
      </c>
      <c r="J38" s="15">
        <f t="shared" si="1"/>
        <v>29678</v>
      </c>
    </row>
    <row r="39" spans="1:10" ht="35.25" customHeight="1">
      <c r="A39" s="43" t="s">
        <v>67</v>
      </c>
      <c r="B39" s="44" t="s">
        <v>23</v>
      </c>
      <c r="C39" s="44" t="s">
        <v>10</v>
      </c>
      <c r="D39" s="44" t="s">
        <v>2</v>
      </c>
      <c r="E39" s="44" t="s">
        <v>58</v>
      </c>
      <c r="F39" s="44" t="s">
        <v>5</v>
      </c>
      <c r="G39" s="44" t="s">
        <v>55</v>
      </c>
      <c r="H39" s="45">
        <v>29678</v>
      </c>
      <c r="I39" s="68">
        <f>29678+119</f>
        <v>29797</v>
      </c>
      <c r="J39" s="15">
        <v>29678</v>
      </c>
    </row>
    <row r="40" spans="1:10" ht="21.75" customHeight="1">
      <c r="A40" s="42" t="s">
        <v>11</v>
      </c>
      <c r="B40" s="51" t="s">
        <v>23</v>
      </c>
      <c r="C40" s="51" t="s">
        <v>10</v>
      </c>
      <c r="D40" s="51" t="s">
        <v>7</v>
      </c>
      <c r="E40" s="51"/>
      <c r="F40" s="51"/>
      <c r="G40" s="51"/>
      <c r="H40" s="52">
        <f>H41</f>
        <v>48755</v>
      </c>
      <c r="I40" s="71">
        <f>I41</f>
        <v>46689</v>
      </c>
      <c r="J40" s="11" t="e">
        <f>J41+#REF!</f>
        <v>#REF!</v>
      </c>
    </row>
    <row r="41" spans="1:10" ht="53.25" customHeight="1">
      <c r="A41" s="43" t="s">
        <v>46</v>
      </c>
      <c r="B41" s="44" t="s">
        <v>23</v>
      </c>
      <c r="C41" s="44" t="s">
        <v>10</v>
      </c>
      <c r="D41" s="44" t="s">
        <v>7</v>
      </c>
      <c r="E41" s="44" t="s">
        <v>51</v>
      </c>
      <c r="F41" s="44"/>
      <c r="G41" s="44"/>
      <c r="H41" s="45">
        <f>H42</f>
        <v>48755</v>
      </c>
      <c r="I41" s="68">
        <f>I42</f>
        <v>46689</v>
      </c>
      <c r="J41" s="13"/>
    </row>
    <row r="42" spans="1:10" ht="27" customHeight="1">
      <c r="A42" s="43" t="s">
        <v>20</v>
      </c>
      <c r="B42" s="44" t="s">
        <v>23</v>
      </c>
      <c r="C42" s="44" t="s">
        <v>10</v>
      </c>
      <c r="D42" s="44" t="s">
        <v>7</v>
      </c>
      <c r="E42" s="44" t="s">
        <v>59</v>
      </c>
      <c r="F42" s="44"/>
      <c r="G42" s="44"/>
      <c r="H42" s="54">
        <f>H43+H46+H49+H52+H55+H58++H61+H64+H67+H70+H73+H76+H79+H82+H85+H88+H91+H94+H97+H100+H103+H106+H109+H112+H115</f>
        <v>48755</v>
      </c>
      <c r="I42" s="68">
        <f>I43+I46+I49+I52+I55+I58++I61+I64+I67+I70+I73+I76+I79+I82+I85+I88+I91+I94+I97+I100+I103+I106+I109+I112+I115</f>
        <v>46689</v>
      </c>
      <c r="J42" s="33"/>
    </row>
    <row r="43" spans="1:10" ht="31.5" customHeight="1">
      <c r="A43" s="57" t="s">
        <v>26</v>
      </c>
      <c r="B43" s="44" t="s">
        <v>23</v>
      </c>
      <c r="C43" s="44" t="s">
        <v>10</v>
      </c>
      <c r="D43" s="44" t="s">
        <v>7</v>
      </c>
      <c r="E43" s="44" t="s">
        <v>60</v>
      </c>
      <c r="F43" s="44"/>
      <c r="G43" s="44"/>
      <c r="H43" s="55">
        <f>H44</f>
        <v>2430</v>
      </c>
      <c r="I43" s="68">
        <f>I44</f>
        <v>2430</v>
      </c>
      <c r="J43" s="15"/>
    </row>
    <row r="44" spans="1:10" ht="17.25" customHeight="1">
      <c r="A44" s="43" t="s">
        <v>13</v>
      </c>
      <c r="B44" s="44" t="s">
        <v>23</v>
      </c>
      <c r="C44" s="44" t="s">
        <v>10</v>
      </c>
      <c r="D44" s="44" t="s">
        <v>7</v>
      </c>
      <c r="E44" s="44" t="s">
        <v>60</v>
      </c>
      <c r="F44" s="44" t="s">
        <v>12</v>
      </c>
      <c r="G44" s="44"/>
      <c r="H44" s="55">
        <f>H45</f>
        <v>2430</v>
      </c>
      <c r="I44" s="72">
        <f>I45</f>
        <v>2430</v>
      </c>
      <c r="J44" s="15"/>
    </row>
    <row r="45" spans="1:10" ht="21.75" customHeight="1">
      <c r="A45" s="43" t="s">
        <v>126</v>
      </c>
      <c r="B45" s="44" t="s">
        <v>23</v>
      </c>
      <c r="C45" s="44" t="s">
        <v>10</v>
      </c>
      <c r="D45" s="44" t="s">
        <v>7</v>
      </c>
      <c r="E45" s="44" t="s">
        <v>60</v>
      </c>
      <c r="F45" s="44" t="s">
        <v>12</v>
      </c>
      <c r="G45" s="44" t="s">
        <v>124</v>
      </c>
      <c r="H45" s="55">
        <v>2430</v>
      </c>
      <c r="I45" s="68">
        <v>2430</v>
      </c>
      <c r="J45" s="15"/>
    </row>
    <row r="46" spans="1:10" ht="42" customHeight="1">
      <c r="A46" s="56" t="s">
        <v>161</v>
      </c>
      <c r="B46" s="44" t="s">
        <v>23</v>
      </c>
      <c r="C46" s="44" t="s">
        <v>10</v>
      </c>
      <c r="D46" s="44" t="s">
        <v>7</v>
      </c>
      <c r="E46" s="44" t="s">
        <v>35</v>
      </c>
      <c r="F46" s="44"/>
      <c r="G46" s="44"/>
      <c r="H46" s="55">
        <f>H47</f>
        <v>126</v>
      </c>
      <c r="I46" s="68">
        <f>I47</f>
        <v>126</v>
      </c>
      <c r="J46" s="15"/>
    </row>
    <row r="47" spans="1:10" ht="19.5" customHeight="1">
      <c r="A47" s="43" t="s">
        <v>13</v>
      </c>
      <c r="B47" s="44" t="s">
        <v>23</v>
      </c>
      <c r="C47" s="44" t="s">
        <v>10</v>
      </c>
      <c r="D47" s="44" t="s">
        <v>7</v>
      </c>
      <c r="E47" s="44" t="s">
        <v>35</v>
      </c>
      <c r="F47" s="44" t="s">
        <v>12</v>
      </c>
      <c r="G47" s="44"/>
      <c r="H47" s="55">
        <f>H48</f>
        <v>126</v>
      </c>
      <c r="I47" s="72">
        <f>I48</f>
        <v>126</v>
      </c>
      <c r="J47" s="23"/>
    </row>
    <row r="48" spans="1:10" ht="19.5" customHeight="1">
      <c r="A48" s="43" t="s">
        <v>126</v>
      </c>
      <c r="B48" s="44" t="s">
        <v>23</v>
      </c>
      <c r="C48" s="44" t="s">
        <v>10</v>
      </c>
      <c r="D48" s="44" t="s">
        <v>7</v>
      </c>
      <c r="E48" s="44" t="s">
        <v>35</v>
      </c>
      <c r="F48" s="44" t="s">
        <v>12</v>
      </c>
      <c r="G48" s="44" t="s">
        <v>124</v>
      </c>
      <c r="H48" s="55">
        <v>126</v>
      </c>
      <c r="I48" s="72">
        <v>126</v>
      </c>
      <c r="J48" s="23"/>
    </row>
    <row r="49" spans="1:10" ht="28.5" customHeight="1">
      <c r="A49" s="57" t="s">
        <v>162</v>
      </c>
      <c r="B49" s="44" t="s">
        <v>23</v>
      </c>
      <c r="C49" s="44" t="s">
        <v>10</v>
      </c>
      <c r="D49" s="44" t="s">
        <v>7</v>
      </c>
      <c r="E49" s="44" t="s">
        <v>61</v>
      </c>
      <c r="F49" s="44"/>
      <c r="G49" s="44"/>
      <c r="H49" s="55">
        <f>H50</f>
        <v>5409</v>
      </c>
      <c r="I49" s="68">
        <f>I50</f>
        <v>3343</v>
      </c>
      <c r="J49" s="15"/>
    </row>
    <row r="50" spans="1:10" ht="24" customHeight="1">
      <c r="A50" s="43" t="s">
        <v>13</v>
      </c>
      <c r="B50" s="44" t="s">
        <v>23</v>
      </c>
      <c r="C50" s="44" t="s">
        <v>10</v>
      </c>
      <c r="D50" s="44" t="s">
        <v>7</v>
      </c>
      <c r="E50" s="44" t="s">
        <v>61</v>
      </c>
      <c r="F50" s="44" t="s">
        <v>12</v>
      </c>
      <c r="G50" s="44"/>
      <c r="H50" s="55">
        <f>H51</f>
        <v>5409</v>
      </c>
      <c r="I50" s="72">
        <f>I51</f>
        <v>3343</v>
      </c>
      <c r="J50" s="15"/>
    </row>
    <row r="51" spans="1:10" ht="21.75" customHeight="1">
      <c r="A51" s="43" t="s">
        <v>126</v>
      </c>
      <c r="B51" s="44" t="s">
        <v>23</v>
      </c>
      <c r="C51" s="44" t="s">
        <v>10</v>
      </c>
      <c r="D51" s="44" t="s">
        <v>7</v>
      </c>
      <c r="E51" s="44" t="s">
        <v>61</v>
      </c>
      <c r="F51" s="44" t="s">
        <v>12</v>
      </c>
      <c r="G51" s="44" t="s">
        <v>124</v>
      </c>
      <c r="H51" s="55">
        <v>5409</v>
      </c>
      <c r="I51" s="68">
        <v>3343</v>
      </c>
      <c r="J51" s="15"/>
    </row>
    <row r="52" spans="1:10" ht="35.25" customHeight="1">
      <c r="A52" s="57" t="s">
        <v>163</v>
      </c>
      <c r="B52" s="44" t="s">
        <v>23</v>
      </c>
      <c r="C52" s="44" t="s">
        <v>10</v>
      </c>
      <c r="D52" s="44" t="s">
        <v>7</v>
      </c>
      <c r="E52" s="44" t="s">
        <v>62</v>
      </c>
      <c r="F52" s="44"/>
      <c r="G52" s="44"/>
      <c r="H52" s="55">
        <f>H53</f>
        <v>1309</v>
      </c>
      <c r="I52" s="68">
        <f>I53</f>
        <v>1309</v>
      </c>
      <c r="J52" s="15"/>
    </row>
    <row r="53" spans="1:10" ht="24.75" customHeight="1">
      <c r="A53" s="43" t="s">
        <v>13</v>
      </c>
      <c r="B53" s="44" t="s">
        <v>23</v>
      </c>
      <c r="C53" s="44" t="s">
        <v>10</v>
      </c>
      <c r="D53" s="44" t="s">
        <v>7</v>
      </c>
      <c r="E53" s="44" t="s">
        <v>62</v>
      </c>
      <c r="F53" s="44" t="s">
        <v>12</v>
      </c>
      <c r="G53" s="44"/>
      <c r="H53" s="55">
        <f>H54</f>
        <v>1309</v>
      </c>
      <c r="I53" s="72">
        <f>I54</f>
        <v>1309</v>
      </c>
      <c r="J53" s="15"/>
    </row>
    <row r="54" spans="1:10" ht="22.5" customHeight="1">
      <c r="A54" s="43" t="s">
        <v>126</v>
      </c>
      <c r="B54" s="44" t="s">
        <v>23</v>
      </c>
      <c r="C54" s="44" t="s">
        <v>10</v>
      </c>
      <c r="D54" s="44" t="s">
        <v>7</v>
      </c>
      <c r="E54" s="44" t="s">
        <v>62</v>
      </c>
      <c r="F54" s="44" t="s">
        <v>12</v>
      </c>
      <c r="G54" s="44" t="s">
        <v>124</v>
      </c>
      <c r="H54" s="55">
        <v>1309</v>
      </c>
      <c r="I54" s="68">
        <v>1309</v>
      </c>
      <c r="J54" s="15"/>
    </row>
    <row r="55" spans="1:10" ht="32.25" customHeight="1">
      <c r="A55" s="57" t="s">
        <v>164</v>
      </c>
      <c r="B55" s="44" t="s">
        <v>23</v>
      </c>
      <c r="C55" s="44" t="s">
        <v>10</v>
      </c>
      <c r="D55" s="44" t="s">
        <v>7</v>
      </c>
      <c r="E55" s="44" t="s">
        <v>63</v>
      </c>
      <c r="F55" s="44"/>
      <c r="G55" s="44"/>
      <c r="H55" s="55">
        <f>H56</f>
        <v>99</v>
      </c>
      <c r="I55" s="68">
        <f>I56</f>
        <v>99</v>
      </c>
      <c r="J55" s="15"/>
    </row>
    <row r="56" spans="1:10" ht="24" customHeight="1">
      <c r="A56" s="43" t="s">
        <v>13</v>
      </c>
      <c r="B56" s="44" t="s">
        <v>23</v>
      </c>
      <c r="C56" s="44" t="s">
        <v>10</v>
      </c>
      <c r="D56" s="44" t="s">
        <v>7</v>
      </c>
      <c r="E56" s="44" t="s">
        <v>63</v>
      </c>
      <c r="F56" s="44" t="s">
        <v>12</v>
      </c>
      <c r="G56" s="44"/>
      <c r="H56" s="55">
        <f>H57</f>
        <v>99</v>
      </c>
      <c r="I56" s="72">
        <f>I57</f>
        <v>99</v>
      </c>
      <c r="J56" s="23"/>
    </row>
    <row r="57" spans="1:10" ht="25.5" customHeight="1">
      <c r="A57" s="43" t="s">
        <v>126</v>
      </c>
      <c r="B57" s="44" t="s">
        <v>23</v>
      </c>
      <c r="C57" s="44" t="s">
        <v>10</v>
      </c>
      <c r="D57" s="44" t="s">
        <v>7</v>
      </c>
      <c r="E57" s="44" t="s">
        <v>63</v>
      </c>
      <c r="F57" s="44" t="s">
        <v>12</v>
      </c>
      <c r="G57" s="44" t="s">
        <v>124</v>
      </c>
      <c r="H57" s="55">
        <v>99</v>
      </c>
      <c r="I57" s="72">
        <v>99</v>
      </c>
      <c r="J57" s="23"/>
    </row>
    <row r="58" spans="1:10" ht="50.25" customHeight="1">
      <c r="A58" s="57" t="s">
        <v>31</v>
      </c>
      <c r="B58" s="44" t="s">
        <v>23</v>
      </c>
      <c r="C58" s="44" t="s">
        <v>10</v>
      </c>
      <c r="D58" s="44" t="s">
        <v>7</v>
      </c>
      <c r="E58" s="44" t="s">
        <v>64</v>
      </c>
      <c r="F58" s="44"/>
      <c r="G58" s="44"/>
      <c r="H58" s="55">
        <f>H59</f>
        <v>550</v>
      </c>
      <c r="I58" s="68">
        <f>I59</f>
        <v>550</v>
      </c>
      <c r="J58" s="15"/>
    </row>
    <row r="59" spans="1:10" ht="17.25" customHeight="1">
      <c r="A59" s="43" t="s">
        <v>13</v>
      </c>
      <c r="B59" s="44" t="s">
        <v>23</v>
      </c>
      <c r="C59" s="44" t="s">
        <v>10</v>
      </c>
      <c r="D59" s="44" t="s">
        <v>7</v>
      </c>
      <c r="E59" s="44" t="s">
        <v>64</v>
      </c>
      <c r="F59" s="44" t="s">
        <v>12</v>
      </c>
      <c r="G59" s="44"/>
      <c r="H59" s="55">
        <f>H60</f>
        <v>550</v>
      </c>
      <c r="I59" s="72">
        <f>I60</f>
        <v>550</v>
      </c>
      <c r="J59" s="15"/>
    </row>
    <row r="60" spans="1:10" ht="17.25" customHeight="1">
      <c r="A60" s="43" t="s">
        <v>126</v>
      </c>
      <c r="B60" s="44" t="s">
        <v>23</v>
      </c>
      <c r="C60" s="44" t="s">
        <v>10</v>
      </c>
      <c r="D60" s="44" t="s">
        <v>7</v>
      </c>
      <c r="E60" s="44" t="s">
        <v>64</v>
      </c>
      <c r="F60" s="44" t="s">
        <v>12</v>
      </c>
      <c r="G60" s="44" t="s">
        <v>124</v>
      </c>
      <c r="H60" s="55">
        <v>550</v>
      </c>
      <c r="I60" s="68">
        <v>550</v>
      </c>
      <c r="J60" s="15"/>
    </row>
    <row r="61" spans="1:10" ht="42.75" customHeight="1">
      <c r="A61" s="57" t="s">
        <v>40</v>
      </c>
      <c r="B61" s="44" t="s">
        <v>23</v>
      </c>
      <c r="C61" s="44" t="s">
        <v>10</v>
      </c>
      <c r="D61" s="44" t="s">
        <v>7</v>
      </c>
      <c r="E61" s="44" t="s">
        <v>65</v>
      </c>
      <c r="F61" s="44"/>
      <c r="G61" s="44"/>
      <c r="H61" s="55">
        <f>H62</f>
        <v>3976</v>
      </c>
      <c r="I61" s="68">
        <f>I62</f>
        <v>3976</v>
      </c>
      <c r="J61" s="15"/>
    </row>
    <row r="62" spans="1:10" ht="18" customHeight="1">
      <c r="A62" s="43" t="s">
        <v>13</v>
      </c>
      <c r="B62" s="44" t="s">
        <v>23</v>
      </c>
      <c r="C62" s="44" t="s">
        <v>10</v>
      </c>
      <c r="D62" s="44" t="s">
        <v>7</v>
      </c>
      <c r="E62" s="44" t="s">
        <v>65</v>
      </c>
      <c r="F62" s="44" t="s">
        <v>12</v>
      </c>
      <c r="G62" s="44"/>
      <c r="H62" s="55">
        <f>H63</f>
        <v>3976</v>
      </c>
      <c r="I62" s="72">
        <f>I63</f>
        <v>3976</v>
      </c>
      <c r="J62" s="15"/>
    </row>
    <row r="63" spans="1:10" ht="18" customHeight="1">
      <c r="A63" s="43" t="s">
        <v>126</v>
      </c>
      <c r="B63" s="44" t="s">
        <v>23</v>
      </c>
      <c r="C63" s="44" t="s">
        <v>10</v>
      </c>
      <c r="D63" s="44" t="s">
        <v>7</v>
      </c>
      <c r="E63" s="44" t="s">
        <v>65</v>
      </c>
      <c r="F63" s="44" t="s">
        <v>12</v>
      </c>
      <c r="G63" s="44" t="s">
        <v>124</v>
      </c>
      <c r="H63" s="55">
        <v>3976</v>
      </c>
      <c r="I63" s="68">
        <v>3976</v>
      </c>
      <c r="J63" s="15"/>
    </row>
    <row r="64" spans="1:10" ht="69" customHeight="1">
      <c r="A64" s="56" t="s">
        <v>165</v>
      </c>
      <c r="B64" s="44" t="s">
        <v>23</v>
      </c>
      <c r="C64" s="44" t="s">
        <v>10</v>
      </c>
      <c r="D64" s="44" t="s">
        <v>7</v>
      </c>
      <c r="E64" s="44" t="s">
        <v>66</v>
      </c>
      <c r="F64" s="44"/>
      <c r="G64" s="44"/>
      <c r="H64" s="55">
        <f>H65</f>
        <v>216</v>
      </c>
      <c r="I64" s="68">
        <f>I65</f>
        <v>216</v>
      </c>
      <c r="J64" s="15"/>
    </row>
    <row r="65" spans="1:10" ht="21" customHeight="1">
      <c r="A65" s="43" t="s">
        <v>13</v>
      </c>
      <c r="B65" s="44" t="s">
        <v>23</v>
      </c>
      <c r="C65" s="44" t="s">
        <v>10</v>
      </c>
      <c r="D65" s="44" t="s">
        <v>7</v>
      </c>
      <c r="E65" s="44" t="s">
        <v>66</v>
      </c>
      <c r="F65" s="44" t="s">
        <v>12</v>
      </c>
      <c r="G65" s="44"/>
      <c r="H65" s="55">
        <f>H66</f>
        <v>216</v>
      </c>
      <c r="I65" s="72">
        <f>I66</f>
        <v>216</v>
      </c>
      <c r="J65" s="15"/>
    </row>
    <row r="66" spans="1:10" ht="23.25" customHeight="1">
      <c r="A66" s="43" t="s">
        <v>126</v>
      </c>
      <c r="B66" s="44" t="s">
        <v>23</v>
      </c>
      <c r="C66" s="44" t="s">
        <v>10</v>
      </c>
      <c r="D66" s="44" t="s">
        <v>7</v>
      </c>
      <c r="E66" s="44" t="s">
        <v>66</v>
      </c>
      <c r="F66" s="44" t="s">
        <v>12</v>
      </c>
      <c r="G66" s="44" t="s">
        <v>124</v>
      </c>
      <c r="H66" s="55">
        <v>216</v>
      </c>
      <c r="I66" s="68">
        <v>216</v>
      </c>
      <c r="J66" s="15"/>
    </row>
    <row r="67" spans="1:10" ht="33.75" customHeight="1">
      <c r="A67" s="57" t="s">
        <v>32</v>
      </c>
      <c r="B67" s="44" t="s">
        <v>23</v>
      </c>
      <c r="C67" s="44" t="s">
        <v>10</v>
      </c>
      <c r="D67" s="44" t="s">
        <v>7</v>
      </c>
      <c r="E67" s="44" t="s">
        <v>122</v>
      </c>
      <c r="F67" s="44"/>
      <c r="G67" s="44"/>
      <c r="H67" s="55">
        <f>H68</f>
        <v>100</v>
      </c>
      <c r="I67" s="68">
        <f>I68</f>
        <v>100</v>
      </c>
      <c r="J67" s="15"/>
    </row>
    <row r="68" spans="1:10" ht="28.5" customHeight="1">
      <c r="A68" s="43" t="s">
        <v>13</v>
      </c>
      <c r="B68" s="44" t="s">
        <v>23</v>
      </c>
      <c r="C68" s="44" t="s">
        <v>10</v>
      </c>
      <c r="D68" s="44" t="s">
        <v>7</v>
      </c>
      <c r="E68" s="44" t="s">
        <v>122</v>
      </c>
      <c r="F68" s="44" t="s">
        <v>12</v>
      </c>
      <c r="G68" s="44"/>
      <c r="H68" s="55">
        <f>H69</f>
        <v>100</v>
      </c>
      <c r="I68" s="72">
        <f>I69</f>
        <v>100</v>
      </c>
      <c r="J68" s="23"/>
    </row>
    <row r="69" spans="1:10" ht="24" customHeight="1">
      <c r="A69" s="43" t="s">
        <v>126</v>
      </c>
      <c r="B69" s="44" t="s">
        <v>23</v>
      </c>
      <c r="C69" s="44" t="s">
        <v>10</v>
      </c>
      <c r="D69" s="44" t="s">
        <v>7</v>
      </c>
      <c r="E69" s="44" t="s">
        <v>122</v>
      </c>
      <c r="F69" s="44" t="s">
        <v>12</v>
      </c>
      <c r="G69" s="44" t="s">
        <v>124</v>
      </c>
      <c r="H69" s="55">
        <v>100</v>
      </c>
      <c r="I69" s="72">
        <v>100</v>
      </c>
      <c r="J69" s="23"/>
    </row>
    <row r="70" spans="1:10" ht="114" customHeight="1">
      <c r="A70" s="59" t="s">
        <v>160</v>
      </c>
      <c r="B70" s="44" t="s">
        <v>23</v>
      </c>
      <c r="C70" s="44" t="s">
        <v>10</v>
      </c>
      <c r="D70" s="44" t="s">
        <v>7</v>
      </c>
      <c r="E70" s="44" t="s">
        <v>123</v>
      </c>
      <c r="F70" s="44"/>
      <c r="G70" s="44"/>
      <c r="H70" s="55">
        <f>H71</f>
        <v>240</v>
      </c>
      <c r="I70" s="68">
        <f>I71</f>
        <v>240</v>
      </c>
      <c r="J70" s="15"/>
    </row>
    <row r="71" spans="1:10" ht="18" customHeight="1">
      <c r="A71" s="43" t="s">
        <v>13</v>
      </c>
      <c r="B71" s="44" t="s">
        <v>23</v>
      </c>
      <c r="C71" s="44" t="s">
        <v>10</v>
      </c>
      <c r="D71" s="44" t="s">
        <v>7</v>
      </c>
      <c r="E71" s="44" t="s">
        <v>123</v>
      </c>
      <c r="F71" s="44" t="s">
        <v>12</v>
      </c>
      <c r="G71" s="44"/>
      <c r="H71" s="55">
        <f>H72</f>
        <v>240</v>
      </c>
      <c r="I71" s="72">
        <f>I72</f>
        <v>240</v>
      </c>
      <c r="J71" s="15"/>
    </row>
    <row r="72" spans="1:10" ht="18" customHeight="1">
      <c r="A72" s="43" t="s">
        <v>126</v>
      </c>
      <c r="B72" s="44" t="s">
        <v>23</v>
      </c>
      <c r="C72" s="44" t="s">
        <v>10</v>
      </c>
      <c r="D72" s="44" t="s">
        <v>7</v>
      </c>
      <c r="E72" s="44" t="s">
        <v>123</v>
      </c>
      <c r="F72" s="44" t="s">
        <v>12</v>
      </c>
      <c r="G72" s="44" t="s">
        <v>124</v>
      </c>
      <c r="H72" s="55">
        <v>240</v>
      </c>
      <c r="I72" s="68">
        <v>240</v>
      </c>
      <c r="J72" s="15"/>
    </row>
    <row r="73" spans="1:10" ht="89.25" customHeight="1">
      <c r="A73" s="57" t="s">
        <v>166</v>
      </c>
      <c r="B73" s="44" t="s">
        <v>23</v>
      </c>
      <c r="C73" s="44" t="s">
        <v>10</v>
      </c>
      <c r="D73" s="44" t="s">
        <v>7</v>
      </c>
      <c r="E73" s="44" t="s">
        <v>121</v>
      </c>
      <c r="F73" s="44"/>
      <c r="G73" s="44"/>
      <c r="H73" s="55">
        <f>H74</f>
        <v>50</v>
      </c>
      <c r="I73" s="68">
        <f>I74</f>
        <v>50</v>
      </c>
      <c r="J73" s="15"/>
    </row>
    <row r="74" spans="1:10" ht="27" customHeight="1">
      <c r="A74" s="43" t="s">
        <v>13</v>
      </c>
      <c r="B74" s="44" t="s">
        <v>23</v>
      </c>
      <c r="C74" s="44" t="s">
        <v>10</v>
      </c>
      <c r="D74" s="44" t="s">
        <v>7</v>
      </c>
      <c r="E74" s="44" t="s">
        <v>121</v>
      </c>
      <c r="F74" s="44" t="s">
        <v>12</v>
      </c>
      <c r="G74" s="44"/>
      <c r="H74" s="55">
        <f>H75</f>
        <v>50</v>
      </c>
      <c r="I74" s="72">
        <f>I75</f>
        <v>50</v>
      </c>
      <c r="J74" s="15"/>
    </row>
    <row r="75" spans="1:10" ht="16.5" customHeight="1">
      <c r="A75" s="43" t="s">
        <v>126</v>
      </c>
      <c r="B75" s="44" t="s">
        <v>23</v>
      </c>
      <c r="C75" s="44" t="s">
        <v>10</v>
      </c>
      <c r="D75" s="44" t="s">
        <v>7</v>
      </c>
      <c r="E75" s="44" t="s">
        <v>121</v>
      </c>
      <c r="F75" s="44" t="s">
        <v>12</v>
      </c>
      <c r="G75" s="44" t="s">
        <v>124</v>
      </c>
      <c r="H75" s="55">
        <v>50</v>
      </c>
      <c r="I75" s="68">
        <v>50</v>
      </c>
      <c r="J75" s="15"/>
    </row>
    <row r="76" spans="1:10" ht="60.75" customHeight="1">
      <c r="A76" s="58" t="s">
        <v>38</v>
      </c>
      <c r="B76" s="44" t="s">
        <v>23</v>
      </c>
      <c r="C76" s="44" t="s">
        <v>10</v>
      </c>
      <c r="D76" s="44" t="s">
        <v>7</v>
      </c>
      <c r="E76" s="44" t="s">
        <v>120</v>
      </c>
      <c r="F76" s="44"/>
      <c r="G76" s="44"/>
      <c r="H76" s="55">
        <f>H77</f>
        <v>360</v>
      </c>
      <c r="I76" s="68">
        <f>I77</f>
        <v>360</v>
      </c>
      <c r="J76" s="15"/>
    </row>
    <row r="77" spans="1:10" ht="23.25" customHeight="1">
      <c r="A77" s="43" t="s">
        <v>13</v>
      </c>
      <c r="B77" s="44" t="s">
        <v>23</v>
      </c>
      <c r="C77" s="44" t="s">
        <v>10</v>
      </c>
      <c r="D77" s="44" t="s">
        <v>7</v>
      </c>
      <c r="E77" s="44" t="s">
        <v>120</v>
      </c>
      <c r="F77" s="44" t="s">
        <v>12</v>
      </c>
      <c r="G77" s="44"/>
      <c r="H77" s="55">
        <f>H78</f>
        <v>360</v>
      </c>
      <c r="I77" s="72">
        <f>I78</f>
        <v>360</v>
      </c>
      <c r="J77" s="15"/>
    </row>
    <row r="78" spans="1:10" ht="20.25" customHeight="1">
      <c r="A78" s="43" t="s">
        <v>126</v>
      </c>
      <c r="B78" s="44" t="s">
        <v>23</v>
      </c>
      <c r="C78" s="44" t="s">
        <v>10</v>
      </c>
      <c r="D78" s="44" t="s">
        <v>7</v>
      </c>
      <c r="E78" s="44" t="s">
        <v>120</v>
      </c>
      <c r="F78" s="44" t="s">
        <v>12</v>
      </c>
      <c r="G78" s="44" t="s">
        <v>124</v>
      </c>
      <c r="H78" s="55">
        <v>360</v>
      </c>
      <c r="I78" s="68">
        <v>360</v>
      </c>
      <c r="J78" s="15"/>
    </row>
    <row r="79" spans="1:10" ht="55.5" customHeight="1">
      <c r="A79" s="58" t="s">
        <v>36</v>
      </c>
      <c r="B79" s="44" t="s">
        <v>23</v>
      </c>
      <c r="C79" s="44" t="s">
        <v>10</v>
      </c>
      <c r="D79" s="44" t="s">
        <v>7</v>
      </c>
      <c r="E79" s="44" t="s">
        <v>119</v>
      </c>
      <c r="F79" s="44"/>
      <c r="G79" s="44"/>
      <c r="H79" s="55">
        <f>H80</f>
        <v>2154</v>
      </c>
      <c r="I79" s="68">
        <f>I80</f>
        <v>2154</v>
      </c>
      <c r="J79" s="15"/>
    </row>
    <row r="80" spans="1:10" ht="20.25" customHeight="1">
      <c r="A80" s="43" t="s">
        <v>13</v>
      </c>
      <c r="B80" s="44" t="s">
        <v>23</v>
      </c>
      <c r="C80" s="44" t="s">
        <v>10</v>
      </c>
      <c r="D80" s="44" t="s">
        <v>7</v>
      </c>
      <c r="E80" s="44" t="s">
        <v>119</v>
      </c>
      <c r="F80" s="44" t="s">
        <v>12</v>
      </c>
      <c r="G80" s="44"/>
      <c r="H80" s="55">
        <f>H81</f>
        <v>2154</v>
      </c>
      <c r="I80" s="72">
        <f>I81</f>
        <v>2154</v>
      </c>
      <c r="J80" s="15"/>
    </row>
    <row r="81" spans="1:10" ht="19.5" customHeight="1">
      <c r="A81" s="43" t="s">
        <v>126</v>
      </c>
      <c r="B81" s="44" t="s">
        <v>23</v>
      </c>
      <c r="C81" s="44" t="s">
        <v>10</v>
      </c>
      <c r="D81" s="44" t="s">
        <v>7</v>
      </c>
      <c r="E81" s="44" t="s">
        <v>119</v>
      </c>
      <c r="F81" s="44" t="s">
        <v>12</v>
      </c>
      <c r="G81" s="44" t="s">
        <v>124</v>
      </c>
      <c r="H81" s="55">
        <v>2154</v>
      </c>
      <c r="I81" s="68">
        <v>2154</v>
      </c>
      <c r="J81" s="15"/>
    </row>
    <row r="82" spans="1:10" ht="21" customHeight="1">
      <c r="A82" s="57" t="s">
        <v>37</v>
      </c>
      <c r="B82" s="44" t="s">
        <v>23</v>
      </c>
      <c r="C82" s="44" t="s">
        <v>10</v>
      </c>
      <c r="D82" s="44" t="s">
        <v>7</v>
      </c>
      <c r="E82" s="44" t="s">
        <v>118</v>
      </c>
      <c r="F82" s="44"/>
      <c r="G82" s="44"/>
      <c r="H82" s="55">
        <f>H83</f>
        <v>1302</v>
      </c>
      <c r="I82" s="68">
        <f>I83</f>
        <v>1302</v>
      </c>
      <c r="J82" s="15"/>
    </row>
    <row r="83" spans="1:10" ht="20.25" customHeight="1">
      <c r="A83" s="43" t="s">
        <v>13</v>
      </c>
      <c r="B83" s="44" t="s">
        <v>23</v>
      </c>
      <c r="C83" s="44" t="s">
        <v>10</v>
      </c>
      <c r="D83" s="44" t="s">
        <v>7</v>
      </c>
      <c r="E83" s="44" t="s">
        <v>118</v>
      </c>
      <c r="F83" s="44" t="s">
        <v>12</v>
      </c>
      <c r="G83" s="44"/>
      <c r="H83" s="55">
        <f>H84</f>
        <v>1302</v>
      </c>
      <c r="I83" s="72">
        <f>I84</f>
        <v>1302</v>
      </c>
      <c r="J83" s="15"/>
    </row>
    <row r="84" spans="1:10" ht="23.25" customHeight="1">
      <c r="A84" s="43" t="s">
        <v>126</v>
      </c>
      <c r="B84" s="44" t="s">
        <v>23</v>
      </c>
      <c r="C84" s="44" t="s">
        <v>10</v>
      </c>
      <c r="D84" s="44" t="s">
        <v>7</v>
      </c>
      <c r="E84" s="44" t="s">
        <v>118</v>
      </c>
      <c r="F84" s="44" t="s">
        <v>12</v>
      </c>
      <c r="G84" s="44" t="s">
        <v>124</v>
      </c>
      <c r="H84" s="55">
        <v>1302</v>
      </c>
      <c r="I84" s="68">
        <v>1302</v>
      </c>
      <c r="J84" s="15"/>
    </row>
    <row r="85" spans="1:10" ht="62.25">
      <c r="A85" s="106" t="s">
        <v>125</v>
      </c>
      <c r="B85" s="44" t="s">
        <v>23</v>
      </c>
      <c r="C85" s="44" t="s">
        <v>10</v>
      </c>
      <c r="D85" s="44" t="s">
        <v>7</v>
      </c>
      <c r="E85" s="44" t="s">
        <v>104</v>
      </c>
      <c r="F85" s="44"/>
      <c r="G85" s="44"/>
      <c r="H85" s="55">
        <f>H86</f>
        <v>594</v>
      </c>
      <c r="I85" s="68">
        <f>I86</f>
        <v>594</v>
      </c>
      <c r="J85" s="15"/>
    </row>
    <row r="86" spans="1:10" ht="21.75" customHeight="1">
      <c r="A86" s="43" t="s">
        <v>13</v>
      </c>
      <c r="B86" s="44" t="s">
        <v>23</v>
      </c>
      <c r="C86" s="44" t="s">
        <v>10</v>
      </c>
      <c r="D86" s="44" t="s">
        <v>7</v>
      </c>
      <c r="E86" s="44" t="s">
        <v>104</v>
      </c>
      <c r="F86" s="44" t="s">
        <v>12</v>
      </c>
      <c r="G86" s="44"/>
      <c r="H86" s="55">
        <f>H87</f>
        <v>594</v>
      </c>
      <c r="I86" s="72">
        <f>I87</f>
        <v>594</v>
      </c>
      <c r="J86" s="23"/>
    </row>
    <row r="87" spans="1:10" ht="15" customHeight="1">
      <c r="A87" s="43" t="s">
        <v>126</v>
      </c>
      <c r="B87" s="44" t="s">
        <v>23</v>
      </c>
      <c r="C87" s="44" t="s">
        <v>10</v>
      </c>
      <c r="D87" s="44" t="s">
        <v>7</v>
      </c>
      <c r="E87" s="44" t="s">
        <v>104</v>
      </c>
      <c r="F87" s="44" t="s">
        <v>12</v>
      </c>
      <c r="G87" s="44"/>
      <c r="H87" s="55">
        <v>594</v>
      </c>
      <c r="I87" s="72">
        <v>594</v>
      </c>
      <c r="J87" s="23"/>
    </row>
    <row r="88" spans="1:10" ht="27.75" customHeight="1">
      <c r="A88" s="58" t="s">
        <v>41</v>
      </c>
      <c r="B88" s="44" t="s">
        <v>23</v>
      </c>
      <c r="C88" s="44" t="s">
        <v>10</v>
      </c>
      <c r="D88" s="44" t="s">
        <v>7</v>
      </c>
      <c r="E88" s="44" t="s">
        <v>105</v>
      </c>
      <c r="F88" s="44"/>
      <c r="G88" s="44"/>
      <c r="H88" s="55">
        <f>H89</f>
        <v>90</v>
      </c>
      <c r="I88" s="68">
        <f>I89</f>
        <v>90</v>
      </c>
      <c r="J88" s="15"/>
    </row>
    <row r="89" spans="1:10" ht="15.75" customHeight="1">
      <c r="A89" s="43" t="s">
        <v>13</v>
      </c>
      <c r="B89" s="44" t="s">
        <v>23</v>
      </c>
      <c r="C89" s="44" t="s">
        <v>10</v>
      </c>
      <c r="D89" s="44" t="s">
        <v>7</v>
      </c>
      <c r="E89" s="44" t="s">
        <v>105</v>
      </c>
      <c r="F89" s="44" t="s">
        <v>12</v>
      </c>
      <c r="G89" s="44"/>
      <c r="H89" s="55">
        <f>H90</f>
        <v>90</v>
      </c>
      <c r="I89" s="72">
        <f>I90</f>
        <v>90</v>
      </c>
      <c r="J89" s="15"/>
    </row>
    <row r="90" spans="1:10" ht="15.75" customHeight="1">
      <c r="A90" s="43" t="s">
        <v>126</v>
      </c>
      <c r="B90" s="44" t="s">
        <v>23</v>
      </c>
      <c r="C90" s="44" t="s">
        <v>10</v>
      </c>
      <c r="D90" s="44" t="s">
        <v>7</v>
      </c>
      <c r="E90" s="44" t="s">
        <v>105</v>
      </c>
      <c r="F90" s="44" t="s">
        <v>12</v>
      </c>
      <c r="G90" s="44" t="s">
        <v>124</v>
      </c>
      <c r="H90" s="55">
        <v>90</v>
      </c>
      <c r="I90" s="68">
        <v>90</v>
      </c>
      <c r="J90" s="15"/>
    </row>
    <row r="91" spans="1:10" ht="66" customHeight="1">
      <c r="A91" s="59" t="s">
        <v>88</v>
      </c>
      <c r="B91" s="49" t="s">
        <v>23</v>
      </c>
      <c r="C91" s="49" t="s">
        <v>10</v>
      </c>
      <c r="D91" s="49" t="s">
        <v>7</v>
      </c>
      <c r="E91" s="49" t="s">
        <v>117</v>
      </c>
      <c r="F91" s="49"/>
      <c r="G91" s="49"/>
      <c r="H91" s="60">
        <f>H92</f>
        <v>50</v>
      </c>
      <c r="I91" s="73">
        <f>I92</f>
        <v>50</v>
      </c>
      <c r="J91" s="24"/>
    </row>
    <row r="92" spans="1:10" ht="25.5" customHeight="1">
      <c r="A92" s="47" t="s">
        <v>13</v>
      </c>
      <c r="B92" s="49" t="s">
        <v>23</v>
      </c>
      <c r="C92" s="49" t="s">
        <v>10</v>
      </c>
      <c r="D92" s="49" t="s">
        <v>7</v>
      </c>
      <c r="E92" s="49" t="s">
        <v>117</v>
      </c>
      <c r="F92" s="49" t="s">
        <v>12</v>
      </c>
      <c r="G92" s="49"/>
      <c r="H92" s="60">
        <f>H93</f>
        <v>50</v>
      </c>
      <c r="I92" s="73">
        <f>I93</f>
        <v>50</v>
      </c>
      <c r="J92" s="24"/>
    </row>
    <row r="93" spans="1:10" ht="24" customHeight="1">
      <c r="A93" s="43" t="s">
        <v>126</v>
      </c>
      <c r="B93" s="49" t="s">
        <v>23</v>
      </c>
      <c r="C93" s="49" t="s">
        <v>10</v>
      </c>
      <c r="D93" s="49" t="s">
        <v>7</v>
      </c>
      <c r="E93" s="49" t="s">
        <v>117</v>
      </c>
      <c r="F93" s="44" t="s">
        <v>12</v>
      </c>
      <c r="G93" s="44" t="s">
        <v>124</v>
      </c>
      <c r="H93" s="60">
        <v>50</v>
      </c>
      <c r="I93" s="73">
        <v>50</v>
      </c>
      <c r="J93" s="24"/>
    </row>
    <row r="94" spans="1:10" ht="50.25" customHeight="1">
      <c r="A94" s="61" t="s">
        <v>87</v>
      </c>
      <c r="B94" s="49" t="s">
        <v>23</v>
      </c>
      <c r="C94" s="49" t="s">
        <v>10</v>
      </c>
      <c r="D94" s="49" t="s">
        <v>7</v>
      </c>
      <c r="E94" s="49" t="s">
        <v>116</v>
      </c>
      <c r="F94" s="49"/>
      <c r="G94" s="49"/>
      <c r="H94" s="60">
        <f>H95</f>
        <v>498</v>
      </c>
      <c r="I94" s="73">
        <f>I95</f>
        <v>498</v>
      </c>
      <c r="J94" s="24"/>
    </row>
    <row r="95" spans="1:10" ht="21.75" customHeight="1">
      <c r="A95" s="47" t="s">
        <v>13</v>
      </c>
      <c r="B95" s="49" t="s">
        <v>23</v>
      </c>
      <c r="C95" s="49" t="s">
        <v>10</v>
      </c>
      <c r="D95" s="49" t="s">
        <v>7</v>
      </c>
      <c r="E95" s="49" t="s">
        <v>116</v>
      </c>
      <c r="F95" s="49" t="s">
        <v>12</v>
      </c>
      <c r="G95" s="49"/>
      <c r="H95" s="60">
        <f>H96</f>
        <v>498</v>
      </c>
      <c r="I95" s="73">
        <f>I96</f>
        <v>498</v>
      </c>
      <c r="J95" s="24"/>
    </row>
    <row r="96" spans="1:10" ht="25.5" customHeight="1">
      <c r="A96" s="43" t="s">
        <v>126</v>
      </c>
      <c r="B96" s="49" t="s">
        <v>23</v>
      </c>
      <c r="C96" s="49" t="s">
        <v>10</v>
      </c>
      <c r="D96" s="49" t="s">
        <v>7</v>
      </c>
      <c r="E96" s="49" t="s">
        <v>116</v>
      </c>
      <c r="F96" s="44" t="s">
        <v>12</v>
      </c>
      <c r="G96" s="44" t="s">
        <v>124</v>
      </c>
      <c r="H96" s="60">
        <v>498</v>
      </c>
      <c r="I96" s="73">
        <v>498</v>
      </c>
      <c r="J96" s="24"/>
    </row>
    <row r="97" spans="1:10" ht="51.75" customHeight="1">
      <c r="A97" s="61" t="s">
        <v>86</v>
      </c>
      <c r="B97" s="49" t="s">
        <v>23</v>
      </c>
      <c r="C97" s="49" t="s">
        <v>10</v>
      </c>
      <c r="D97" s="49" t="s">
        <v>7</v>
      </c>
      <c r="E97" s="49" t="s">
        <v>74</v>
      </c>
      <c r="F97" s="49"/>
      <c r="G97" s="49"/>
      <c r="H97" s="60">
        <f>H98</f>
        <v>6</v>
      </c>
      <c r="I97" s="73">
        <f>I98</f>
        <v>6</v>
      </c>
      <c r="J97" s="24"/>
    </row>
    <row r="98" spans="1:10" ht="21" customHeight="1">
      <c r="A98" s="47" t="s">
        <v>13</v>
      </c>
      <c r="B98" s="49" t="s">
        <v>23</v>
      </c>
      <c r="C98" s="49" t="s">
        <v>10</v>
      </c>
      <c r="D98" s="49" t="s">
        <v>7</v>
      </c>
      <c r="E98" s="49" t="s">
        <v>74</v>
      </c>
      <c r="F98" s="49" t="s">
        <v>12</v>
      </c>
      <c r="G98" s="49"/>
      <c r="H98" s="60">
        <f>H99</f>
        <v>6</v>
      </c>
      <c r="I98" s="73">
        <f>I99</f>
        <v>6</v>
      </c>
      <c r="J98" s="24"/>
    </row>
    <row r="99" spans="1:10" ht="19.5" customHeight="1">
      <c r="A99" s="43" t="s">
        <v>126</v>
      </c>
      <c r="B99" s="49" t="s">
        <v>23</v>
      </c>
      <c r="C99" s="49" t="s">
        <v>10</v>
      </c>
      <c r="D99" s="49" t="s">
        <v>7</v>
      </c>
      <c r="E99" s="49" t="s">
        <v>74</v>
      </c>
      <c r="F99" s="44" t="s">
        <v>12</v>
      </c>
      <c r="G99" s="44" t="s">
        <v>124</v>
      </c>
      <c r="H99" s="60">
        <v>6</v>
      </c>
      <c r="I99" s="73">
        <v>6</v>
      </c>
      <c r="J99" s="24"/>
    </row>
    <row r="100" spans="1:10" ht="97.5" customHeight="1">
      <c r="A100" s="61" t="s">
        <v>84</v>
      </c>
      <c r="B100" s="49" t="s">
        <v>23</v>
      </c>
      <c r="C100" s="49" t="s">
        <v>10</v>
      </c>
      <c r="D100" s="49" t="s">
        <v>7</v>
      </c>
      <c r="E100" s="49" t="s">
        <v>75</v>
      </c>
      <c r="F100" s="49"/>
      <c r="G100" s="49"/>
      <c r="H100" s="60">
        <f>H101</f>
        <v>12</v>
      </c>
      <c r="I100" s="73">
        <f>I101</f>
        <v>12</v>
      </c>
      <c r="J100" s="24"/>
    </row>
    <row r="101" spans="1:10" ht="15.75" customHeight="1">
      <c r="A101" s="47" t="s">
        <v>13</v>
      </c>
      <c r="B101" s="49" t="s">
        <v>23</v>
      </c>
      <c r="C101" s="49" t="s">
        <v>10</v>
      </c>
      <c r="D101" s="49" t="s">
        <v>7</v>
      </c>
      <c r="E101" s="49" t="s">
        <v>75</v>
      </c>
      <c r="F101" s="49" t="s">
        <v>12</v>
      </c>
      <c r="G101" s="49"/>
      <c r="H101" s="60">
        <f>H102</f>
        <v>12</v>
      </c>
      <c r="I101" s="73">
        <f>I102</f>
        <v>12</v>
      </c>
      <c r="J101" s="24"/>
    </row>
    <row r="102" spans="1:10" ht="15.75" customHeight="1">
      <c r="A102" s="43" t="s">
        <v>126</v>
      </c>
      <c r="B102" s="49" t="s">
        <v>23</v>
      </c>
      <c r="C102" s="49" t="s">
        <v>10</v>
      </c>
      <c r="D102" s="49" t="s">
        <v>7</v>
      </c>
      <c r="E102" s="49" t="s">
        <v>75</v>
      </c>
      <c r="F102" s="44" t="s">
        <v>12</v>
      </c>
      <c r="G102" s="44" t="s">
        <v>124</v>
      </c>
      <c r="H102" s="60">
        <v>12</v>
      </c>
      <c r="I102" s="73">
        <v>12</v>
      </c>
      <c r="J102" s="24"/>
    </row>
    <row r="103" spans="1:10" ht="109.5" customHeight="1">
      <c r="A103" s="62" t="s">
        <v>143</v>
      </c>
      <c r="B103" s="49" t="s">
        <v>23</v>
      </c>
      <c r="C103" s="49" t="s">
        <v>10</v>
      </c>
      <c r="D103" s="49" t="s">
        <v>7</v>
      </c>
      <c r="E103" s="49" t="s">
        <v>76</v>
      </c>
      <c r="F103" s="49"/>
      <c r="G103" s="49"/>
      <c r="H103" s="60">
        <f>H104</f>
        <v>216</v>
      </c>
      <c r="I103" s="73">
        <f>I104</f>
        <v>216</v>
      </c>
      <c r="J103" s="24"/>
    </row>
    <row r="104" spans="1:10" ht="22.5" customHeight="1">
      <c r="A104" s="47" t="s">
        <v>13</v>
      </c>
      <c r="B104" s="49" t="s">
        <v>23</v>
      </c>
      <c r="C104" s="49" t="s">
        <v>10</v>
      </c>
      <c r="D104" s="49" t="s">
        <v>7</v>
      </c>
      <c r="E104" s="49" t="s">
        <v>76</v>
      </c>
      <c r="F104" s="49" t="s">
        <v>12</v>
      </c>
      <c r="G104" s="49"/>
      <c r="H104" s="60">
        <f>H105</f>
        <v>216</v>
      </c>
      <c r="I104" s="73">
        <f>I105</f>
        <v>216</v>
      </c>
      <c r="J104" s="24"/>
    </row>
    <row r="105" spans="1:10" ht="22.5" customHeight="1">
      <c r="A105" s="43" t="s">
        <v>126</v>
      </c>
      <c r="B105" s="49" t="s">
        <v>23</v>
      </c>
      <c r="C105" s="49" t="s">
        <v>10</v>
      </c>
      <c r="D105" s="49" t="s">
        <v>7</v>
      </c>
      <c r="E105" s="49" t="s">
        <v>76</v>
      </c>
      <c r="F105" s="44" t="s">
        <v>12</v>
      </c>
      <c r="G105" s="44" t="s">
        <v>124</v>
      </c>
      <c r="H105" s="60">
        <v>216</v>
      </c>
      <c r="I105" s="73">
        <v>216</v>
      </c>
      <c r="J105" s="24"/>
    </row>
    <row r="106" spans="1:10" ht="177" customHeight="1">
      <c r="A106" s="61" t="s">
        <v>85</v>
      </c>
      <c r="B106" s="49" t="s">
        <v>23</v>
      </c>
      <c r="C106" s="49" t="s">
        <v>10</v>
      </c>
      <c r="D106" s="49" t="s">
        <v>7</v>
      </c>
      <c r="E106" s="49" t="s">
        <v>77</v>
      </c>
      <c r="F106" s="49"/>
      <c r="G106" s="49"/>
      <c r="H106" s="60">
        <f>H107</f>
        <v>9</v>
      </c>
      <c r="I106" s="73">
        <f>I107</f>
        <v>9</v>
      </c>
      <c r="J106" s="24"/>
    </row>
    <row r="107" spans="1:10" ht="18" customHeight="1">
      <c r="A107" s="47" t="s">
        <v>13</v>
      </c>
      <c r="B107" s="49" t="s">
        <v>23</v>
      </c>
      <c r="C107" s="49" t="s">
        <v>10</v>
      </c>
      <c r="D107" s="49" t="s">
        <v>7</v>
      </c>
      <c r="E107" s="49" t="s">
        <v>77</v>
      </c>
      <c r="F107" s="49" t="s">
        <v>12</v>
      </c>
      <c r="G107" s="49"/>
      <c r="H107" s="60">
        <f>H108</f>
        <v>9</v>
      </c>
      <c r="I107" s="73">
        <f>I108</f>
        <v>9</v>
      </c>
      <c r="J107" s="24"/>
    </row>
    <row r="108" spans="1:10" ht="18" customHeight="1">
      <c r="A108" s="43" t="s">
        <v>126</v>
      </c>
      <c r="B108" s="49" t="s">
        <v>23</v>
      </c>
      <c r="C108" s="49" t="s">
        <v>10</v>
      </c>
      <c r="D108" s="49" t="s">
        <v>7</v>
      </c>
      <c r="E108" s="49" t="s">
        <v>77</v>
      </c>
      <c r="F108" s="44" t="s">
        <v>12</v>
      </c>
      <c r="G108" s="44" t="s">
        <v>124</v>
      </c>
      <c r="H108" s="60">
        <v>9</v>
      </c>
      <c r="I108" s="73">
        <v>9</v>
      </c>
      <c r="J108" s="24"/>
    </row>
    <row r="109" spans="1:10" ht="38.25" customHeight="1">
      <c r="A109" s="61" t="s">
        <v>83</v>
      </c>
      <c r="B109" s="49" t="s">
        <v>23</v>
      </c>
      <c r="C109" s="49" t="s">
        <v>10</v>
      </c>
      <c r="D109" s="49" t="s">
        <v>7</v>
      </c>
      <c r="E109" s="49" t="s">
        <v>78</v>
      </c>
      <c r="F109" s="49"/>
      <c r="G109" s="49"/>
      <c r="H109" s="60">
        <f>H110</f>
        <v>210</v>
      </c>
      <c r="I109" s="73">
        <f>I110</f>
        <v>210</v>
      </c>
      <c r="J109" s="24"/>
    </row>
    <row r="110" spans="1:10" ht="23.25" customHeight="1">
      <c r="A110" s="47" t="s">
        <v>13</v>
      </c>
      <c r="B110" s="49" t="s">
        <v>23</v>
      </c>
      <c r="C110" s="49" t="s">
        <v>10</v>
      </c>
      <c r="D110" s="49" t="s">
        <v>7</v>
      </c>
      <c r="E110" s="49" t="s">
        <v>78</v>
      </c>
      <c r="F110" s="49" t="s">
        <v>12</v>
      </c>
      <c r="G110" s="49"/>
      <c r="H110" s="60">
        <f>H111</f>
        <v>210</v>
      </c>
      <c r="I110" s="73">
        <f>I111</f>
        <v>210</v>
      </c>
      <c r="J110" s="24"/>
    </row>
    <row r="111" spans="1:10" ht="25.5" customHeight="1">
      <c r="A111" s="43" t="s">
        <v>126</v>
      </c>
      <c r="B111" s="49" t="s">
        <v>23</v>
      </c>
      <c r="C111" s="49" t="s">
        <v>10</v>
      </c>
      <c r="D111" s="49" t="s">
        <v>7</v>
      </c>
      <c r="E111" s="49" t="s">
        <v>78</v>
      </c>
      <c r="F111" s="44" t="s">
        <v>12</v>
      </c>
      <c r="G111" s="44" t="s">
        <v>124</v>
      </c>
      <c r="H111" s="60">
        <v>210</v>
      </c>
      <c r="I111" s="73">
        <v>210</v>
      </c>
      <c r="J111" s="24"/>
    </row>
    <row r="112" spans="1:10" ht="33.75" customHeight="1">
      <c r="A112" s="61" t="s">
        <v>82</v>
      </c>
      <c r="B112" s="49" t="s">
        <v>23</v>
      </c>
      <c r="C112" s="49" t="s">
        <v>10</v>
      </c>
      <c r="D112" s="49" t="s">
        <v>7</v>
      </c>
      <c r="E112" s="49" t="s">
        <v>79</v>
      </c>
      <c r="F112" s="49"/>
      <c r="G112" s="49"/>
      <c r="H112" s="60">
        <f>H113</f>
        <v>6833</v>
      </c>
      <c r="I112" s="73">
        <f>I113</f>
        <v>6833</v>
      </c>
      <c r="J112" s="24"/>
    </row>
    <row r="113" spans="1:10" ht="22.5" customHeight="1">
      <c r="A113" s="47" t="s">
        <v>13</v>
      </c>
      <c r="B113" s="49" t="s">
        <v>23</v>
      </c>
      <c r="C113" s="49" t="s">
        <v>10</v>
      </c>
      <c r="D113" s="49" t="s">
        <v>7</v>
      </c>
      <c r="E113" s="49" t="s">
        <v>79</v>
      </c>
      <c r="F113" s="49" t="s">
        <v>12</v>
      </c>
      <c r="G113" s="49"/>
      <c r="H113" s="60">
        <f>H114</f>
        <v>6833</v>
      </c>
      <c r="I113" s="73">
        <f>I114</f>
        <v>6833</v>
      </c>
      <c r="J113" s="24"/>
    </row>
    <row r="114" spans="1:10" ht="25.5" customHeight="1">
      <c r="A114" s="43" t="s">
        <v>126</v>
      </c>
      <c r="B114" s="49" t="s">
        <v>23</v>
      </c>
      <c r="C114" s="49" t="s">
        <v>10</v>
      </c>
      <c r="D114" s="49" t="s">
        <v>7</v>
      </c>
      <c r="E114" s="49" t="s">
        <v>79</v>
      </c>
      <c r="F114" s="44" t="s">
        <v>12</v>
      </c>
      <c r="G114" s="44" t="s">
        <v>124</v>
      </c>
      <c r="H114" s="60">
        <v>6833</v>
      </c>
      <c r="I114" s="73">
        <v>6833</v>
      </c>
      <c r="J114" s="24"/>
    </row>
    <row r="115" spans="1:10" ht="36.75" customHeight="1">
      <c r="A115" s="61" t="s">
        <v>81</v>
      </c>
      <c r="B115" s="49" t="s">
        <v>23</v>
      </c>
      <c r="C115" s="49" t="s">
        <v>10</v>
      </c>
      <c r="D115" s="49" t="s">
        <v>7</v>
      </c>
      <c r="E115" s="49" t="s">
        <v>80</v>
      </c>
      <c r="F115" s="49"/>
      <c r="G115" s="49"/>
      <c r="H115" s="60">
        <f>H116</f>
        <v>21916</v>
      </c>
      <c r="I115" s="73">
        <f>I116</f>
        <v>21916</v>
      </c>
      <c r="J115" s="24"/>
    </row>
    <row r="116" spans="1:10" ht="15.75" customHeight="1">
      <c r="A116" s="47" t="s">
        <v>13</v>
      </c>
      <c r="B116" s="49" t="s">
        <v>23</v>
      </c>
      <c r="C116" s="49" t="s">
        <v>10</v>
      </c>
      <c r="D116" s="49" t="s">
        <v>7</v>
      </c>
      <c r="E116" s="49" t="s">
        <v>80</v>
      </c>
      <c r="F116" s="49" t="s">
        <v>12</v>
      </c>
      <c r="G116" s="49"/>
      <c r="H116" s="60">
        <f>H117</f>
        <v>21916</v>
      </c>
      <c r="I116" s="73">
        <f>I117</f>
        <v>21916</v>
      </c>
      <c r="J116" s="24"/>
    </row>
    <row r="117" spans="1:10" ht="24" customHeight="1">
      <c r="A117" s="43" t="s">
        <v>126</v>
      </c>
      <c r="B117" s="49" t="s">
        <v>23</v>
      </c>
      <c r="C117" s="49" t="s">
        <v>10</v>
      </c>
      <c r="D117" s="49" t="s">
        <v>7</v>
      </c>
      <c r="E117" s="49" t="s">
        <v>80</v>
      </c>
      <c r="F117" s="44" t="s">
        <v>12</v>
      </c>
      <c r="G117" s="44" t="s">
        <v>124</v>
      </c>
      <c r="H117" s="60">
        <v>21916</v>
      </c>
      <c r="I117" s="73">
        <v>21916</v>
      </c>
      <c r="J117" s="24"/>
    </row>
    <row r="118" spans="1:10" ht="15" customHeight="1">
      <c r="A118" s="42" t="s">
        <v>16</v>
      </c>
      <c r="B118" s="51" t="s">
        <v>23</v>
      </c>
      <c r="C118" s="51" t="s">
        <v>10</v>
      </c>
      <c r="D118" s="51" t="s">
        <v>8</v>
      </c>
      <c r="E118" s="51"/>
      <c r="F118" s="51"/>
      <c r="G118" s="51"/>
      <c r="H118" s="52">
        <f aca="true" t="shared" si="2" ref="H118:I121">H119</f>
        <v>590</v>
      </c>
      <c r="I118" s="71">
        <f t="shared" si="2"/>
        <v>449</v>
      </c>
      <c r="J118" s="11" t="e">
        <f>#REF!</f>
        <v>#REF!</v>
      </c>
    </row>
    <row r="119" spans="1:10" ht="42" customHeight="1">
      <c r="A119" s="43" t="s">
        <v>47</v>
      </c>
      <c r="B119" s="44" t="s">
        <v>23</v>
      </c>
      <c r="C119" s="44" t="s">
        <v>10</v>
      </c>
      <c r="D119" s="44" t="s">
        <v>8</v>
      </c>
      <c r="E119" s="44" t="s">
        <v>51</v>
      </c>
      <c r="F119" s="44"/>
      <c r="G119" s="44"/>
      <c r="H119" s="45">
        <f t="shared" si="2"/>
        <v>590</v>
      </c>
      <c r="I119" s="68">
        <f t="shared" si="2"/>
        <v>449</v>
      </c>
      <c r="J119" s="13"/>
    </row>
    <row r="120" spans="1:10" ht="18" customHeight="1">
      <c r="A120" s="43" t="s">
        <v>19</v>
      </c>
      <c r="B120" s="44" t="s">
        <v>23</v>
      </c>
      <c r="C120" s="44" t="s">
        <v>10</v>
      </c>
      <c r="D120" s="44" t="s">
        <v>8</v>
      </c>
      <c r="E120" s="44" t="s">
        <v>52</v>
      </c>
      <c r="F120" s="44"/>
      <c r="G120" s="44"/>
      <c r="H120" s="45">
        <f t="shared" si="2"/>
        <v>590</v>
      </c>
      <c r="I120" s="68">
        <f t="shared" si="2"/>
        <v>449</v>
      </c>
      <c r="J120" s="15"/>
    </row>
    <row r="121" spans="1:10" ht="22.5" customHeight="1">
      <c r="A121" s="43" t="s">
        <v>15</v>
      </c>
      <c r="B121" s="44" t="s">
        <v>23</v>
      </c>
      <c r="C121" s="44" t="s">
        <v>10</v>
      </c>
      <c r="D121" s="44" t="s">
        <v>8</v>
      </c>
      <c r="E121" s="46" t="s">
        <v>53</v>
      </c>
      <c r="F121" s="44"/>
      <c r="G121" s="44"/>
      <c r="H121" s="45">
        <f t="shared" si="2"/>
        <v>590</v>
      </c>
      <c r="I121" s="68">
        <f t="shared" si="2"/>
        <v>449</v>
      </c>
      <c r="J121" s="15"/>
    </row>
    <row r="122" spans="1:10" ht="29.25" customHeight="1">
      <c r="A122" s="53" t="s">
        <v>6</v>
      </c>
      <c r="B122" s="48" t="s">
        <v>23</v>
      </c>
      <c r="C122" s="48" t="s">
        <v>10</v>
      </c>
      <c r="D122" s="48" t="s">
        <v>8</v>
      </c>
      <c r="E122" s="49" t="s">
        <v>53</v>
      </c>
      <c r="F122" s="48" t="s">
        <v>5</v>
      </c>
      <c r="G122" s="48"/>
      <c r="H122" s="50">
        <f>H123</f>
        <v>590</v>
      </c>
      <c r="I122" s="69">
        <f>I123</f>
        <v>449</v>
      </c>
      <c r="J122" s="17"/>
    </row>
    <row r="123" spans="1:10" ht="36.75" customHeight="1">
      <c r="A123" s="43" t="s">
        <v>67</v>
      </c>
      <c r="B123" s="48" t="s">
        <v>23</v>
      </c>
      <c r="C123" s="48" t="s">
        <v>10</v>
      </c>
      <c r="D123" s="48" t="s">
        <v>8</v>
      </c>
      <c r="E123" s="49" t="s">
        <v>53</v>
      </c>
      <c r="F123" s="48" t="s">
        <v>5</v>
      </c>
      <c r="G123" s="48" t="s">
        <v>55</v>
      </c>
      <c r="H123" s="50">
        <v>590</v>
      </c>
      <c r="I123" s="69">
        <f>568-119</f>
        <v>449</v>
      </c>
      <c r="J123" s="17"/>
    </row>
    <row r="124" spans="1:10" ht="28.5" customHeight="1">
      <c r="A124" s="29"/>
      <c r="B124" s="30"/>
      <c r="C124" s="30"/>
      <c r="D124" s="30"/>
      <c r="E124" s="31"/>
      <c r="F124" s="30"/>
      <c r="G124" s="30"/>
      <c r="H124" s="32"/>
      <c r="I124" s="32"/>
      <c r="J124" s="32"/>
    </row>
    <row r="125" spans="1:9" ht="14.25">
      <c r="A125" s="66"/>
      <c r="B125" s="66"/>
      <c r="C125" s="66"/>
      <c r="D125" s="66"/>
      <c r="E125" s="66"/>
      <c r="F125" s="20"/>
      <c r="G125" s="20"/>
      <c r="H125" s="66"/>
      <c r="I125" s="66"/>
    </row>
    <row r="126" spans="1:10" ht="14.25">
      <c r="A126" s="2"/>
      <c r="B126" s="2"/>
      <c r="C126" s="2"/>
      <c r="D126" s="2"/>
      <c r="E126" s="2"/>
      <c r="F126" s="19"/>
      <c r="G126" s="19"/>
      <c r="H126" s="4"/>
      <c r="I126" s="4"/>
      <c r="J126" s="4"/>
    </row>
    <row r="127" spans="1:10" ht="14.25">
      <c r="A127" s="2"/>
      <c r="B127" s="2"/>
      <c r="C127" s="2"/>
      <c r="D127" s="2"/>
      <c r="E127" s="2"/>
      <c r="F127" s="19"/>
      <c r="G127" s="19"/>
      <c r="H127" s="4"/>
      <c r="I127" s="4"/>
      <c r="J127" s="4"/>
    </row>
    <row r="128" spans="1:10" ht="14.25">
      <c r="A128" s="2"/>
      <c r="B128" s="2"/>
      <c r="C128" s="2"/>
      <c r="D128" s="2"/>
      <c r="E128" s="2"/>
      <c r="F128" s="2"/>
      <c r="G128" s="2"/>
      <c r="H128" s="4"/>
      <c r="I128" s="4"/>
      <c r="J128" s="4"/>
    </row>
    <row r="129" spans="1:8" ht="25.5" customHeight="1">
      <c r="A129" s="5"/>
      <c r="B129" s="2"/>
      <c r="C129" s="2"/>
      <c r="D129" s="1"/>
      <c r="E129" s="2"/>
      <c r="F129" s="2"/>
      <c r="G129" s="2"/>
      <c r="H129" s="4"/>
    </row>
    <row r="130" spans="1:8" ht="27" customHeight="1">
      <c r="A130" s="5"/>
      <c r="B130" s="2"/>
      <c r="C130" s="2"/>
      <c r="D130" s="1"/>
      <c r="E130" s="2"/>
      <c r="F130" s="2"/>
      <c r="G130" s="2"/>
      <c r="H130" s="4"/>
    </row>
    <row r="131" spans="1:8" ht="36" customHeight="1">
      <c r="A131" s="7"/>
      <c r="B131" s="2"/>
      <c r="C131" s="2"/>
      <c r="D131" s="1"/>
      <c r="E131" s="2"/>
      <c r="F131" s="2"/>
      <c r="G131" s="2"/>
      <c r="H131" s="4"/>
    </row>
    <row r="132" spans="1:8" ht="39" customHeight="1">
      <c r="A132" s="7"/>
      <c r="B132" s="2"/>
      <c r="C132" s="2"/>
      <c r="D132" s="1"/>
      <c r="E132" s="2"/>
      <c r="F132" s="2"/>
      <c r="G132" s="2"/>
      <c r="H132" s="4"/>
    </row>
    <row r="133" spans="1:8" ht="39" customHeight="1">
      <c r="A133" s="7"/>
      <c r="B133" s="2"/>
      <c r="C133" s="2"/>
      <c r="D133" s="1"/>
      <c r="E133" s="2"/>
      <c r="F133" s="2"/>
      <c r="G133" s="2"/>
      <c r="H133" s="4"/>
    </row>
    <row r="134" spans="1:8" ht="27.75" customHeight="1">
      <c r="A134" s="7"/>
      <c r="B134" s="2"/>
      <c r="C134" s="2"/>
      <c r="D134" s="1"/>
      <c r="E134" s="2"/>
      <c r="F134" s="2"/>
      <c r="G134" s="2"/>
      <c r="H134" s="4"/>
    </row>
    <row r="135" spans="1:8" ht="36" customHeight="1">
      <c r="A135" s="7"/>
      <c r="B135" s="2"/>
      <c r="C135" s="2"/>
      <c r="D135" s="1"/>
      <c r="E135" s="2"/>
      <c r="F135" s="2"/>
      <c r="G135" s="2"/>
      <c r="H135" s="4"/>
    </row>
    <row r="136" spans="1:8" ht="19.5" customHeight="1">
      <c r="A136" s="7"/>
      <c r="B136" s="2"/>
      <c r="C136" s="2"/>
      <c r="D136" s="1"/>
      <c r="E136" s="2"/>
      <c r="F136" s="2"/>
      <c r="G136" s="2"/>
      <c r="H136" s="4"/>
    </row>
    <row r="137" spans="1:8" ht="14.25">
      <c r="A137" s="7"/>
      <c r="B137" s="2"/>
      <c r="C137" s="2"/>
      <c r="D137" s="1"/>
      <c r="E137" s="2"/>
      <c r="F137" s="2"/>
      <c r="G137" s="2"/>
      <c r="H137" s="4"/>
    </row>
    <row r="138" spans="1:8" ht="14.25">
      <c r="A138" s="7"/>
      <c r="B138" s="2"/>
      <c r="C138" s="2"/>
      <c r="D138" s="1"/>
      <c r="E138" s="2"/>
      <c r="F138" s="2"/>
      <c r="G138" s="2"/>
      <c r="H138" s="4"/>
    </row>
    <row r="139" spans="1:8" ht="33" customHeight="1">
      <c r="A139" s="7"/>
      <c r="B139" s="2"/>
      <c r="C139" s="2"/>
      <c r="D139" s="1"/>
      <c r="E139" s="2"/>
      <c r="F139" s="2"/>
      <c r="G139" s="2"/>
      <c r="H139" s="4"/>
    </row>
    <row r="140" spans="1:8" ht="14.25">
      <c r="A140" s="1"/>
      <c r="B140" s="2"/>
      <c r="C140" s="2"/>
      <c r="D140" s="2"/>
      <c r="E140" s="2"/>
      <c r="F140" s="2"/>
      <c r="G140" s="2"/>
      <c r="H140" s="4"/>
    </row>
    <row r="141" spans="1:8" ht="14.25">
      <c r="A141" s="7"/>
      <c r="B141" s="2"/>
      <c r="C141" s="2"/>
      <c r="D141" s="1"/>
      <c r="E141" s="2"/>
      <c r="F141" s="2"/>
      <c r="G141" s="2"/>
      <c r="H141" s="4"/>
    </row>
    <row r="142" spans="1:8" ht="14.25">
      <c r="A142" s="7"/>
      <c r="B142" s="2"/>
      <c r="C142" s="2"/>
      <c r="D142" s="1"/>
      <c r="E142" s="2"/>
      <c r="F142" s="2"/>
      <c r="G142" s="2"/>
      <c r="H142" s="4"/>
    </row>
    <row r="143" spans="1:8" ht="14.25">
      <c r="A143" s="7"/>
      <c r="B143" s="2"/>
      <c r="C143" s="2"/>
      <c r="D143" s="1"/>
      <c r="E143" s="2"/>
      <c r="F143" s="2"/>
      <c r="G143" s="2"/>
      <c r="H143" s="4"/>
    </row>
    <row r="144" spans="1:8" ht="14.25">
      <c r="A144" s="7"/>
      <c r="B144" s="2"/>
      <c r="C144" s="2"/>
      <c r="D144" s="1"/>
      <c r="E144" s="2"/>
      <c r="F144" s="2"/>
      <c r="G144" s="2"/>
      <c r="H144" s="4"/>
    </row>
    <row r="145" spans="1:8" ht="14.25">
      <c r="A145" s="8"/>
      <c r="B145" s="2"/>
      <c r="C145" s="2"/>
      <c r="D145" s="1"/>
      <c r="E145" s="2"/>
      <c r="F145" s="2"/>
      <c r="G145" s="2"/>
      <c r="H145" s="4"/>
    </row>
    <row r="146" spans="1:8" ht="14.25">
      <c r="A146" s="8"/>
      <c r="B146" s="2"/>
      <c r="C146" s="2"/>
      <c r="D146" s="1"/>
      <c r="E146" s="2"/>
      <c r="F146" s="2"/>
      <c r="G146" s="2"/>
      <c r="H146" s="4"/>
    </row>
    <row r="147" spans="1:8" ht="14.25">
      <c r="A147" s="7"/>
      <c r="B147" s="2"/>
      <c r="C147" s="2"/>
      <c r="D147" s="1"/>
      <c r="E147" s="2"/>
      <c r="F147" s="2"/>
      <c r="G147" s="2"/>
      <c r="H147" s="4"/>
    </row>
    <row r="148" spans="1:8" ht="14.25">
      <c r="A148" s="8"/>
      <c r="B148" s="2"/>
      <c r="C148" s="2"/>
      <c r="D148" s="1"/>
      <c r="E148" s="2"/>
      <c r="F148" s="2"/>
      <c r="G148" s="2"/>
      <c r="H148" s="4"/>
    </row>
    <row r="149" spans="1:8" ht="14.25">
      <c r="A149" s="2"/>
      <c r="B149" s="2"/>
      <c r="C149" s="2"/>
      <c r="D149" s="1"/>
      <c r="E149" s="2"/>
      <c r="F149" s="2"/>
      <c r="G149" s="2"/>
      <c r="H149" s="4"/>
    </row>
    <row r="150" spans="1:8" ht="14.25">
      <c r="A150" s="2"/>
      <c r="B150" s="2"/>
      <c r="C150" s="2"/>
      <c r="D150" s="1"/>
      <c r="E150" s="2"/>
      <c r="F150" s="2"/>
      <c r="G150" s="2"/>
      <c r="H150" s="4"/>
    </row>
    <row r="151" spans="1:8" ht="14.25">
      <c r="A151" s="2"/>
      <c r="B151" s="2"/>
      <c r="C151" s="2"/>
      <c r="D151" s="2"/>
      <c r="E151" s="2"/>
      <c r="F151" s="2"/>
      <c r="G151" s="2"/>
      <c r="H151" s="4"/>
    </row>
    <row r="152" spans="1:8" ht="14.25">
      <c r="A152" s="2"/>
      <c r="B152" s="2"/>
      <c r="C152" s="2"/>
      <c r="D152" s="2"/>
      <c r="E152" s="2"/>
      <c r="F152" s="2"/>
      <c r="G152" s="2"/>
      <c r="H152" s="4"/>
    </row>
    <row r="153" spans="1:8" ht="14.25">
      <c r="A153" s="2"/>
      <c r="B153" s="2"/>
      <c r="C153" s="2"/>
      <c r="D153" s="1"/>
      <c r="E153" s="2"/>
      <c r="F153" s="2"/>
      <c r="G153" s="2"/>
      <c r="H153" s="4"/>
    </row>
    <row r="154" spans="1:8" ht="14.25">
      <c r="A154" s="2"/>
      <c r="B154" s="2"/>
      <c r="C154" s="2"/>
      <c r="D154" s="1"/>
      <c r="E154" s="2"/>
      <c r="F154" s="2"/>
      <c r="G154" s="2"/>
      <c r="H154" s="4"/>
    </row>
    <row r="155" spans="1:8" ht="14.25">
      <c r="A155" s="2"/>
      <c r="B155" s="2"/>
      <c r="C155" s="2"/>
      <c r="D155" s="2"/>
      <c r="E155" s="2"/>
      <c r="F155" s="2"/>
      <c r="G155" s="2"/>
      <c r="H155" s="4"/>
    </row>
    <row r="156" spans="1:8" ht="14.25">
      <c r="A156" s="2"/>
      <c r="B156" s="2"/>
      <c r="C156" s="2"/>
      <c r="D156" s="2"/>
      <c r="E156" s="2"/>
      <c r="F156" s="2"/>
      <c r="G156" s="2"/>
      <c r="H156" s="4"/>
    </row>
    <row r="157" spans="1:8" ht="82.5" customHeight="1">
      <c r="A157" s="6"/>
      <c r="B157" s="2"/>
      <c r="C157" s="2"/>
      <c r="D157" s="1"/>
      <c r="E157" s="2"/>
      <c r="F157" s="2"/>
      <c r="G157" s="2"/>
      <c r="H157" s="4"/>
    </row>
    <row r="158" spans="1:8" ht="14.25">
      <c r="A158" s="6"/>
      <c r="B158" s="2"/>
      <c r="C158" s="2"/>
      <c r="D158" s="1"/>
      <c r="E158" s="2"/>
      <c r="F158" s="2"/>
      <c r="G158" s="2"/>
      <c r="H158" s="4"/>
    </row>
    <row r="159" spans="1:8" ht="14.25">
      <c r="A159" s="2"/>
      <c r="B159" s="2"/>
      <c r="C159" s="2"/>
      <c r="D159" s="2"/>
      <c r="E159" s="2"/>
      <c r="F159" s="2"/>
      <c r="G159" s="2"/>
      <c r="H159" s="4"/>
    </row>
    <row r="160" spans="1:8" ht="14.25">
      <c r="A160" s="2"/>
      <c r="B160" s="2"/>
      <c r="C160" s="2"/>
      <c r="D160" s="2"/>
      <c r="E160" s="2"/>
      <c r="F160" s="2"/>
      <c r="G160" s="2"/>
      <c r="H160" s="4"/>
    </row>
    <row r="161" spans="1:8" ht="14.25">
      <c r="A161" s="2"/>
      <c r="B161" s="2"/>
      <c r="C161" s="2"/>
      <c r="D161" s="2"/>
      <c r="E161" s="2"/>
      <c r="F161" s="2"/>
      <c r="G161" s="2"/>
      <c r="H161" s="4"/>
    </row>
    <row r="162" spans="1:7" ht="14.25">
      <c r="A162" s="3"/>
      <c r="B162" s="3"/>
      <c r="C162" s="3"/>
      <c r="D162" s="3"/>
      <c r="E162" s="3"/>
      <c r="F162" s="3"/>
      <c r="G162" s="3"/>
    </row>
  </sheetData>
  <sheetProtection/>
  <autoFilter ref="A3:I123"/>
  <mergeCells count="1">
    <mergeCell ref="A1:J1"/>
  </mergeCells>
  <printOptions/>
  <pageMargins left="0.5118110236220472" right="0.11811023622047245" top="0.1968503937007874" bottom="0.1968503937007874" header="0.11811023622047245" footer="0.196850393700787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6"/>
  <sheetViews>
    <sheetView tabSelected="1" view="pageBreakPreview" zoomScale="90" zoomScaleNormal="70" zoomScaleSheetLayoutView="90" zoomScalePageLayoutView="0" workbookViewId="0" topLeftCell="A54">
      <selection activeCell="A79" sqref="A79"/>
    </sheetView>
  </sheetViews>
  <sheetFormatPr defaultColWidth="9.140625" defaultRowHeight="15"/>
  <cols>
    <col min="1" max="1" width="73.421875" style="0" customWidth="1"/>
    <col min="2" max="2" width="8.28125" style="0" customWidth="1"/>
    <col min="3" max="3" width="7.57421875" style="0" customWidth="1"/>
    <col min="4" max="4" width="6.8515625" style="0" customWidth="1"/>
    <col min="5" max="5" width="11.7109375" style="0" customWidth="1"/>
    <col min="6" max="6" width="5.7109375" style="0" customWidth="1"/>
    <col min="7" max="7" width="10.140625" style="0" customWidth="1"/>
    <col min="8" max="8" width="0.13671875" style="0" hidden="1" customWidth="1"/>
    <col min="9" max="9" width="0.2890625" style="0" hidden="1" customWidth="1"/>
    <col min="10" max="10" width="12.8515625" style="0" customWidth="1"/>
  </cols>
  <sheetData>
    <row r="1" spans="1:10" ht="17.25">
      <c r="A1" s="107" t="s">
        <v>170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8">
      <c r="A2" s="37"/>
      <c r="B2" s="37"/>
      <c r="C2" s="37"/>
      <c r="D2" s="37"/>
      <c r="E2" s="37"/>
      <c r="F2" s="37"/>
      <c r="G2" s="37"/>
      <c r="H2" s="37"/>
      <c r="I2" s="37"/>
      <c r="J2" s="104"/>
    </row>
    <row r="3" spans="1:10" ht="48" customHeight="1">
      <c r="A3" s="38" t="s">
        <v>128</v>
      </c>
      <c r="B3" s="39" t="s">
        <v>130</v>
      </c>
      <c r="C3" s="39" t="s">
        <v>134</v>
      </c>
      <c r="D3" s="39" t="s">
        <v>131</v>
      </c>
      <c r="E3" s="39" t="s">
        <v>132</v>
      </c>
      <c r="F3" s="39" t="s">
        <v>133</v>
      </c>
      <c r="G3" s="39" t="s">
        <v>54</v>
      </c>
      <c r="H3" s="39">
        <v>2015</v>
      </c>
      <c r="I3" s="39">
        <v>2016</v>
      </c>
      <c r="J3" s="38" t="s">
        <v>168</v>
      </c>
    </row>
    <row r="4" spans="1:10" ht="48" customHeight="1">
      <c r="A4" s="77" t="s">
        <v>129</v>
      </c>
      <c r="B4" s="78" t="s">
        <v>23</v>
      </c>
      <c r="C4" s="78"/>
      <c r="D4" s="78"/>
      <c r="E4" s="78"/>
      <c r="F4" s="78"/>
      <c r="G4" s="78"/>
      <c r="H4" s="39" t="e">
        <f>H5+H42</f>
        <v>#REF!</v>
      </c>
      <c r="I4" s="39" t="e">
        <f>I5+I42</f>
        <v>#REF!</v>
      </c>
      <c r="J4" s="79">
        <f>J5+J32+J42</f>
        <v>229700</v>
      </c>
    </row>
    <row r="5" spans="1:10" ht="18" customHeight="1">
      <c r="A5" s="42" t="s">
        <v>3</v>
      </c>
      <c r="B5" s="40" t="s">
        <v>23</v>
      </c>
      <c r="C5" s="40" t="s">
        <v>2</v>
      </c>
      <c r="D5" s="40" t="s">
        <v>4</v>
      </c>
      <c r="E5" s="40"/>
      <c r="F5" s="40"/>
      <c r="G5" s="40"/>
      <c r="H5" s="41">
        <f>H6+H11</f>
        <v>130206</v>
      </c>
      <c r="I5" s="41">
        <f>I6+I11</f>
        <v>130206</v>
      </c>
      <c r="J5" s="67">
        <f>J15</f>
        <v>145902</v>
      </c>
    </row>
    <row r="6" spans="1:10" ht="27" customHeight="1" hidden="1">
      <c r="A6" s="35" t="s">
        <v>43</v>
      </c>
      <c r="B6" s="12" t="s">
        <v>23</v>
      </c>
      <c r="C6" s="12" t="s">
        <v>2</v>
      </c>
      <c r="D6" s="12" t="s">
        <v>4</v>
      </c>
      <c r="E6" s="12" t="s">
        <v>17</v>
      </c>
      <c r="F6" s="12"/>
      <c r="G6" s="12"/>
      <c r="H6" s="13">
        <f aca="true" t="shared" si="0" ref="H6:I9">H7</f>
        <v>130004</v>
      </c>
      <c r="I6" s="13">
        <f t="shared" si="0"/>
        <v>130004</v>
      </c>
      <c r="J6" s="74"/>
    </row>
    <row r="7" spans="1:10" ht="18.75" customHeight="1" hidden="1">
      <c r="A7" s="14" t="s">
        <v>24</v>
      </c>
      <c r="B7" s="10" t="s">
        <v>23</v>
      </c>
      <c r="C7" s="10" t="s">
        <v>2</v>
      </c>
      <c r="D7" s="10" t="s">
        <v>4</v>
      </c>
      <c r="E7" s="10" t="s">
        <v>22</v>
      </c>
      <c r="F7" s="10"/>
      <c r="G7" s="10"/>
      <c r="H7" s="15">
        <f t="shared" si="0"/>
        <v>130004</v>
      </c>
      <c r="I7" s="15">
        <f t="shared" si="0"/>
        <v>130004</v>
      </c>
      <c r="J7" s="75"/>
    </row>
    <row r="8" spans="1:10" ht="18" customHeight="1" hidden="1">
      <c r="A8" s="14" t="s">
        <v>18</v>
      </c>
      <c r="B8" s="10" t="s">
        <v>23</v>
      </c>
      <c r="C8" s="10" t="s">
        <v>2</v>
      </c>
      <c r="D8" s="10" t="s">
        <v>4</v>
      </c>
      <c r="E8" s="22" t="s">
        <v>45</v>
      </c>
      <c r="F8" s="10"/>
      <c r="G8" s="10"/>
      <c r="H8" s="15">
        <f t="shared" si="0"/>
        <v>130004</v>
      </c>
      <c r="I8" s="15">
        <f t="shared" si="0"/>
        <v>130004</v>
      </c>
      <c r="J8" s="75"/>
    </row>
    <row r="9" spans="1:10" ht="30" customHeight="1" hidden="1">
      <c r="A9" s="14" t="s">
        <v>6</v>
      </c>
      <c r="B9" s="10" t="s">
        <v>23</v>
      </c>
      <c r="C9" s="10" t="s">
        <v>2</v>
      </c>
      <c r="D9" s="10" t="s">
        <v>4</v>
      </c>
      <c r="E9" s="22" t="s">
        <v>45</v>
      </c>
      <c r="F9" s="10" t="s">
        <v>5</v>
      </c>
      <c r="G9" s="10"/>
      <c r="H9" s="15">
        <f t="shared" si="0"/>
        <v>130004</v>
      </c>
      <c r="I9" s="15">
        <f t="shared" si="0"/>
        <v>130004</v>
      </c>
      <c r="J9" s="75"/>
    </row>
    <row r="10" spans="1:10" ht="19.5" customHeight="1" hidden="1">
      <c r="A10" s="14" t="s">
        <v>67</v>
      </c>
      <c r="B10" s="10" t="s">
        <v>23</v>
      </c>
      <c r="C10" s="10" t="s">
        <v>2</v>
      </c>
      <c r="D10" s="10" t="s">
        <v>4</v>
      </c>
      <c r="E10" s="22" t="s">
        <v>45</v>
      </c>
      <c r="F10" s="10" t="s">
        <v>5</v>
      </c>
      <c r="G10" s="10" t="s">
        <v>55</v>
      </c>
      <c r="H10" s="15">
        <v>130004</v>
      </c>
      <c r="I10" s="15">
        <v>130004</v>
      </c>
      <c r="J10" s="75"/>
    </row>
    <row r="11" spans="1:10" ht="18" customHeight="1" hidden="1">
      <c r="A11" s="25" t="s">
        <v>56</v>
      </c>
      <c r="B11" s="16" t="s">
        <v>23</v>
      </c>
      <c r="C11" s="16" t="s">
        <v>2</v>
      </c>
      <c r="D11" s="16" t="s">
        <v>4</v>
      </c>
      <c r="E11" s="21" t="s">
        <v>68</v>
      </c>
      <c r="F11" s="16"/>
      <c r="G11" s="16"/>
      <c r="H11" s="17">
        <f aca="true" t="shared" si="1" ref="H11:I13">H12</f>
        <v>202</v>
      </c>
      <c r="I11" s="17">
        <f t="shared" si="1"/>
        <v>202</v>
      </c>
      <c r="J11" s="76"/>
    </row>
    <row r="12" spans="1:10" ht="27" customHeight="1" hidden="1">
      <c r="A12" s="25" t="s">
        <v>44</v>
      </c>
      <c r="B12" s="16" t="s">
        <v>23</v>
      </c>
      <c r="C12" s="16" t="s">
        <v>2</v>
      </c>
      <c r="D12" s="16" t="s">
        <v>4</v>
      </c>
      <c r="E12" s="21" t="s">
        <v>69</v>
      </c>
      <c r="F12" s="16"/>
      <c r="G12" s="16"/>
      <c r="H12" s="17">
        <f t="shared" si="1"/>
        <v>202</v>
      </c>
      <c r="I12" s="17">
        <f t="shared" si="1"/>
        <v>202</v>
      </c>
      <c r="J12" s="76"/>
    </row>
    <row r="13" spans="1:10" ht="24.75" customHeight="1" hidden="1">
      <c r="A13" s="25" t="s">
        <v>6</v>
      </c>
      <c r="B13" s="16" t="s">
        <v>23</v>
      </c>
      <c r="C13" s="16" t="s">
        <v>2</v>
      </c>
      <c r="D13" s="16" t="s">
        <v>4</v>
      </c>
      <c r="E13" s="21" t="s">
        <v>69</v>
      </c>
      <c r="F13" s="16" t="s">
        <v>5</v>
      </c>
      <c r="G13" s="16"/>
      <c r="H13" s="17">
        <f t="shared" si="1"/>
        <v>202</v>
      </c>
      <c r="I13" s="17">
        <f t="shared" si="1"/>
        <v>202</v>
      </c>
      <c r="J13" s="76"/>
    </row>
    <row r="14" spans="1:10" ht="18" customHeight="1" hidden="1">
      <c r="A14" s="14" t="s">
        <v>67</v>
      </c>
      <c r="B14" s="16" t="s">
        <v>23</v>
      </c>
      <c r="C14" s="16" t="s">
        <v>2</v>
      </c>
      <c r="D14" s="16" t="s">
        <v>4</v>
      </c>
      <c r="E14" s="21" t="s">
        <v>69</v>
      </c>
      <c r="F14" s="16" t="s">
        <v>5</v>
      </c>
      <c r="G14" s="16" t="s">
        <v>55</v>
      </c>
      <c r="H14" s="17">
        <v>202</v>
      </c>
      <c r="I14" s="17">
        <v>202</v>
      </c>
      <c r="J14" s="76"/>
    </row>
    <row r="15" spans="1:10" ht="18" customHeight="1">
      <c r="A15" s="43" t="s">
        <v>42</v>
      </c>
      <c r="B15" s="48" t="s">
        <v>23</v>
      </c>
      <c r="C15" s="48" t="s">
        <v>2</v>
      </c>
      <c r="D15" s="48" t="s">
        <v>4</v>
      </c>
      <c r="E15" s="49" t="s">
        <v>48</v>
      </c>
      <c r="F15" s="48"/>
      <c r="G15" s="48"/>
      <c r="H15" s="50"/>
      <c r="I15" s="50"/>
      <c r="J15" s="69">
        <f>J16+J20</f>
        <v>145902</v>
      </c>
    </row>
    <row r="16" spans="1:10" ht="18" customHeight="1">
      <c r="A16" s="43" t="s">
        <v>24</v>
      </c>
      <c r="B16" s="48" t="s">
        <v>23</v>
      </c>
      <c r="C16" s="48" t="s">
        <v>2</v>
      </c>
      <c r="D16" s="48" t="s">
        <v>4</v>
      </c>
      <c r="E16" s="49" t="s">
        <v>49</v>
      </c>
      <c r="F16" s="48"/>
      <c r="G16" s="48"/>
      <c r="H16" s="50"/>
      <c r="I16" s="50"/>
      <c r="J16" s="68">
        <f>J17</f>
        <v>130004</v>
      </c>
    </row>
    <row r="17" spans="1:10" ht="35.25" customHeight="1">
      <c r="A17" s="43" t="s">
        <v>18</v>
      </c>
      <c r="B17" s="48" t="s">
        <v>23</v>
      </c>
      <c r="C17" s="48" t="s">
        <v>2</v>
      </c>
      <c r="D17" s="48" t="s">
        <v>4</v>
      </c>
      <c r="E17" s="49" t="s">
        <v>73</v>
      </c>
      <c r="F17" s="48"/>
      <c r="G17" s="48"/>
      <c r="H17" s="50"/>
      <c r="I17" s="50"/>
      <c r="J17" s="68">
        <f>J18</f>
        <v>130004</v>
      </c>
    </row>
    <row r="18" spans="1:10" ht="31.5" customHeight="1">
      <c r="A18" s="43" t="s">
        <v>6</v>
      </c>
      <c r="B18" s="48" t="s">
        <v>23</v>
      </c>
      <c r="C18" s="48" t="s">
        <v>2</v>
      </c>
      <c r="D18" s="48" t="s">
        <v>4</v>
      </c>
      <c r="E18" s="49" t="s">
        <v>73</v>
      </c>
      <c r="F18" s="48" t="s">
        <v>5</v>
      </c>
      <c r="G18" s="48" t="s">
        <v>55</v>
      </c>
      <c r="H18" s="50"/>
      <c r="I18" s="50"/>
      <c r="J18" s="68">
        <f>J19</f>
        <v>130004</v>
      </c>
    </row>
    <row r="19" spans="1:10" ht="31.5" customHeight="1">
      <c r="A19" s="43" t="s">
        <v>67</v>
      </c>
      <c r="B19" s="48" t="s">
        <v>23</v>
      </c>
      <c r="C19" s="48" t="s">
        <v>2</v>
      </c>
      <c r="D19" s="48" t="s">
        <v>4</v>
      </c>
      <c r="E19" s="49" t="s">
        <v>73</v>
      </c>
      <c r="F19" s="48" t="s">
        <v>5</v>
      </c>
      <c r="G19" s="48" t="s">
        <v>55</v>
      </c>
      <c r="H19" s="50"/>
      <c r="I19" s="50"/>
      <c r="J19" s="68">
        <v>130004</v>
      </c>
    </row>
    <row r="20" spans="1:10" ht="18" customHeight="1">
      <c r="A20" s="47" t="s">
        <v>72</v>
      </c>
      <c r="B20" s="48" t="s">
        <v>23</v>
      </c>
      <c r="C20" s="48" t="s">
        <v>2</v>
      </c>
      <c r="D20" s="48" t="s">
        <v>4</v>
      </c>
      <c r="E20" s="49" t="s">
        <v>142</v>
      </c>
      <c r="F20" s="48"/>
      <c r="G20" s="48"/>
      <c r="H20" s="50"/>
      <c r="I20" s="50"/>
      <c r="J20" s="69">
        <f>J21+J29</f>
        <v>15898</v>
      </c>
    </row>
    <row r="21" spans="1:10" ht="31.5" customHeight="1">
      <c r="A21" s="47" t="s">
        <v>144</v>
      </c>
      <c r="B21" s="48" t="s">
        <v>23</v>
      </c>
      <c r="C21" s="48" t="s">
        <v>2</v>
      </c>
      <c r="D21" s="48" t="s">
        <v>4</v>
      </c>
      <c r="E21" s="49" t="s">
        <v>173</v>
      </c>
      <c r="F21" s="48"/>
      <c r="G21" s="48"/>
      <c r="H21" s="50"/>
      <c r="I21" s="50"/>
      <c r="J21" s="69">
        <f>J22+J27</f>
        <v>15696</v>
      </c>
    </row>
    <row r="22" spans="1:10" ht="29.25" customHeight="1">
      <c r="A22" s="47" t="s">
        <v>147</v>
      </c>
      <c r="B22" s="48" t="s">
        <v>23</v>
      </c>
      <c r="C22" s="48" t="s">
        <v>2</v>
      </c>
      <c r="D22" s="48" t="s">
        <v>4</v>
      </c>
      <c r="E22" s="49" t="s">
        <v>173</v>
      </c>
      <c r="F22" s="48" t="s">
        <v>146</v>
      </c>
      <c r="G22" s="48"/>
      <c r="H22" s="50"/>
      <c r="I22" s="50"/>
      <c r="J22" s="69">
        <f>SUM(J23:J26)</f>
        <v>15396</v>
      </c>
    </row>
    <row r="23" spans="1:10" ht="18" customHeight="1">
      <c r="A23" s="47" t="s">
        <v>149</v>
      </c>
      <c r="B23" s="48" t="s">
        <v>23</v>
      </c>
      <c r="C23" s="48" t="s">
        <v>2</v>
      </c>
      <c r="D23" s="48" t="s">
        <v>4</v>
      </c>
      <c r="E23" s="49" t="s">
        <v>173</v>
      </c>
      <c r="F23" s="48" t="s">
        <v>146</v>
      </c>
      <c r="G23" s="48" t="s">
        <v>150</v>
      </c>
      <c r="H23" s="50"/>
      <c r="I23" s="50">
        <v>4633</v>
      </c>
      <c r="J23" s="69">
        <v>4633</v>
      </c>
    </row>
    <row r="24" spans="1:10" ht="18" customHeight="1">
      <c r="A24" s="47" t="s">
        <v>155</v>
      </c>
      <c r="B24" s="48" t="s">
        <v>23</v>
      </c>
      <c r="C24" s="48" t="s">
        <v>2</v>
      </c>
      <c r="D24" s="48" t="s">
        <v>4</v>
      </c>
      <c r="E24" s="49" t="s">
        <v>173</v>
      </c>
      <c r="F24" s="48" t="s">
        <v>146</v>
      </c>
      <c r="G24" s="48" t="s">
        <v>151</v>
      </c>
      <c r="H24" s="50"/>
      <c r="I24" s="50">
        <v>502</v>
      </c>
      <c r="J24" s="69">
        <v>502</v>
      </c>
    </row>
    <row r="25" spans="1:10" ht="18" customHeight="1">
      <c r="A25" s="47" t="s">
        <v>156</v>
      </c>
      <c r="B25" s="48" t="s">
        <v>23</v>
      </c>
      <c r="C25" s="48" t="s">
        <v>2</v>
      </c>
      <c r="D25" s="48" t="s">
        <v>4</v>
      </c>
      <c r="E25" s="49" t="s">
        <v>173</v>
      </c>
      <c r="F25" s="48" t="s">
        <v>146</v>
      </c>
      <c r="G25" s="48" t="s">
        <v>152</v>
      </c>
      <c r="H25" s="50"/>
      <c r="I25" s="50">
        <v>2131</v>
      </c>
      <c r="J25" s="69">
        <v>2131</v>
      </c>
    </row>
    <row r="26" spans="1:10" ht="18" customHeight="1">
      <c r="A26" s="47" t="s">
        <v>157</v>
      </c>
      <c r="B26" s="48" t="s">
        <v>23</v>
      </c>
      <c r="C26" s="48" t="s">
        <v>2</v>
      </c>
      <c r="D26" s="48" t="s">
        <v>4</v>
      </c>
      <c r="E26" s="49" t="s">
        <v>173</v>
      </c>
      <c r="F26" s="48" t="s">
        <v>146</v>
      </c>
      <c r="G26" s="48" t="s">
        <v>153</v>
      </c>
      <c r="H26" s="50"/>
      <c r="I26" s="50">
        <v>8130</v>
      </c>
      <c r="J26" s="69">
        <v>8130</v>
      </c>
    </row>
    <row r="27" spans="1:10" ht="18" customHeight="1">
      <c r="A27" s="47" t="s">
        <v>158</v>
      </c>
      <c r="B27" s="48" t="s">
        <v>23</v>
      </c>
      <c r="C27" s="48" t="s">
        <v>2</v>
      </c>
      <c r="D27" s="48" t="s">
        <v>4</v>
      </c>
      <c r="E27" s="49" t="s">
        <v>173</v>
      </c>
      <c r="F27" s="48" t="s">
        <v>148</v>
      </c>
      <c r="G27" s="48"/>
      <c r="H27" s="50"/>
      <c r="I27" s="50"/>
      <c r="J27" s="69">
        <f>J28</f>
        <v>300</v>
      </c>
    </row>
    <row r="28" spans="1:10" ht="18" customHeight="1">
      <c r="A28" s="47" t="s">
        <v>159</v>
      </c>
      <c r="B28" s="48" t="s">
        <v>23</v>
      </c>
      <c r="C28" s="48" t="s">
        <v>2</v>
      </c>
      <c r="D28" s="48" t="s">
        <v>4</v>
      </c>
      <c r="E28" s="49" t="s">
        <v>173</v>
      </c>
      <c r="F28" s="48" t="s">
        <v>148</v>
      </c>
      <c r="G28" s="48" t="s">
        <v>154</v>
      </c>
      <c r="H28" s="50"/>
      <c r="I28" s="50">
        <v>300</v>
      </c>
      <c r="J28" s="69">
        <v>300</v>
      </c>
    </row>
    <row r="29" spans="1:10" ht="48" customHeight="1">
      <c r="A29" s="47" t="s">
        <v>44</v>
      </c>
      <c r="B29" s="48" t="s">
        <v>23</v>
      </c>
      <c r="C29" s="48" t="s">
        <v>2</v>
      </c>
      <c r="D29" s="48" t="s">
        <v>4</v>
      </c>
      <c r="E29" s="49" t="s">
        <v>142</v>
      </c>
      <c r="F29" s="48"/>
      <c r="G29" s="48"/>
      <c r="H29" s="50"/>
      <c r="I29" s="50"/>
      <c r="J29" s="69">
        <f>J30</f>
        <v>202</v>
      </c>
    </row>
    <row r="30" spans="1:10" ht="31.5" customHeight="1">
      <c r="A30" s="47" t="s">
        <v>6</v>
      </c>
      <c r="B30" s="48" t="s">
        <v>23</v>
      </c>
      <c r="C30" s="48" t="s">
        <v>2</v>
      </c>
      <c r="D30" s="48" t="s">
        <v>4</v>
      </c>
      <c r="E30" s="49" t="s">
        <v>142</v>
      </c>
      <c r="F30" s="48" t="s">
        <v>5</v>
      </c>
      <c r="G30" s="48"/>
      <c r="H30" s="50"/>
      <c r="I30" s="50"/>
      <c r="J30" s="69">
        <f>J31</f>
        <v>202</v>
      </c>
    </row>
    <row r="31" spans="1:10" ht="34.5" customHeight="1">
      <c r="A31" s="43" t="s">
        <v>67</v>
      </c>
      <c r="B31" s="48" t="s">
        <v>23</v>
      </c>
      <c r="C31" s="48" t="s">
        <v>2</v>
      </c>
      <c r="D31" s="48" t="s">
        <v>4</v>
      </c>
      <c r="E31" s="49" t="s">
        <v>142</v>
      </c>
      <c r="F31" s="48" t="s">
        <v>5</v>
      </c>
      <c r="G31" s="48" t="s">
        <v>55</v>
      </c>
      <c r="H31" s="50"/>
      <c r="I31" s="50"/>
      <c r="J31" s="69">
        <v>202</v>
      </c>
    </row>
    <row r="32" spans="1:10" ht="18" customHeight="1">
      <c r="A32" s="42" t="s">
        <v>135</v>
      </c>
      <c r="B32" s="40" t="s">
        <v>23</v>
      </c>
      <c r="C32" s="40" t="s">
        <v>138</v>
      </c>
      <c r="D32" s="40" t="s">
        <v>10</v>
      </c>
      <c r="E32" s="40"/>
      <c r="F32" s="40"/>
      <c r="G32" s="48"/>
      <c r="H32" s="50"/>
      <c r="I32" s="50">
        <f>I33</f>
        <v>6863</v>
      </c>
      <c r="J32" s="69">
        <f>J33</f>
        <v>6863</v>
      </c>
    </row>
    <row r="33" spans="1:10" ht="18" customHeight="1">
      <c r="A33" s="43" t="s">
        <v>42</v>
      </c>
      <c r="B33" s="44" t="s">
        <v>23</v>
      </c>
      <c r="C33" s="44" t="s">
        <v>138</v>
      </c>
      <c r="D33" s="44" t="s">
        <v>10</v>
      </c>
      <c r="E33" s="49" t="s">
        <v>48</v>
      </c>
      <c r="F33" s="48"/>
      <c r="G33" s="48"/>
      <c r="H33" s="50"/>
      <c r="I33" s="50">
        <f>I34+I38</f>
        <v>6863</v>
      </c>
      <c r="J33" s="69">
        <f>J34+J38</f>
        <v>6863</v>
      </c>
    </row>
    <row r="34" spans="1:10" ht="18" customHeight="1">
      <c r="A34" s="43" t="s">
        <v>24</v>
      </c>
      <c r="B34" s="44" t="s">
        <v>23</v>
      </c>
      <c r="C34" s="44" t="s">
        <v>138</v>
      </c>
      <c r="D34" s="44" t="s">
        <v>10</v>
      </c>
      <c r="E34" s="49" t="s">
        <v>49</v>
      </c>
      <c r="F34" s="48"/>
      <c r="G34" s="48"/>
      <c r="H34" s="50"/>
      <c r="I34" s="50">
        <f aca="true" t="shared" si="2" ref="I34:J36">I35</f>
        <v>6862</v>
      </c>
      <c r="J34" s="69">
        <f t="shared" si="2"/>
        <v>6862</v>
      </c>
    </row>
    <row r="35" spans="1:10" ht="18" customHeight="1">
      <c r="A35" s="43" t="s">
        <v>136</v>
      </c>
      <c r="B35" s="44" t="s">
        <v>23</v>
      </c>
      <c r="C35" s="44" t="s">
        <v>138</v>
      </c>
      <c r="D35" s="44" t="s">
        <v>10</v>
      </c>
      <c r="E35" s="49" t="s">
        <v>140</v>
      </c>
      <c r="F35" s="48"/>
      <c r="G35" s="48"/>
      <c r="H35" s="50"/>
      <c r="I35" s="50">
        <f t="shared" si="2"/>
        <v>6862</v>
      </c>
      <c r="J35" s="69">
        <f t="shared" si="2"/>
        <v>6862</v>
      </c>
    </row>
    <row r="36" spans="1:10" ht="36.75" customHeight="1">
      <c r="A36" s="43" t="s">
        <v>6</v>
      </c>
      <c r="B36" s="44" t="s">
        <v>23</v>
      </c>
      <c r="C36" s="44" t="s">
        <v>138</v>
      </c>
      <c r="D36" s="44" t="s">
        <v>10</v>
      </c>
      <c r="E36" s="49" t="s">
        <v>140</v>
      </c>
      <c r="F36" s="48" t="s">
        <v>5</v>
      </c>
      <c r="G36" s="48" t="s">
        <v>55</v>
      </c>
      <c r="H36" s="50"/>
      <c r="I36" s="50">
        <f t="shared" si="2"/>
        <v>6862</v>
      </c>
      <c r="J36" s="69">
        <f t="shared" si="2"/>
        <v>6862</v>
      </c>
    </row>
    <row r="37" spans="1:10" ht="32.25" customHeight="1">
      <c r="A37" s="43" t="s">
        <v>67</v>
      </c>
      <c r="B37" s="44" t="s">
        <v>23</v>
      </c>
      <c r="C37" s="44" t="s">
        <v>138</v>
      </c>
      <c r="D37" s="44" t="s">
        <v>10</v>
      </c>
      <c r="E37" s="49" t="s">
        <v>140</v>
      </c>
      <c r="F37" s="48" t="s">
        <v>5</v>
      </c>
      <c r="G37" s="48" t="s">
        <v>55</v>
      </c>
      <c r="H37" s="50"/>
      <c r="I37" s="50">
        <v>6862</v>
      </c>
      <c r="J37" s="69">
        <v>6862</v>
      </c>
    </row>
    <row r="38" spans="1:10" ht="18" customHeight="1">
      <c r="A38" s="47" t="s">
        <v>72</v>
      </c>
      <c r="B38" s="48" t="s">
        <v>23</v>
      </c>
      <c r="C38" s="48" t="s">
        <v>138</v>
      </c>
      <c r="D38" s="48" t="s">
        <v>10</v>
      </c>
      <c r="E38" s="49" t="s">
        <v>141</v>
      </c>
      <c r="F38" s="48"/>
      <c r="G38" s="48"/>
      <c r="H38" s="50"/>
      <c r="I38" s="50">
        <f aca="true" t="shared" si="3" ref="I38:J40">I39</f>
        <v>1</v>
      </c>
      <c r="J38" s="69">
        <f t="shared" si="3"/>
        <v>1</v>
      </c>
    </row>
    <row r="39" spans="1:10" ht="18" customHeight="1">
      <c r="A39" s="47" t="s">
        <v>137</v>
      </c>
      <c r="B39" s="48" t="s">
        <v>23</v>
      </c>
      <c r="C39" s="48" t="s">
        <v>138</v>
      </c>
      <c r="D39" s="48" t="s">
        <v>10</v>
      </c>
      <c r="E39" s="49" t="s">
        <v>141</v>
      </c>
      <c r="F39" s="48"/>
      <c r="G39" s="48"/>
      <c r="H39" s="50"/>
      <c r="I39" s="50">
        <f t="shared" si="3"/>
        <v>1</v>
      </c>
      <c r="J39" s="69">
        <f t="shared" si="3"/>
        <v>1</v>
      </c>
    </row>
    <row r="40" spans="1:10" ht="32.25" customHeight="1">
      <c r="A40" s="47" t="s">
        <v>6</v>
      </c>
      <c r="B40" s="48" t="s">
        <v>23</v>
      </c>
      <c r="C40" s="48" t="s">
        <v>138</v>
      </c>
      <c r="D40" s="48" t="s">
        <v>10</v>
      </c>
      <c r="E40" s="49" t="s">
        <v>141</v>
      </c>
      <c r="F40" s="48" t="s">
        <v>5</v>
      </c>
      <c r="G40" s="48"/>
      <c r="H40" s="50"/>
      <c r="I40" s="50">
        <f t="shared" si="3"/>
        <v>1</v>
      </c>
      <c r="J40" s="69">
        <f t="shared" si="3"/>
        <v>1</v>
      </c>
    </row>
    <row r="41" spans="1:10" ht="37.5" customHeight="1">
      <c r="A41" s="43" t="s">
        <v>67</v>
      </c>
      <c r="B41" s="48" t="s">
        <v>23</v>
      </c>
      <c r="C41" s="48" t="s">
        <v>138</v>
      </c>
      <c r="D41" s="48" t="s">
        <v>10</v>
      </c>
      <c r="E41" s="49" t="s">
        <v>141</v>
      </c>
      <c r="F41" s="48" t="s">
        <v>5</v>
      </c>
      <c r="G41" s="48" t="s">
        <v>55</v>
      </c>
      <c r="H41" s="50"/>
      <c r="I41" s="50">
        <v>1</v>
      </c>
      <c r="J41" s="69">
        <v>1</v>
      </c>
    </row>
    <row r="42" spans="1:10" ht="25.5" customHeight="1">
      <c r="A42" s="42" t="s">
        <v>9</v>
      </c>
      <c r="B42" s="51" t="s">
        <v>23</v>
      </c>
      <c r="C42" s="51" t="s">
        <v>10</v>
      </c>
      <c r="D42" s="51" t="s">
        <v>1</v>
      </c>
      <c r="E42" s="51"/>
      <c r="F42" s="51"/>
      <c r="G42" s="51"/>
      <c r="H42" s="52" t="e">
        <f>H43+H49+H127</f>
        <v>#REF!</v>
      </c>
      <c r="I42" s="52" t="e">
        <f>I43+I49+I127</f>
        <v>#REF!</v>
      </c>
      <c r="J42" s="71">
        <f>J43+J49+J127</f>
        <v>76935</v>
      </c>
    </row>
    <row r="43" spans="1:10" ht="20.25" customHeight="1">
      <c r="A43" s="42" t="s">
        <v>14</v>
      </c>
      <c r="B43" s="51" t="s">
        <v>23</v>
      </c>
      <c r="C43" s="51" t="s">
        <v>10</v>
      </c>
      <c r="D43" s="51" t="s">
        <v>2</v>
      </c>
      <c r="E43" s="51"/>
      <c r="F43" s="51"/>
      <c r="G43" s="51"/>
      <c r="H43" s="52">
        <f>H44</f>
        <v>29678</v>
      </c>
      <c r="I43" s="52">
        <f aca="true" t="shared" si="4" ref="I43:J47">I44</f>
        <v>29678</v>
      </c>
      <c r="J43" s="71">
        <f t="shared" si="4"/>
        <v>29797</v>
      </c>
    </row>
    <row r="44" spans="1:10" ht="21" customHeight="1">
      <c r="A44" s="43" t="s">
        <v>42</v>
      </c>
      <c r="B44" s="44" t="s">
        <v>23</v>
      </c>
      <c r="C44" s="44" t="s">
        <v>10</v>
      </c>
      <c r="D44" s="44" t="s">
        <v>2</v>
      </c>
      <c r="E44" s="44" t="s">
        <v>48</v>
      </c>
      <c r="F44" s="44"/>
      <c r="G44" s="44"/>
      <c r="H44" s="45">
        <f>H45</f>
        <v>29678</v>
      </c>
      <c r="I44" s="45">
        <f t="shared" si="4"/>
        <v>29678</v>
      </c>
      <c r="J44" s="68">
        <f t="shared" si="4"/>
        <v>29797</v>
      </c>
    </row>
    <row r="45" spans="1:10" ht="24" customHeight="1">
      <c r="A45" s="43" t="s">
        <v>21</v>
      </c>
      <c r="B45" s="44" t="s">
        <v>23</v>
      </c>
      <c r="C45" s="44" t="s">
        <v>10</v>
      </c>
      <c r="D45" s="44" t="s">
        <v>2</v>
      </c>
      <c r="E45" s="44" t="s">
        <v>57</v>
      </c>
      <c r="F45" s="44"/>
      <c r="G45" s="44"/>
      <c r="H45" s="45">
        <f>H46</f>
        <v>29678</v>
      </c>
      <c r="I45" s="45">
        <f t="shared" si="4"/>
        <v>29678</v>
      </c>
      <c r="J45" s="68">
        <f t="shared" si="4"/>
        <v>29797</v>
      </c>
    </row>
    <row r="46" spans="1:10" ht="15" customHeight="1">
      <c r="A46" s="43" t="s">
        <v>25</v>
      </c>
      <c r="B46" s="44" t="s">
        <v>23</v>
      </c>
      <c r="C46" s="44" t="s">
        <v>10</v>
      </c>
      <c r="D46" s="44" t="s">
        <v>2</v>
      </c>
      <c r="E46" s="44" t="s">
        <v>58</v>
      </c>
      <c r="F46" s="44"/>
      <c r="G46" s="44"/>
      <c r="H46" s="45">
        <f>H47</f>
        <v>29678</v>
      </c>
      <c r="I46" s="45">
        <f t="shared" si="4"/>
        <v>29678</v>
      </c>
      <c r="J46" s="68">
        <f t="shared" si="4"/>
        <v>29797</v>
      </c>
    </row>
    <row r="47" spans="1:10" ht="41.25" customHeight="1">
      <c r="A47" s="53" t="s">
        <v>6</v>
      </c>
      <c r="B47" s="44" t="s">
        <v>23</v>
      </c>
      <c r="C47" s="44" t="s">
        <v>10</v>
      </c>
      <c r="D47" s="44" t="s">
        <v>2</v>
      </c>
      <c r="E47" s="44" t="s">
        <v>58</v>
      </c>
      <c r="F47" s="44" t="s">
        <v>5</v>
      </c>
      <c r="G47" s="44"/>
      <c r="H47" s="45">
        <f>H48</f>
        <v>29678</v>
      </c>
      <c r="I47" s="45">
        <f t="shared" si="4"/>
        <v>29678</v>
      </c>
      <c r="J47" s="68">
        <f t="shared" si="4"/>
        <v>29797</v>
      </c>
    </row>
    <row r="48" spans="1:10" ht="30" customHeight="1">
      <c r="A48" s="43" t="s">
        <v>67</v>
      </c>
      <c r="B48" s="44" t="s">
        <v>23</v>
      </c>
      <c r="C48" s="44" t="s">
        <v>10</v>
      </c>
      <c r="D48" s="44" t="s">
        <v>2</v>
      </c>
      <c r="E48" s="44" t="s">
        <v>58</v>
      </c>
      <c r="F48" s="44" t="s">
        <v>5</v>
      </c>
      <c r="G48" s="44" t="s">
        <v>55</v>
      </c>
      <c r="H48" s="45">
        <v>29678</v>
      </c>
      <c r="I48" s="45">
        <v>29678</v>
      </c>
      <c r="J48" s="68">
        <f>29678+119</f>
        <v>29797</v>
      </c>
    </row>
    <row r="49" spans="1:10" ht="27" customHeight="1">
      <c r="A49" s="42" t="s">
        <v>11</v>
      </c>
      <c r="B49" s="51" t="s">
        <v>23</v>
      </c>
      <c r="C49" s="51" t="s">
        <v>10</v>
      </c>
      <c r="D49" s="51" t="s">
        <v>7</v>
      </c>
      <c r="E49" s="51"/>
      <c r="F49" s="51"/>
      <c r="G49" s="51"/>
      <c r="H49" s="52" t="e">
        <f>#REF!</f>
        <v>#REF!</v>
      </c>
      <c r="I49" s="52" t="e">
        <f>#REF!</f>
        <v>#REF!</v>
      </c>
      <c r="J49" s="71">
        <f>J50</f>
        <v>46689</v>
      </c>
    </row>
    <row r="50" spans="1:10" ht="27" customHeight="1">
      <c r="A50" s="43" t="s">
        <v>42</v>
      </c>
      <c r="B50" s="49" t="s">
        <v>23</v>
      </c>
      <c r="C50" s="49" t="s">
        <v>10</v>
      </c>
      <c r="D50" s="49" t="s">
        <v>7</v>
      </c>
      <c r="E50" s="49" t="s">
        <v>48</v>
      </c>
      <c r="F50" s="49"/>
      <c r="G50" s="49"/>
      <c r="H50" s="60"/>
      <c r="I50" s="60"/>
      <c r="J50" s="73">
        <f>J51</f>
        <v>46689</v>
      </c>
    </row>
    <row r="51" spans="1:10" ht="22.5" customHeight="1">
      <c r="A51" s="43" t="s">
        <v>20</v>
      </c>
      <c r="B51" s="44" t="s">
        <v>23</v>
      </c>
      <c r="C51" s="44" t="s">
        <v>10</v>
      </c>
      <c r="D51" s="44" t="s">
        <v>7</v>
      </c>
      <c r="E51" s="44" t="s">
        <v>50</v>
      </c>
      <c r="F51" s="44"/>
      <c r="G51" s="44"/>
      <c r="H51" s="54"/>
      <c r="I51" s="54"/>
      <c r="J51" s="68">
        <f>J52+J55+J58+J61+J64+J67++J70+J73+J76+J79+J82+J85+J88+J91+J94+J97+J100+J103+J106+J109+J112+J115+J118+J121+J124</f>
        <v>46689</v>
      </c>
    </row>
    <row r="52" spans="1:10" ht="36" customHeight="1">
      <c r="A52" s="57" t="s">
        <v>26</v>
      </c>
      <c r="B52" s="44" t="s">
        <v>23</v>
      </c>
      <c r="C52" s="44" t="s">
        <v>10</v>
      </c>
      <c r="D52" s="44" t="s">
        <v>7</v>
      </c>
      <c r="E52" s="44" t="s">
        <v>89</v>
      </c>
      <c r="F52" s="44"/>
      <c r="G52" s="44"/>
      <c r="H52" s="55"/>
      <c r="I52" s="45"/>
      <c r="J52" s="68">
        <f>J53</f>
        <v>2430</v>
      </c>
    </row>
    <row r="53" spans="1:10" ht="24" customHeight="1">
      <c r="A53" s="43" t="s">
        <v>13</v>
      </c>
      <c r="B53" s="44" t="s">
        <v>23</v>
      </c>
      <c r="C53" s="44" t="s">
        <v>10</v>
      </c>
      <c r="D53" s="44" t="s">
        <v>7</v>
      </c>
      <c r="E53" s="44" t="s">
        <v>89</v>
      </c>
      <c r="F53" s="44" t="s">
        <v>12</v>
      </c>
      <c r="G53" s="44"/>
      <c r="H53" s="55"/>
      <c r="I53" s="45"/>
      <c r="J53" s="68">
        <f>J54</f>
        <v>2430</v>
      </c>
    </row>
    <row r="54" spans="1:10" ht="23.25" customHeight="1">
      <c r="A54" s="43" t="s">
        <v>126</v>
      </c>
      <c r="B54" s="44" t="s">
        <v>23</v>
      </c>
      <c r="C54" s="44" t="s">
        <v>10</v>
      </c>
      <c r="D54" s="44" t="s">
        <v>7</v>
      </c>
      <c r="E54" s="44" t="s">
        <v>89</v>
      </c>
      <c r="F54" s="44" t="s">
        <v>12</v>
      </c>
      <c r="G54" s="44" t="s">
        <v>124</v>
      </c>
      <c r="H54" s="55"/>
      <c r="I54" s="45"/>
      <c r="J54" s="68">
        <v>2430</v>
      </c>
    </row>
    <row r="55" spans="1:10" ht="42" customHeight="1">
      <c r="A55" s="56" t="s">
        <v>161</v>
      </c>
      <c r="B55" s="44" t="s">
        <v>23</v>
      </c>
      <c r="C55" s="44" t="s">
        <v>10</v>
      </c>
      <c r="D55" s="44" t="s">
        <v>7</v>
      </c>
      <c r="E55" s="44" t="s">
        <v>172</v>
      </c>
      <c r="F55" s="44" t="s">
        <v>0</v>
      </c>
      <c r="G55" s="44"/>
      <c r="H55" s="55"/>
      <c r="I55" s="45"/>
      <c r="J55" s="68">
        <f>J56</f>
        <v>126</v>
      </c>
    </row>
    <row r="56" spans="1:10" ht="27" customHeight="1">
      <c r="A56" s="43" t="s">
        <v>13</v>
      </c>
      <c r="B56" s="44" t="s">
        <v>23</v>
      </c>
      <c r="C56" s="44" t="s">
        <v>10</v>
      </c>
      <c r="D56" s="44" t="s">
        <v>7</v>
      </c>
      <c r="E56" s="44" t="s">
        <v>172</v>
      </c>
      <c r="F56" s="44" t="s">
        <v>12</v>
      </c>
      <c r="G56" s="44"/>
      <c r="H56" s="55"/>
      <c r="I56" s="55"/>
      <c r="J56" s="72">
        <f>J57</f>
        <v>126</v>
      </c>
    </row>
    <row r="57" spans="1:10" ht="27" customHeight="1">
      <c r="A57" s="43" t="s">
        <v>126</v>
      </c>
      <c r="B57" s="44" t="s">
        <v>23</v>
      </c>
      <c r="C57" s="44" t="s">
        <v>10</v>
      </c>
      <c r="D57" s="44" t="s">
        <v>7</v>
      </c>
      <c r="E57" s="44" t="s">
        <v>90</v>
      </c>
      <c r="F57" s="44" t="s">
        <v>12</v>
      </c>
      <c r="G57" s="44" t="s">
        <v>124</v>
      </c>
      <c r="H57" s="55"/>
      <c r="I57" s="55"/>
      <c r="J57" s="72">
        <v>126</v>
      </c>
    </row>
    <row r="58" spans="1:10" ht="33.75" customHeight="1">
      <c r="A58" s="57" t="s">
        <v>162</v>
      </c>
      <c r="B58" s="44" t="s">
        <v>23</v>
      </c>
      <c r="C58" s="44" t="s">
        <v>10</v>
      </c>
      <c r="D58" s="44" t="s">
        <v>7</v>
      </c>
      <c r="E58" s="44" t="s">
        <v>91</v>
      </c>
      <c r="F58" s="44"/>
      <c r="G58" s="44"/>
      <c r="H58" s="55"/>
      <c r="I58" s="45"/>
      <c r="J58" s="68">
        <f>J59</f>
        <v>3343</v>
      </c>
    </row>
    <row r="59" spans="1:10" ht="26.25" customHeight="1">
      <c r="A59" s="43" t="s">
        <v>13</v>
      </c>
      <c r="B59" s="44" t="s">
        <v>23</v>
      </c>
      <c r="C59" s="44" t="s">
        <v>10</v>
      </c>
      <c r="D59" s="44" t="s">
        <v>7</v>
      </c>
      <c r="E59" s="44" t="s">
        <v>91</v>
      </c>
      <c r="F59" s="44" t="s">
        <v>12</v>
      </c>
      <c r="G59" s="44"/>
      <c r="H59" s="55"/>
      <c r="I59" s="45"/>
      <c r="J59" s="68">
        <f>J60</f>
        <v>3343</v>
      </c>
    </row>
    <row r="60" spans="1:10" ht="27" customHeight="1">
      <c r="A60" s="43" t="s">
        <v>126</v>
      </c>
      <c r="B60" s="44" t="s">
        <v>23</v>
      </c>
      <c r="C60" s="44" t="s">
        <v>10</v>
      </c>
      <c r="D60" s="44" t="s">
        <v>7</v>
      </c>
      <c r="E60" s="44" t="s">
        <v>91</v>
      </c>
      <c r="F60" s="44" t="s">
        <v>12</v>
      </c>
      <c r="G60" s="44" t="s">
        <v>124</v>
      </c>
      <c r="H60" s="55"/>
      <c r="I60" s="45"/>
      <c r="J60" s="68">
        <v>3343</v>
      </c>
    </row>
    <row r="61" spans="1:10" ht="33" customHeight="1">
      <c r="A61" s="57" t="s">
        <v>163</v>
      </c>
      <c r="B61" s="44" t="s">
        <v>23</v>
      </c>
      <c r="C61" s="44" t="s">
        <v>10</v>
      </c>
      <c r="D61" s="44" t="s">
        <v>7</v>
      </c>
      <c r="E61" s="44" t="s">
        <v>92</v>
      </c>
      <c r="F61" s="44"/>
      <c r="G61" s="44"/>
      <c r="H61" s="55"/>
      <c r="I61" s="45"/>
      <c r="J61" s="68">
        <f>J62</f>
        <v>1309</v>
      </c>
    </row>
    <row r="62" spans="1:10" ht="27" customHeight="1">
      <c r="A62" s="43" t="s">
        <v>13</v>
      </c>
      <c r="B62" s="44" t="s">
        <v>23</v>
      </c>
      <c r="C62" s="44" t="s">
        <v>10</v>
      </c>
      <c r="D62" s="44" t="s">
        <v>7</v>
      </c>
      <c r="E62" s="44" t="s">
        <v>92</v>
      </c>
      <c r="F62" s="44" t="s">
        <v>12</v>
      </c>
      <c r="G62" s="44"/>
      <c r="H62" s="55"/>
      <c r="I62" s="45"/>
      <c r="J62" s="68">
        <f>J63</f>
        <v>1309</v>
      </c>
    </row>
    <row r="63" spans="1:10" ht="27" customHeight="1">
      <c r="A63" s="43" t="s">
        <v>126</v>
      </c>
      <c r="B63" s="44" t="s">
        <v>23</v>
      </c>
      <c r="C63" s="44" t="s">
        <v>10</v>
      </c>
      <c r="D63" s="44" t="s">
        <v>7</v>
      </c>
      <c r="E63" s="44" t="s">
        <v>92</v>
      </c>
      <c r="F63" s="44" t="s">
        <v>12</v>
      </c>
      <c r="G63" s="44" t="s">
        <v>124</v>
      </c>
      <c r="H63" s="55"/>
      <c r="I63" s="45"/>
      <c r="J63" s="68">
        <v>1309</v>
      </c>
    </row>
    <row r="64" spans="1:10" ht="34.5" customHeight="1">
      <c r="A64" s="57" t="s">
        <v>164</v>
      </c>
      <c r="B64" s="44" t="s">
        <v>23</v>
      </c>
      <c r="C64" s="44" t="s">
        <v>10</v>
      </c>
      <c r="D64" s="44" t="s">
        <v>7</v>
      </c>
      <c r="E64" s="44" t="s">
        <v>93</v>
      </c>
      <c r="F64" s="44"/>
      <c r="G64" s="44"/>
      <c r="H64" s="55"/>
      <c r="I64" s="45"/>
      <c r="J64" s="68">
        <f>J65</f>
        <v>99</v>
      </c>
    </row>
    <row r="65" spans="1:10" ht="15.75" customHeight="1">
      <c r="A65" s="43" t="s">
        <v>13</v>
      </c>
      <c r="B65" s="44" t="s">
        <v>23</v>
      </c>
      <c r="C65" s="44" t="s">
        <v>10</v>
      </c>
      <c r="D65" s="44" t="s">
        <v>7</v>
      </c>
      <c r="E65" s="44" t="s">
        <v>93</v>
      </c>
      <c r="F65" s="44" t="s">
        <v>12</v>
      </c>
      <c r="G65" s="44"/>
      <c r="H65" s="55"/>
      <c r="I65" s="55"/>
      <c r="J65" s="72">
        <f>J66</f>
        <v>99</v>
      </c>
    </row>
    <row r="66" spans="1:10" ht="25.5" customHeight="1">
      <c r="A66" s="43" t="s">
        <v>126</v>
      </c>
      <c r="B66" s="44" t="s">
        <v>23</v>
      </c>
      <c r="C66" s="44" t="s">
        <v>10</v>
      </c>
      <c r="D66" s="44" t="s">
        <v>7</v>
      </c>
      <c r="E66" s="44" t="s">
        <v>93</v>
      </c>
      <c r="F66" s="44" t="s">
        <v>12</v>
      </c>
      <c r="G66" s="44" t="s">
        <v>124</v>
      </c>
      <c r="H66" s="55"/>
      <c r="I66" s="55"/>
      <c r="J66" s="72">
        <v>99</v>
      </c>
    </row>
    <row r="67" spans="1:10" ht="48.75" customHeight="1">
      <c r="A67" s="57" t="s">
        <v>31</v>
      </c>
      <c r="B67" s="44" t="s">
        <v>23</v>
      </c>
      <c r="C67" s="44" t="s">
        <v>10</v>
      </c>
      <c r="D67" s="44" t="s">
        <v>7</v>
      </c>
      <c r="E67" s="44" t="s">
        <v>94</v>
      </c>
      <c r="F67" s="44"/>
      <c r="G67" s="44"/>
      <c r="H67" s="55"/>
      <c r="I67" s="45"/>
      <c r="J67" s="68">
        <f>J68</f>
        <v>550</v>
      </c>
    </row>
    <row r="68" spans="1:10" ht="21.75" customHeight="1">
      <c r="A68" s="43" t="s">
        <v>13</v>
      </c>
      <c r="B68" s="44" t="s">
        <v>23</v>
      </c>
      <c r="C68" s="44" t="s">
        <v>10</v>
      </c>
      <c r="D68" s="44" t="s">
        <v>7</v>
      </c>
      <c r="E68" s="44" t="s">
        <v>94</v>
      </c>
      <c r="F68" s="44" t="s">
        <v>12</v>
      </c>
      <c r="G68" s="44"/>
      <c r="H68" s="55"/>
      <c r="I68" s="45"/>
      <c r="J68" s="68">
        <f>J69</f>
        <v>550</v>
      </c>
    </row>
    <row r="69" spans="1:10" ht="20.25" customHeight="1">
      <c r="A69" s="43" t="s">
        <v>126</v>
      </c>
      <c r="B69" s="44" t="s">
        <v>23</v>
      </c>
      <c r="C69" s="44" t="s">
        <v>10</v>
      </c>
      <c r="D69" s="44" t="s">
        <v>7</v>
      </c>
      <c r="E69" s="44" t="s">
        <v>94</v>
      </c>
      <c r="F69" s="44" t="s">
        <v>12</v>
      </c>
      <c r="G69" s="44" t="s">
        <v>124</v>
      </c>
      <c r="H69" s="55"/>
      <c r="I69" s="45"/>
      <c r="J69" s="68">
        <v>550</v>
      </c>
    </row>
    <row r="70" spans="1:10" ht="34.5" customHeight="1">
      <c r="A70" s="57" t="s">
        <v>40</v>
      </c>
      <c r="B70" s="44" t="s">
        <v>23</v>
      </c>
      <c r="C70" s="44" t="s">
        <v>10</v>
      </c>
      <c r="D70" s="44" t="s">
        <v>7</v>
      </c>
      <c r="E70" s="44" t="s">
        <v>95</v>
      </c>
      <c r="F70" s="44"/>
      <c r="G70" s="44"/>
      <c r="H70" s="55"/>
      <c r="I70" s="45"/>
      <c r="J70" s="68">
        <f>J71</f>
        <v>3976</v>
      </c>
    </row>
    <row r="71" spans="1:10" ht="24" customHeight="1">
      <c r="A71" s="43" t="s">
        <v>13</v>
      </c>
      <c r="B71" s="44" t="s">
        <v>23</v>
      </c>
      <c r="C71" s="44" t="s">
        <v>10</v>
      </c>
      <c r="D71" s="44" t="s">
        <v>7</v>
      </c>
      <c r="E71" s="44" t="s">
        <v>95</v>
      </c>
      <c r="F71" s="44" t="s">
        <v>12</v>
      </c>
      <c r="G71" s="44"/>
      <c r="H71" s="55"/>
      <c r="I71" s="45"/>
      <c r="J71" s="68">
        <f>J72</f>
        <v>3976</v>
      </c>
    </row>
    <row r="72" spans="1:10" ht="23.25" customHeight="1">
      <c r="A72" s="43" t="s">
        <v>126</v>
      </c>
      <c r="B72" s="44" t="s">
        <v>23</v>
      </c>
      <c r="C72" s="44" t="s">
        <v>10</v>
      </c>
      <c r="D72" s="44" t="s">
        <v>7</v>
      </c>
      <c r="E72" s="44" t="s">
        <v>95</v>
      </c>
      <c r="F72" s="44" t="s">
        <v>12</v>
      </c>
      <c r="G72" s="44" t="s">
        <v>124</v>
      </c>
      <c r="H72" s="55"/>
      <c r="I72" s="45"/>
      <c r="J72" s="68">
        <v>3976</v>
      </c>
    </row>
    <row r="73" spans="1:10" ht="66.75" customHeight="1">
      <c r="A73" s="56" t="s">
        <v>165</v>
      </c>
      <c r="B73" s="44" t="s">
        <v>23</v>
      </c>
      <c r="C73" s="44" t="s">
        <v>10</v>
      </c>
      <c r="D73" s="44" t="s">
        <v>7</v>
      </c>
      <c r="E73" s="44" t="s">
        <v>96</v>
      </c>
      <c r="F73" s="44"/>
      <c r="G73" s="44"/>
      <c r="H73" s="55"/>
      <c r="I73" s="45"/>
      <c r="J73" s="68">
        <f>J74</f>
        <v>216</v>
      </c>
    </row>
    <row r="74" spans="1:10" ht="33" customHeight="1">
      <c r="A74" s="43" t="s">
        <v>13</v>
      </c>
      <c r="B74" s="44" t="s">
        <v>23</v>
      </c>
      <c r="C74" s="44" t="s">
        <v>10</v>
      </c>
      <c r="D74" s="44" t="s">
        <v>7</v>
      </c>
      <c r="E74" s="44" t="s">
        <v>96</v>
      </c>
      <c r="F74" s="44" t="s">
        <v>12</v>
      </c>
      <c r="G74" s="44"/>
      <c r="H74" s="55"/>
      <c r="I74" s="45"/>
      <c r="J74" s="68">
        <f>J75</f>
        <v>216</v>
      </c>
    </row>
    <row r="75" spans="1:10" ht="19.5" customHeight="1">
      <c r="A75" s="43" t="s">
        <v>126</v>
      </c>
      <c r="B75" s="44" t="s">
        <v>23</v>
      </c>
      <c r="C75" s="44" t="s">
        <v>10</v>
      </c>
      <c r="D75" s="44" t="s">
        <v>7</v>
      </c>
      <c r="E75" s="44" t="s">
        <v>96</v>
      </c>
      <c r="F75" s="44" t="s">
        <v>12</v>
      </c>
      <c r="G75" s="44" t="s">
        <v>124</v>
      </c>
      <c r="H75" s="55"/>
      <c r="I75" s="45"/>
      <c r="J75" s="68">
        <v>216</v>
      </c>
    </row>
    <row r="76" spans="1:10" ht="39" customHeight="1">
      <c r="A76" s="57" t="s">
        <v>32</v>
      </c>
      <c r="B76" s="44" t="s">
        <v>23</v>
      </c>
      <c r="C76" s="44" t="s">
        <v>10</v>
      </c>
      <c r="D76" s="44" t="s">
        <v>7</v>
      </c>
      <c r="E76" s="44" t="s">
        <v>97</v>
      </c>
      <c r="F76" s="44"/>
      <c r="G76" s="44"/>
      <c r="H76" s="55"/>
      <c r="I76" s="45"/>
      <c r="J76" s="68">
        <f>J77</f>
        <v>100</v>
      </c>
    </row>
    <row r="77" spans="1:10" ht="23.25" customHeight="1">
      <c r="A77" s="43" t="s">
        <v>13</v>
      </c>
      <c r="B77" s="44" t="s">
        <v>23</v>
      </c>
      <c r="C77" s="44" t="s">
        <v>10</v>
      </c>
      <c r="D77" s="44" t="s">
        <v>7</v>
      </c>
      <c r="E77" s="44" t="s">
        <v>97</v>
      </c>
      <c r="F77" s="44" t="s">
        <v>12</v>
      </c>
      <c r="G77" s="44"/>
      <c r="H77" s="55"/>
      <c r="I77" s="55"/>
      <c r="J77" s="72">
        <f>J78</f>
        <v>100</v>
      </c>
    </row>
    <row r="78" spans="1:10" ht="26.25" customHeight="1">
      <c r="A78" s="43" t="s">
        <v>126</v>
      </c>
      <c r="B78" s="44" t="s">
        <v>23</v>
      </c>
      <c r="C78" s="44" t="s">
        <v>10</v>
      </c>
      <c r="D78" s="44" t="s">
        <v>7</v>
      </c>
      <c r="E78" s="44" t="s">
        <v>97</v>
      </c>
      <c r="F78" s="44" t="s">
        <v>12</v>
      </c>
      <c r="G78" s="44" t="s">
        <v>124</v>
      </c>
      <c r="H78" s="55"/>
      <c r="I78" s="55"/>
      <c r="J78" s="72">
        <v>100</v>
      </c>
    </row>
    <row r="79" spans="1:10" ht="126" customHeight="1">
      <c r="A79" s="59" t="s">
        <v>160</v>
      </c>
      <c r="B79" s="108" t="s">
        <v>23</v>
      </c>
      <c r="C79" s="44" t="s">
        <v>10</v>
      </c>
      <c r="D79" s="44" t="s">
        <v>7</v>
      </c>
      <c r="E79" s="44" t="s">
        <v>98</v>
      </c>
      <c r="F79" s="44"/>
      <c r="G79" s="44"/>
      <c r="H79" s="55"/>
      <c r="I79" s="45"/>
      <c r="J79" s="68">
        <f>J80</f>
        <v>240</v>
      </c>
    </row>
    <row r="80" spans="1:10" ht="26.25" customHeight="1">
      <c r="A80" s="43" t="s">
        <v>13</v>
      </c>
      <c r="B80" s="44" t="s">
        <v>23</v>
      </c>
      <c r="C80" s="44" t="s">
        <v>10</v>
      </c>
      <c r="D80" s="44" t="s">
        <v>7</v>
      </c>
      <c r="E80" s="44" t="s">
        <v>98</v>
      </c>
      <c r="F80" s="44" t="s">
        <v>12</v>
      </c>
      <c r="G80" s="44"/>
      <c r="H80" s="55"/>
      <c r="I80" s="45"/>
      <c r="J80" s="68">
        <f>J81</f>
        <v>240</v>
      </c>
    </row>
    <row r="81" spans="1:10" ht="26.25" customHeight="1">
      <c r="A81" s="43" t="s">
        <v>126</v>
      </c>
      <c r="B81" s="44" t="s">
        <v>23</v>
      </c>
      <c r="C81" s="44" t="s">
        <v>10</v>
      </c>
      <c r="D81" s="44" t="s">
        <v>7</v>
      </c>
      <c r="E81" s="44" t="s">
        <v>98</v>
      </c>
      <c r="F81" s="44" t="s">
        <v>12</v>
      </c>
      <c r="G81" s="44" t="s">
        <v>124</v>
      </c>
      <c r="H81" s="55"/>
      <c r="I81" s="45"/>
      <c r="J81" s="68">
        <v>240</v>
      </c>
    </row>
    <row r="82" spans="1:10" ht="81" customHeight="1">
      <c r="A82" s="57" t="s">
        <v>166</v>
      </c>
      <c r="B82" s="44" t="s">
        <v>23</v>
      </c>
      <c r="C82" s="44" t="s">
        <v>10</v>
      </c>
      <c r="D82" s="44" t="s">
        <v>7</v>
      </c>
      <c r="E82" s="44" t="s">
        <v>99</v>
      </c>
      <c r="F82" s="44"/>
      <c r="G82" s="44"/>
      <c r="H82" s="55"/>
      <c r="I82" s="45"/>
      <c r="J82" s="68">
        <f>J83</f>
        <v>50</v>
      </c>
    </row>
    <row r="83" spans="1:10" ht="23.25" customHeight="1">
      <c r="A83" s="43" t="s">
        <v>13</v>
      </c>
      <c r="B83" s="44" t="s">
        <v>23</v>
      </c>
      <c r="C83" s="44" t="s">
        <v>10</v>
      </c>
      <c r="D83" s="44" t="s">
        <v>7</v>
      </c>
      <c r="E83" s="44" t="s">
        <v>99</v>
      </c>
      <c r="F83" s="44" t="s">
        <v>12</v>
      </c>
      <c r="G83" s="44"/>
      <c r="H83" s="55"/>
      <c r="I83" s="45"/>
      <c r="J83" s="68">
        <f>J84</f>
        <v>50</v>
      </c>
    </row>
    <row r="84" spans="1:10" ht="27" customHeight="1">
      <c r="A84" s="43" t="s">
        <v>126</v>
      </c>
      <c r="B84" s="44" t="s">
        <v>23</v>
      </c>
      <c r="C84" s="44" t="s">
        <v>10</v>
      </c>
      <c r="D84" s="44" t="s">
        <v>7</v>
      </c>
      <c r="E84" s="44" t="s">
        <v>99</v>
      </c>
      <c r="F84" s="44" t="s">
        <v>12</v>
      </c>
      <c r="G84" s="44" t="s">
        <v>124</v>
      </c>
      <c r="H84" s="55"/>
      <c r="I84" s="45"/>
      <c r="J84" s="68">
        <v>50</v>
      </c>
    </row>
    <row r="85" spans="1:10" ht="69" customHeight="1">
      <c r="A85" s="58" t="s">
        <v>38</v>
      </c>
      <c r="B85" s="44" t="s">
        <v>23</v>
      </c>
      <c r="C85" s="44" t="s">
        <v>10</v>
      </c>
      <c r="D85" s="44" t="s">
        <v>7</v>
      </c>
      <c r="E85" s="44" t="s">
        <v>100</v>
      </c>
      <c r="F85" s="44"/>
      <c r="G85" s="44"/>
      <c r="H85" s="55"/>
      <c r="I85" s="45"/>
      <c r="J85" s="68">
        <f>J86</f>
        <v>360</v>
      </c>
    </row>
    <row r="86" spans="1:10" ht="21.75" customHeight="1">
      <c r="A86" s="43" t="s">
        <v>13</v>
      </c>
      <c r="B86" s="44" t="s">
        <v>23</v>
      </c>
      <c r="C86" s="44" t="s">
        <v>10</v>
      </c>
      <c r="D86" s="44" t="s">
        <v>7</v>
      </c>
      <c r="E86" s="44" t="s">
        <v>100</v>
      </c>
      <c r="F86" s="44" t="s">
        <v>12</v>
      </c>
      <c r="G86" s="44"/>
      <c r="H86" s="55"/>
      <c r="I86" s="45"/>
      <c r="J86" s="68">
        <f>J87</f>
        <v>360</v>
      </c>
    </row>
    <row r="87" spans="1:10" ht="28.5" customHeight="1">
      <c r="A87" s="43" t="s">
        <v>126</v>
      </c>
      <c r="B87" s="44" t="s">
        <v>23</v>
      </c>
      <c r="C87" s="44" t="s">
        <v>10</v>
      </c>
      <c r="D87" s="44" t="s">
        <v>7</v>
      </c>
      <c r="E87" s="44" t="s">
        <v>100</v>
      </c>
      <c r="F87" s="44" t="s">
        <v>12</v>
      </c>
      <c r="G87" s="44" t="s">
        <v>124</v>
      </c>
      <c r="H87" s="55"/>
      <c r="I87" s="45"/>
      <c r="J87" s="68">
        <v>360</v>
      </c>
    </row>
    <row r="88" spans="1:10" ht="48" customHeight="1">
      <c r="A88" s="58" t="s">
        <v>36</v>
      </c>
      <c r="B88" s="44" t="s">
        <v>23</v>
      </c>
      <c r="C88" s="44" t="s">
        <v>10</v>
      </c>
      <c r="D88" s="44" t="s">
        <v>7</v>
      </c>
      <c r="E88" s="44" t="s">
        <v>101</v>
      </c>
      <c r="F88" s="44"/>
      <c r="G88" s="44"/>
      <c r="H88" s="55"/>
      <c r="I88" s="45"/>
      <c r="J88" s="68">
        <f>J89</f>
        <v>2154</v>
      </c>
    </row>
    <row r="89" spans="1:10" ht="27.75" customHeight="1">
      <c r="A89" s="43" t="s">
        <v>13</v>
      </c>
      <c r="B89" s="44" t="s">
        <v>23</v>
      </c>
      <c r="C89" s="44" t="s">
        <v>10</v>
      </c>
      <c r="D89" s="44" t="s">
        <v>7</v>
      </c>
      <c r="E89" s="44" t="s">
        <v>101</v>
      </c>
      <c r="F89" s="44" t="s">
        <v>12</v>
      </c>
      <c r="G89" s="44"/>
      <c r="H89" s="55"/>
      <c r="I89" s="45"/>
      <c r="J89" s="68">
        <f>J90</f>
        <v>2154</v>
      </c>
    </row>
    <row r="90" spans="1:10" ht="24" customHeight="1">
      <c r="A90" s="43" t="s">
        <v>126</v>
      </c>
      <c r="B90" s="44" t="s">
        <v>23</v>
      </c>
      <c r="C90" s="44" t="s">
        <v>10</v>
      </c>
      <c r="D90" s="44" t="s">
        <v>7</v>
      </c>
      <c r="E90" s="44" t="s">
        <v>101</v>
      </c>
      <c r="F90" s="44" t="s">
        <v>12</v>
      </c>
      <c r="G90" s="44" t="s">
        <v>124</v>
      </c>
      <c r="H90" s="55"/>
      <c r="I90" s="45"/>
      <c r="J90" s="68">
        <v>2154</v>
      </c>
    </row>
    <row r="91" spans="1:10" ht="22.5" customHeight="1">
      <c r="A91" s="57" t="s">
        <v>37</v>
      </c>
      <c r="B91" s="44" t="s">
        <v>23</v>
      </c>
      <c r="C91" s="44" t="s">
        <v>10</v>
      </c>
      <c r="D91" s="44" t="s">
        <v>7</v>
      </c>
      <c r="E91" s="44" t="s">
        <v>102</v>
      </c>
      <c r="F91" s="44"/>
      <c r="G91" s="44"/>
      <c r="H91" s="55"/>
      <c r="I91" s="45"/>
      <c r="J91" s="68">
        <f>J92</f>
        <v>1302</v>
      </c>
    </row>
    <row r="92" spans="1:10" ht="26.25" customHeight="1">
      <c r="A92" s="43" t="s">
        <v>13</v>
      </c>
      <c r="B92" s="44" t="s">
        <v>23</v>
      </c>
      <c r="C92" s="44" t="s">
        <v>10</v>
      </c>
      <c r="D92" s="44" t="s">
        <v>7</v>
      </c>
      <c r="E92" s="44" t="s">
        <v>102</v>
      </c>
      <c r="F92" s="44" t="s">
        <v>12</v>
      </c>
      <c r="G92" s="44"/>
      <c r="H92" s="55"/>
      <c r="I92" s="45"/>
      <c r="J92" s="68">
        <f>J93</f>
        <v>1302</v>
      </c>
    </row>
    <row r="93" spans="1:10" ht="25.5" customHeight="1">
      <c r="A93" s="43" t="s">
        <v>126</v>
      </c>
      <c r="B93" s="44" t="s">
        <v>23</v>
      </c>
      <c r="C93" s="44" t="s">
        <v>10</v>
      </c>
      <c r="D93" s="44" t="s">
        <v>7</v>
      </c>
      <c r="E93" s="44" t="s">
        <v>102</v>
      </c>
      <c r="F93" s="44" t="s">
        <v>12</v>
      </c>
      <c r="G93" s="44" t="s">
        <v>124</v>
      </c>
      <c r="H93" s="55"/>
      <c r="I93" s="45"/>
      <c r="J93" s="68">
        <v>1302</v>
      </c>
    </row>
    <row r="94" spans="1:10" ht="65.25" customHeight="1">
      <c r="A94" s="106" t="s">
        <v>125</v>
      </c>
      <c r="B94" s="108" t="s">
        <v>23</v>
      </c>
      <c r="C94" s="44" t="s">
        <v>10</v>
      </c>
      <c r="D94" s="44" t="s">
        <v>7</v>
      </c>
      <c r="E94" s="44" t="s">
        <v>103</v>
      </c>
      <c r="F94" s="44"/>
      <c r="G94" s="44"/>
      <c r="H94" s="55"/>
      <c r="I94" s="45"/>
      <c r="J94" s="68">
        <f>J95</f>
        <v>594</v>
      </c>
    </row>
    <row r="95" spans="1:10" ht="28.5" customHeight="1">
      <c r="A95" s="43" t="s">
        <v>13</v>
      </c>
      <c r="B95" s="44" t="s">
        <v>23</v>
      </c>
      <c r="C95" s="44" t="s">
        <v>10</v>
      </c>
      <c r="D95" s="44" t="s">
        <v>7</v>
      </c>
      <c r="E95" s="44" t="s">
        <v>103</v>
      </c>
      <c r="F95" s="44" t="s">
        <v>12</v>
      </c>
      <c r="G95" s="44"/>
      <c r="H95" s="55"/>
      <c r="I95" s="55"/>
      <c r="J95" s="72">
        <f>J96</f>
        <v>594</v>
      </c>
    </row>
    <row r="96" spans="1:10" ht="21" customHeight="1">
      <c r="A96" s="43" t="s">
        <v>126</v>
      </c>
      <c r="B96" s="44" t="s">
        <v>23</v>
      </c>
      <c r="C96" s="44" t="s">
        <v>10</v>
      </c>
      <c r="D96" s="44" t="s">
        <v>7</v>
      </c>
      <c r="E96" s="44" t="s">
        <v>103</v>
      </c>
      <c r="F96" s="44" t="s">
        <v>12</v>
      </c>
      <c r="G96" s="44" t="s">
        <v>124</v>
      </c>
      <c r="H96" s="55"/>
      <c r="I96" s="55"/>
      <c r="J96" s="72">
        <v>594</v>
      </c>
    </row>
    <row r="97" spans="1:10" ht="39" customHeight="1">
      <c r="A97" s="58" t="s">
        <v>41</v>
      </c>
      <c r="B97" s="44" t="s">
        <v>23</v>
      </c>
      <c r="C97" s="44" t="s">
        <v>10</v>
      </c>
      <c r="D97" s="44" t="s">
        <v>7</v>
      </c>
      <c r="E97" s="44" t="s">
        <v>106</v>
      </c>
      <c r="F97" s="44"/>
      <c r="G97" s="44"/>
      <c r="H97" s="55"/>
      <c r="I97" s="45"/>
      <c r="J97" s="68">
        <f>J98</f>
        <v>90</v>
      </c>
    </row>
    <row r="98" spans="1:10" ht="21" customHeight="1">
      <c r="A98" s="43" t="s">
        <v>13</v>
      </c>
      <c r="B98" s="44" t="s">
        <v>23</v>
      </c>
      <c r="C98" s="44" t="s">
        <v>10</v>
      </c>
      <c r="D98" s="44" t="s">
        <v>7</v>
      </c>
      <c r="E98" s="44" t="s">
        <v>106</v>
      </c>
      <c r="F98" s="44" t="s">
        <v>12</v>
      </c>
      <c r="G98" s="44"/>
      <c r="H98" s="55"/>
      <c r="I98" s="45"/>
      <c r="J98" s="68">
        <f>J99</f>
        <v>90</v>
      </c>
    </row>
    <row r="99" spans="1:10" ht="20.25" customHeight="1">
      <c r="A99" s="43" t="s">
        <v>126</v>
      </c>
      <c r="B99" s="44" t="s">
        <v>23</v>
      </c>
      <c r="C99" s="44" t="s">
        <v>10</v>
      </c>
      <c r="D99" s="44" t="s">
        <v>7</v>
      </c>
      <c r="E99" s="44" t="s">
        <v>106</v>
      </c>
      <c r="F99" s="44" t="s">
        <v>12</v>
      </c>
      <c r="G99" s="44" t="s">
        <v>124</v>
      </c>
      <c r="H99" s="55"/>
      <c r="I99" s="45"/>
      <c r="J99" s="68">
        <v>90</v>
      </c>
    </row>
    <row r="100" spans="1:10" ht="68.25" customHeight="1">
      <c r="A100" s="59" t="s">
        <v>88</v>
      </c>
      <c r="B100" s="49" t="s">
        <v>23</v>
      </c>
      <c r="C100" s="49" t="s">
        <v>10</v>
      </c>
      <c r="D100" s="49" t="s">
        <v>7</v>
      </c>
      <c r="E100" s="49" t="s">
        <v>108</v>
      </c>
      <c r="F100" s="49"/>
      <c r="G100" s="49"/>
      <c r="H100" s="60"/>
      <c r="I100" s="60"/>
      <c r="J100" s="73">
        <f>J101</f>
        <v>50</v>
      </c>
    </row>
    <row r="101" spans="1:10" ht="27" customHeight="1">
      <c r="A101" s="47" t="s">
        <v>13</v>
      </c>
      <c r="B101" s="49" t="s">
        <v>23</v>
      </c>
      <c r="C101" s="49" t="s">
        <v>10</v>
      </c>
      <c r="D101" s="49" t="s">
        <v>7</v>
      </c>
      <c r="E101" s="49" t="s">
        <v>108</v>
      </c>
      <c r="F101" s="49" t="s">
        <v>12</v>
      </c>
      <c r="G101" s="49"/>
      <c r="H101" s="60"/>
      <c r="I101" s="60"/>
      <c r="J101" s="73">
        <f>J102</f>
        <v>50</v>
      </c>
    </row>
    <row r="102" spans="1:10" ht="24" customHeight="1">
      <c r="A102" s="43" t="s">
        <v>126</v>
      </c>
      <c r="B102" s="49" t="s">
        <v>23</v>
      </c>
      <c r="C102" s="49" t="s">
        <v>10</v>
      </c>
      <c r="D102" s="49" t="s">
        <v>7</v>
      </c>
      <c r="E102" s="49" t="s">
        <v>108</v>
      </c>
      <c r="F102" s="44" t="s">
        <v>12</v>
      </c>
      <c r="G102" s="44" t="s">
        <v>124</v>
      </c>
      <c r="H102" s="60"/>
      <c r="I102" s="60"/>
      <c r="J102" s="73">
        <v>50</v>
      </c>
    </row>
    <row r="103" spans="1:10" ht="51" customHeight="1">
      <c r="A103" s="61" t="s">
        <v>87</v>
      </c>
      <c r="B103" s="49" t="s">
        <v>23</v>
      </c>
      <c r="C103" s="49" t="s">
        <v>10</v>
      </c>
      <c r="D103" s="49" t="s">
        <v>7</v>
      </c>
      <c r="E103" s="49" t="s">
        <v>109</v>
      </c>
      <c r="F103" s="49"/>
      <c r="G103" s="49"/>
      <c r="H103" s="60"/>
      <c r="I103" s="60"/>
      <c r="J103" s="73">
        <f>J104</f>
        <v>498</v>
      </c>
    </row>
    <row r="104" spans="1:10" ht="20.25" customHeight="1">
      <c r="A104" s="47" t="s">
        <v>13</v>
      </c>
      <c r="B104" s="49" t="s">
        <v>23</v>
      </c>
      <c r="C104" s="49" t="s">
        <v>10</v>
      </c>
      <c r="D104" s="49" t="s">
        <v>7</v>
      </c>
      <c r="E104" s="49" t="s">
        <v>109</v>
      </c>
      <c r="F104" s="49" t="s">
        <v>12</v>
      </c>
      <c r="G104" s="49"/>
      <c r="H104" s="60"/>
      <c r="I104" s="60"/>
      <c r="J104" s="73">
        <f>J105</f>
        <v>498</v>
      </c>
    </row>
    <row r="105" spans="1:10" ht="21" customHeight="1">
      <c r="A105" s="43" t="s">
        <v>126</v>
      </c>
      <c r="B105" s="49" t="s">
        <v>23</v>
      </c>
      <c r="C105" s="49" t="s">
        <v>10</v>
      </c>
      <c r="D105" s="49" t="s">
        <v>7</v>
      </c>
      <c r="E105" s="49" t="s">
        <v>109</v>
      </c>
      <c r="F105" s="44" t="s">
        <v>12</v>
      </c>
      <c r="G105" s="44" t="s">
        <v>124</v>
      </c>
      <c r="H105" s="60"/>
      <c r="I105" s="60"/>
      <c r="J105" s="73">
        <v>498</v>
      </c>
    </row>
    <row r="106" spans="1:10" ht="30" customHeight="1">
      <c r="A106" s="61" t="s">
        <v>86</v>
      </c>
      <c r="B106" s="49" t="s">
        <v>23</v>
      </c>
      <c r="C106" s="49" t="s">
        <v>10</v>
      </c>
      <c r="D106" s="49" t="s">
        <v>7</v>
      </c>
      <c r="E106" s="49" t="s">
        <v>107</v>
      </c>
      <c r="F106" s="49"/>
      <c r="G106" s="49"/>
      <c r="H106" s="60"/>
      <c r="I106" s="60"/>
      <c r="J106" s="73">
        <f>J107</f>
        <v>6</v>
      </c>
    </row>
    <row r="107" spans="1:10" ht="18" customHeight="1">
      <c r="A107" s="47" t="s">
        <v>13</v>
      </c>
      <c r="B107" s="49" t="s">
        <v>23</v>
      </c>
      <c r="C107" s="49" t="s">
        <v>10</v>
      </c>
      <c r="D107" s="49" t="s">
        <v>7</v>
      </c>
      <c r="E107" s="49" t="s">
        <v>107</v>
      </c>
      <c r="F107" s="49" t="s">
        <v>12</v>
      </c>
      <c r="G107" s="49"/>
      <c r="H107" s="60"/>
      <c r="I107" s="60"/>
      <c r="J107" s="73">
        <f>J108</f>
        <v>6</v>
      </c>
    </row>
    <row r="108" spans="1:10" ht="21.75" customHeight="1">
      <c r="A108" s="43" t="s">
        <v>126</v>
      </c>
      <c r="B108" s="49" t="s">
        <v>23</v>
      </c>
      <c r="C108" s="49" t="s">
        <v>10</v>
      </c>
      <c r="D108" s="49" t="s">
        <v>7</v>
      </c>
      <c r="E108" s="49" t="s">
        <v>107</v>
      </c>
      <c r="F108" s="44" t="s">
        <v>12</v>
      </c>
      <c r="G108" s="44" t="s">
        <v>124</v>
      </c>
      <c r="H108" s="60"/>
      <c r="I108" s="60"/>
      <c r="J108" s="73">
        <v>6</v>
      </c>
    </row>
    <row r="109" spans="1:10" ht="93" customHeight="1">
      <c r="A109" s="61" t="s">
        <v>84</v>
      </c>
      <c r="B109" s="49" t="s">
        <v>23</v>
      </c>
      <c r="C109" s="49" t="s">
        <v>10</v>
      </c>
      <c r="D109" s="49" t="s">
        <v>7</v>
      </c>
      <c r="E109" s="49" t="s">
        <v>110</v>
      </c>
      <c r="F109" s="49"/>
      <c r="G109" s="49"/>
      <c r="H109" s="60"/>
      <c r="I109" s="60"/>
      <c r="J109" s="73">
        <f>J110</f>
        <v>12</v>
      </c>
    </row>
    <row r="110" spans="1:10" ht="20.25" customHeight="1">
      <c r="A110" s="47" t="s">
        <v>13</v>
      </c>
      <c r="B110" s="49" t="s">
        <v>23</v>
      </c>
      <c r="C110" s="49" t="s">
        <v>10</v>
      </c>
      <c r="D110" s="49" t="s">
        <v>7</v>
      </c>
      <c r="E110" s="49" t="s">
        <v>110</v>
      </c>
      <c r="F110" s="49" t="s">
        <v>12</v>
      </c>
      <c r="G110" s="49"/>
      <c r="H110" s="60"/>
      <c r="I110" s="60"/>
      <c r="J110" s="73">
        <f>J111</f>
        <v>12</v>
      </c>
    </row>
    <row r="111" spans="1:10" ht="18" customHeight="1">
      <c r="A111" s="43" t="s">
        <v>126</v>
      </c>
      <c r="B111" s="49" t="s">
        <v>23</v>
      </c>
      <c r="C111" s="49" t="s">
        <v>10</v>
      </c>
      <c r="D111" s="49" t="s">
        <v>7</v>
      </c>
      <c r="E111" s="49" t="s">
        <v>110</v>
      </c>
      <c r="F111" s="44" t="s">
        <v>12</v>
      </c>
      <c r="G111" s="44" t="s">
        <v>124</v>
      </c>
      <c r="H111" s="60"/>
      <c r="I111" s="60"/>
      <c r="J111" s="73">
        <v>12</v>
      </c>
    </row>
    <row r="112" spans="1:10" ht="108" customHeight="1">
      <c r="A112" s="62" t="s">
        <v>143</v>
      </c>
      <c r="B112" s="49" t="s">
        <v>23</v>
      </c>
      <c r="C112" s="49" t="s">
        <v>10</v>
      </c>
      <c r="D112" s="49" t="s">
        <v>7</v>
      </c>
      <c r="E112" s="49" t="s">
        <v>111</v>
      </c>
      <c r="F112" s="49"/>
      <c r="G112" s="49"/>
      <c r="H112" s="60"/>
      <c r="I112" s="60"/>
      <c r="J112" s="73">
        <f>J113</f>
        <v>216</v>
      </c>
    </row>
    <row r="113" spans="1:10" ht="18" customHeight="1">
      <c r="A113" s="47" t="s">
        <v>13</v>
      </c>
      <c r="B113" s="49" t="s">
        <v>23</v>
      </c>
      <c r="C113" s="49" t="s">
        <v>10</v>
      </c>
      <c r="D113" s="49" t="s">
        <v>7</v>
      </c>
      <c r="E113" s="49" t="s">
        <v>111</v>
      </c>
      <c r="F113" s="49" t="s">
        <v>12</v>
      </c>
      <c r="G113" s="49"/>
      <c r="H113" s="60"/>
      <c r="I113" s="60"/>
      <c r="J113" s="73">
        <f>J114</f>
        <v>216</v>
      </c>
    </row>
    <row r="114" spans="1:10" ht="18" customHeight="1">
      <c r="A114" s="43" t="s">
        <v>126</v>
      </c>
      <c r="B114" s="49" t="s">
        <v>23</v>
      </c>
      <c r="C114" s="49" t="s">
        <v>10</v>
      </c>
      <c r="D114" s="49" t="s">
        <v>7</v>
      </c>
      <c r="E114" s="49" t="s">
        <v>111</v>
      </c>
      <c r="F114" s="44" t="s">
        <v>12</v>
      </c>
      <c r="G114" s="44" t="s">
        <v>124</v>
      </c>
      <c r="H114" s="60"/>
      <c r="I114" s="60"/>
      <c r="J114" s="73">
        <v>216</v>
      </c>
    </row>
    <row r="115" spans="1:10" ht="177" customHeight="1">
      <c r="A115" s="61" t="s">
        <v>85</v>
      </c>
      <c r="B115" s="49" t="s">
        <v>23</v>
      </c>
      <c r="C115" s="49" t="s">
        <v>10</v>
      </c>
      <c r="D115" s="49" t="s">
        <v>7</v>
      </c>
      <c r="E115" s="49" t="s">
        <v>112</v>
      </c>
      <c r="F115" s="49"/>
      <c r="G115" s="49"/>
      <c r="H115" s="60"/>
      <c r="I115" s="60"/>
      <c r="J115" s="73">
        <f>J116</f>
        <v>9</v>
      </c>
    </row>
    <row r="116" spans="1:10" ht="21" customHeight="1">
      <c r="A116" s="47" t="s">
        <v>13</v>
      </c>
      <c r="B116" s="49" t="s">
        <v>23</v>
      </c>
      <c r="C116" s="49" t="s">
        <v>10</v>
      </c>
      <c r="D116" s="49" t="s">
        <v>7</v>
      </c>
      <c r="E116" s="49" t="s">
        <v>112</v>
      </c>
      <c r="F116" s="49" t="s">
        <v>12</v>
      </c>
      <c r="G116" s="49"/>
      <c r="H116" s="60"/>
      <c r="I116" s="60"/>
      <c r="J116" s="73">
        <f>J117</f>
        <v>9</v>
      </c>
    </row>
    <row r="117" spans="1:10" ht="20.25" customHeight="1">
      <c r="A117" s="43" t="s">
        <v>126</v>
      </c>
      <c r="B117" s="49" t="s">
        <v>23</v>
      </c>
      <c r="C117" s="49" t="s">
        <v>10</v>
      </c>
      <c r="D117" s="49" t="s">
        <v>7</v>
      </c>
      <c r="E117" s="49" t="s">
        <v>112</v>
      </c>
      <c r="F117" s="44" t="s">
        <v>12</v>
      </c>
      <c r="G117" s="44" t="s">
        <v>124</v>
      </c>
      <c r="H117" s="60"/>
      <c r="I117" s="60"/>
      <c r="J117" s="73">
        <v>9</v>
      </c>
    </row>
    <row r="118" spans="1:10" ht="29.25" customHeight="1">
      <c r="A118" s="61" t="s">
        <v>83</v>
      </c>
      <c r="B118" s="49" t="s">
        <v>23</v>
      </c>
      <c r="C118" s="49" t="s">
        <v>10</v>
      </c>
      <c r="D118" s="49" t="s">
        <v>7</v>
      </c>
      <c r="E118" s="49" t="s">
        <v>113</v>
      </c>
      <c r="F118" s="49"/>
      <c r="G118" s="49"/>
      <c r="H118" s="60"/>
      <c r="I118" s="60"/>
      <c r="J118" s="73">
        <f>J119</f>
        <v>210</v>
      </c>
    </row>
    <row r="119" spans="1:10" ht="21.75" customHeight="1">
      <c r="A119" s="47" t="s">
        <v>13</v>
      </c>
      <c r="B119" s="49" t="s">
        <v>23</v>
      </c>
      <c r="C119" s="49" t="s">
        <v>10</v>
      </c>
      <c r="D119" s="49" t="s">
        <v>7</v>
      </c>
      <c r="E119" s="49" t="s">
        <v>113</v>
      </c>
      <c r="F119" s="49" t="s">
        <v>12</v>
      </c>
      <c r="G119" s="49"/>
      <c r="H119" s="60"/>
      <c r="I119" s="60"/>
      <c r="J119" s="73">
        <f>J120</f>
        <v>210</v>
      </c>
    </row>
    <row r="120" spans="1:10" ht="21.75" customHeight="1">
      <c r="A120" s="43" t="s">
        <v>126</v>
      </c>
      <c r="B120" s="49" t="s">
        <v>23</v>
      </c>
      <c r="C120" s="49" t="s">
        <v>10</v>
      </c>
      <c r="D120" s="49" t="s">
        <v>7</v>
      </c>
      <c r="E120" s="49" t="s">
        <v>113</v>
      </c>
      <c r="F120" s="49" t="s">
        <v>12</v>
      </c>
      <c r="G120" s="49" t="s">
        <v>124</v>
      </c>
      <c r="H120" s="60"/>
      <c r="I120" s="60"/>
      <c r="J120" s="73">
        <v>210</v>
      </c>
    </row>
    <row r="121" spans="1:10" ht="30" customHeight="1">
      <c r="A121" s="63" t="s">
        <v>82</v>
      </c>
      <c r="B121" s="49" t="s">
        <v>23</v>
      </c>
      <c r="C121" s="49" t="s">
        <v>10</v>
      </c>
      <c r="D121" s="49" t="s">
        <v>7</v>
      </c>
      <c r="E121" s="49" t="s">
        <v>114</v>
      </c>
      <c r="F121" s="49"/>
      <c r="G121" s="49"/>
      <c r="H121" s="60"/>
      <c r="I121" s="60"/>
      <c r="J121" s="73">
        <f>J122</f>
        <v>6833</v>
      </c>
    </row>
    <row r="122" spans="1:10" ht="24" customHeight="1">
      <c r="A122" s="47" t="s">
        <v>13</v>
      </c>
      <c r="B122" s="49" t="s">
        <v>23</v>
      </c>
      <c r="C122" s="49" t="s">
        <v>10</v>
      </c>
      <c r="D122" s="49" t="s">
        <v>7</v>
      </c>
      <c r="E122" s="49" t="s">
        <v>114</v>
      </c>
      <c r="F122" s="44" t="s">
        <v>12</v>
      </c>
      <c r="G122" s="44"/>
      <c r="H122" s="60"/>
      <c r="I122" s="60"/>
      <c r="J122" s="73">
        <f>J123</f>
        <v>6833</v>
      </c>
    </row>
    <row r="123" spans="1:10" ht="23.25" customHeight="1">
      <c r="A123" s="43" t="s">
        <v>126</v>
      </c>
      <c r="B123" s="49" t="s">
        <v>23</v>
      </c>
      <c r="C123" s="49" t="s">
        <v>10</v>
      </c>
      <c r="D123" s="49" t="s">
        <v>7</v>
      </c>
      <c r="E123" s="49" t="s">
        <v>114</v>
      </c>
      <c r="F123" s="44" t="s">
        <v>12</v>
      </c>
      <c r="G123" s="44" t="s">
        <v>124</v>
      </c>
      <c r="H123" s="60"/>
      <c r="I123" s="60"/>
      <c r="J123" s="73">
        <v>6833</v>
      </c>
    </row>
    <row r="124" spans="1:10" ht="22.5" customHeight="1">
      <c r="A124" s="61" t="s">
        <v>81</v>
      </c>
      <c r="B124" s="49" t="s">
        <v>23</v>
      </c>
      <c r="C124" s="49" t="s">
        <v>10</v>
      </c>
      <c r="D124" s="49" t="s">
        <v>7</v>
      </c>
      <c r="E124" s="49" t="s">
        <v>115</v>
      </c>
      <c r="F124" s="49"/>
      <c r="G124" s="49"/>
      <c r="H124" s="60"/>
      <c r="I124" s="60"/>
      <c r="J124" s="73">
        <f>J125</f>
        <v>21916</v>
      </c>
    </row>
    <row r="125" spans="1:10" ht="23.25" customHeight="1">
      <c r="A125" s="47" t="s">
        <v>13</v>
      </c>
      <c r="B125" s="49" t="s">
        <v>23</v>
      </c>
      <c r="C125" s="49" t="s">
        <v>10</v>
      </c>
      <c r="D125" s="49" t="s">
        <v>7</v>
      </c>
      <c r="E125" s="49" t="s">
        <v>115</v>
      </c>
      <c r="F125" s="49" t="s">
        <v>12</v>
      </c>
      <c r="G125" s="49"/>
      <c r="H125" s="60"/>
      <c r="I125" s="60"/>
      <c r="J125" s="73">
        <f>J126</f>
        <v>21916</v>
      </c>
    </row>
    <row r="126" spans="1:10" ht="22.5" customHeight="1">
      <c r="A126" s="43" t="s">
        <v>126</v>
      </c>
      <c r="B126" s="49" t="s">
        <v>23</v>
      </c>
      <c r="C126" s="49" t="s">
        <v>10</v>
      </c>
      <c r="D126" s="49" t="s">
        <v>7</v>
      </c>
      <c r="E126" s="49" t="s">
        <v>115</v>
      </c>
      <c r="F126" s="44" t="s">
        <v>12</v>
      </c>
      <c r="G126" s="44" t="s">
        <v>124</v>
      </c>
      <c r="H126" s="60"/>
      <c r="I126" s="60"/>
      <c r="J126" s="73">
        <v>21916</v>
      </c>
    </row>
    <row r="127" spans="1:10" ht="18" customHeight="1">
      <c r="A127" s="42" t="s">
        <v>16</v>
      </c>
      <c r="B127" s="51" t="s">
        <v>23</v>
      </c>
      <c r="C127" s="51" t="s">
        <v>10</v>
      </c>
      <c r="D127" s="51" t="s">
        <v>8</v>
      </c>
      <c r="E127" s="51"/>
      <c r="F127" s="51"/>
      <c r="G127" s="51"/>
      <c r="H127" s="52">
        <f aca="true" t="shared" si="5" ref="H127:I130">H128</f>
        <v>590</v>
      </c>
      <c r="I127" s="52">
        <f t="shared" si="5"/>
        <v>568</v>
      </c>
      <c r="J127" s="71">
        <f>J133</f>
        <v>449</v>
      </c>
    </row>
    <row r="128" spans="1:10" ht="42" customHeight="1" hidden="1">
      <c r="A128" s="43" t="s">
        <v>47</v>
      </c>
      <c r="B128" s="44" t="s">
        <v>23</v>
      </c>
      <c r="C128" s="44" t="s">
        <v>10</v>
      </c>
      <c r="D128" s="44" t="s">
        <v>8</v>
      </c>
      <c r="E128" s="44" t="s">
        <v>51</v>
      </c>
      <c r="F128" s="44"/>
      <c r="G128" s="44"/>
      <c r="H128" s="45">
        <f t="shared" si="5"/>
        <v>590</v>
      </c>
      <c r="I128" s="45">
        <f t="shared" si="5"/>
        <v>568</v>
      </c>
      <c r="J128" s="68"/>
    </row>
    <row r="129" spans="1:10" ht="18" customHeight="1" hidden="1">
      <c r="A129" s="43" t="s">
        <v>19</v>
      </c>
      <c r="B129" s="44" t="s">
        <v>23</v>
      </c>
      <c r="C129" s="44" t="s">
        <v>10</v>
      </c>
      <c r="D129" s="44" t="s">
        <v>8</v>
      </c>
      <c r="E129" s="44" t="s">
        <v>52</v>
      </c>
      <c r="F129" s="44"/>
      <c r="G129" s="44"/>
      <c r="H129" s="45">
        <f t="shared" si="5"/>
        <v>590</v>
      </c>
      <c r="I129" s="45">
        <f t="shared" si="5"/>
        <v>568</v>
      </c>
      <c r="J129" s="68"/>
    </row>
    <row r="130" spans="1:10" ht="17.25" customHeight="1" hidden="1">
      <c r="A130" s="43" t="s">
        <v>15</v>
      </c>
      <c r="B130" s="44" t="s">
        <v>23</v>
      </c>
      <c r="C130" s="44" t="s">
        <v>10</v>
      </c>
      <c r="D130" s="44" t="s">
        <v>8</v>
      </c>
      <c r="E130" s="46" t="s">
        <v>53</v>
      </c>
      <c r="F130" s="44"/>
      <c r="G130" s="44"/>
      <c r="H130" s="45">
        <f t="shared" si="5"/>
        <v>590</v>
      </c>
      <c r="I130" s="45">
        <f t="shared" si="5"/>
        <v>568</v>
      </c>
      <c r="J130" s="68"/>
    </row>
    <row r="131" spans="1:10" ht="29.25" customHeight="1" hidden="1">
      <c r="A131" s="53" t="s">
        <v>6</v>
      </c>
      <c r="B131" s="48" t="s">
        <v>23</v>
      </c>
      <c r="C131" s="48" t="s">
        <v>10</v>
      </c>
      <c r="D131" s="48" t="s">
        <v>8</v>
      </c>
      <c r="E131" s="49" t="s">
        <v>53</v>
      </c>
      <c r="F131" s="48" t="s">
        <v>5</v>
      </c>
      <c r="G131" s="48"/>
      <c r="H131" s="50">
        <f>H132</f>
        <v>590</v>
      </c>
      <c r="I131" s="50">
        <f>I132</f>
        <v>568</v>
      </c>
      <c r="J131" s="69"/>
    </row>
    <row r="132" spans="1:10" ht="18" customHeight="1" hidden="1">
      <c r="A132" s="43" t="s">
        <v>67</v>
      </c>
      <c r="B132" s="48" t="s">
        <v>23</v>
      </c>
      <c r="C132" s="48" t="s">
        <v>10</v>
      </c>
      <c r="D132" s="48" t="s">
        <v>8</v>
      </c>
      <c r="E132" s="49" t="s">
        <v>53</v>
      </c>
      <c r="F132" s="48" t="s">
        <v>5</v>
      </c>
      <c r="G132" s="48" t="s">
        <v>55</v>
      </c>
      <c r="H132" s="50">
        <v>590</v>
      </c>
      <c r="I132" s="50">
        <v>568</v>
      </c>
      <c r="J132" s="69"/>
    </row>
    <row r="133" spans="1:10" ht="21.75" customHeight="1">
      <c r="A133" s="43" t="s">
        <v>42</v>
      </c>
      <c r="B133" s="48" t="s">
        <v>23</v>
      </c>
      <c r="C133" s="48" t="s">
        <v>10</v>
      </c>
      <c r="D133" s="48" t="s">
        <v>8</v>
      </c>
      <c r="E133" s="49" t="s">
        <v>48</v>
      </c>
      <c r="F133" s="48"/>
      <c r="G133" s="48"/>
      <c r="H133" s="50"/>
      <c r="I133" s="50"/>
      <c r="J133" s="69">
        <f>J134</f>
        <v>449</v>
      </c>
    </row>
    <row r="134" spans="1:10" ht="26.25" customHeight="1">
      <c r="A134" s="43" t="s">
        <v>19</v>
      </c>
      <c r="B134" s="44" t="s">
        <v>23</v>
      </c>
      <c r="C134" s="44" t="s">
        <v>10</v>
      </c>
      <c r="D134" s="44" t="s">
        <v>8</v>
      </c>
      <c r="E134" s="44" t="s">
        <v>70</v>
      </c>
      <c r="F134" s="44"/>
      <c r="G134" s="44"/>
      <c r="H134" s="45"/>
      <c r="I134" s="45"/>
      <c r="J134" s="68">
        <f>J135</f>
        <v>449</v>
      </c>
    </row>
    <row r="135" spans="1:10" ht="27.75" customHeight="1">
      <c r="A135" s="43" t="s">
        <v>15</v>
      </c>
      <c r="B135" s="44" t="s">
        <v>23</v>
      </c>
      <c r="C135" s="44" t="s">
        <v>10</v>
      </c>
      <c r="D135" s="44" t="s">
        <v>8</v>
      </c>
      <c r="E135" s="46" t="s">
        <v>71</v>
      </c>
      <c r="F135" s="44"/>
      <c r="G135" s="44"/>
      <c r="H135" s="45"/>
      <c r="I135" s="45"/>
      <c r="J135" s="68">
        <f>J136</f>
        <v>449</v>
      </c>
    </row>
    <row r="136" spans="1:10" ht="38.25" customHeight="1">
      <c r="A136" s="53" t="s">
        <v>6</v>
      </c>
      <c r="B136" s="48" t="s">
        <v>23</v>
      </c>
      <c r="C136" s="48" t="s">
        <v>10</v>
      </c>
      <c r="D136" s="48" t="s">
        <v>8</v>
      </c>
      <c r="E136" s="49" t="s">
        <v>71</v>
      </c>
      <c r="F136" s="48" t="s">
        <v>5</v>
      </c>
      <c r="G136" s="48"/>
      <c r="H136" s="50">
        <f>H137</f>
        <v>0</v>
      </c>
      <c r="I136" s="50">
        <f>I137</f>
        <v>0</v>
      </c>
      <c r="J136" s="69">
        <f>J137</f>
        <v>449</v>
      </c>
    </row>
    <row r="137" spans="1:10" ht="36.75" customHeight="1">
      <c r="A137" s="43" t="s">
        <v>67</v>
      </c>
      <c r="B137" s="48" t="s">
        <v>23</v>
      </c>
      <c r="C137" s="48" t="s">
        <v>10</v>
      </c>
      <c r="D137" s="48" t="s">
        <v>8</v>
      </c>
      <c r="E137" s="49" t="s">
        <v>71</v>
      </c>
      <c r="F137" s="48" t="s">
        <v>5</v>
      </c>
      <c r="G137" s="48" t="s">
        <v>55</v>
      </c>
      <c r="H137" s="50"/>
      <c r="I137" s="50"/>
      <c r="J137" s="69">
        <f>568-119</f>
        <v>449</v>
      </c>
    </row>
    <row r="138" spans="1:10" ht="18" customHeight="1">
      <c r="A138" s="29"/>
      <c r="B138" s="30"/>
      <c r="C138" s="30"/>
      <c r="D138" s="30"/>
      <c r="E138" s="31"/>
      <c r="F138" s="30"/>
      <c r="G138" s="30"/>
      <c r="H138" s="32"/>
      <c r="I138" s="32"/>
      <c r="J138" s="32"/>
    </row>
    <row r="139" spans="6:7" ht="14.25">
      <c r="F139" s="20"/>
      <c r="G139" s="20"/>
    </row>
    <row r="140" spans="1:10" ht="14.25">
      <c r="A140" s="2"/>
      <c r="B140" s="2"/>
      <c r="C140" s="2"/>
      <c r="D140" s="2"/>
      <c r="E140" s="2"/>
      <c r="F140" s="19"/>
      <c r="G140" s="19"/>
      <c r="H140" s="4"/>
      <c r="I140" s="4"/>
      <c r="J140" s="4"/>
    </row>
    <row r="141" spans="1:10" ht="14.25">
      <c r="A141" s="2"/>
      <c r="B141" s="2"/>
      <c r="C141" s="2"/>
      <c r="D141" s="2"/>
      <c r="E141" s="2"/>
      <c r="F141" s="19"/>
      <c r="G141" s="19"/>
      <c r="H141" s="4"/>
      <c r="I141" s="4"/>
      <c r="J141" s="4"/>
    </row>
    <row r="142" spans="1:10" ht="14.25">
      <c r="A142" s="2"/>
      <c r="B142" s="2"/>
      <c r="C142" s="2"/>
      <c r="D142" s="2"/>
      <c r="E142" s="2"/>
      <c r="F142" s="2"/>
      <c r="G142" s="2"/>
      <c r="H142" s="4"/>
      <c r="I142" s="4"/>
      <c r="J142" s="4"/>
    </row>
    <row r="143" spans="1:8" ht="25.5" customHeight="1">
      <c r="A143" s="5"/>
      <c r="B143" s="2"/>
      <c r="C143" s="2"/>
      <c r="D143" s="1"/>
      <c r="E143" s="2"/>
      <c r="F143" s="2"/>
      <c r="G143" s="2"/>
      <c r="H143" s="4"/>
    </row>
    <row r="144" spans="1:8" ht="27" customHeight="1">
      <c r="A144" s="5"/>
      <c r="B144" s="2"/>
      <c r="C144" s="2"/>
      <c r="D144" s="1"/>
      <c r="E144" s="2"/>
      <c r="F144" s="2"/>
      <c r="G144" s="2"/>
      <c r="H144" s="4"/>
    </row>
    <row r="145" spans="1:8" ht="36" customHeight="1">
      <c r="A145" s="7"/>
      <c r="B145" s="2"/>
      <c r="C145" s="2"/>
      <c r="D145" s="1"/>
      <c r="E145" s="2"/>
      <c r="F145" s="2"/>
      <c r="G145" s="2"/>
      <c r="H145" s="4"/>
    </row>
    <row r="146" spans="1:8" ht="39" customHeight="1">
      <c r="A146" s="7"/>
      <c r="B146" s="2"/>
      <c r="C146" s="2"/>
      <c r="D146" s="1"/>
      <c r="E146" s="2"/>
      <c r="F146" s="2"/>
      <c r="G146" s="2"/>
      <c r="H146" s="4"/>
    </row>
    <row r="147" spans="1:8" ht="39" customHeight="1">
      <c r="A147" s="7"/>
      <c r="B147" s="2"/>
      <c r="C147" s="2"/>
      <c r="D147" s="1"/>
      <c r="E147" s="2"/>
      <c r="F147" s="2"/>
      <c r="G147" s="2"/>
      <c r="H147" s="4"/>
    </row>
    <row r="148" spans="1:8" ht="27.75" customHeight="1">
      <c r="A148" s="7"/>
      <c r="B148" s="2"/>
      <c r="C148" s="2"/>
      <c r="D148" s="1"/>
      <c r="E148" s="2"/>
      <c r="F148" s="2"/>
      <c r="G148" s="2"/>
      <c r="H148" s="4"/>
    </row>
    <row r="149" spans="1:8" ht="36" customHeight="1">
      <c r="A149" s="7"/>
      <c r="B149" s="2"/>
      <c r="C149" s="2"/>
      <c r="D149" s="1"/>
      <c r="E149" s="2"/>
      <c r="F149" s="2"/>
      <c r="G149" s="2"/>
      <c r="H149" s="4"/>
    </row>
    <row r="150" spans="1:8" ht="19.5" customHeight="1">
      <c r="A150" s="7"/>
      <c r="B150" s="2"/>
      <c r="C150" s="2"/>
      <c r="D150" s="1"/>
      <c r="E150" s="2"/>
      <c r="F150" s="2"/>
      <c r="G150" s="2"/>
      <c r="H150" s="4"/>
    </row>
    <row r="151" spans="1:8" ht="14.25">
      <c r="A151" s="7"/>
      <c r="B151" s="2"/>
      <c r="C151" s="2"/>
      <c r="D151" s="1"/>
      <c r="E151" s="2"/>
      <c r="F151" s="2"/>
      <c r="G151" s="2"/>
      <c r="H151" s="4"/>
    </row>
    <row r="152" spans="1:8" ht="14.25">
      <c r="A152" s="7"/>
      <c r="B152" s="2"/>
      <c r="C152" s="2"/>
      <c r="D152" s="1"/>
      <c r="E152" s="2"/>
      <c r="F152" s="2"/>
      <c r="G152" s="2"/>
      <c r="H152" s="4"/>
    </row>
    <row r="153" spans="1:8" ht="33" customHeight="1">
      <c r="A153" s="7"/>
      <c r="B153" s="2"/>
      <c r="C153" s="2"/>
      <c r="D153" s="1"/>
      <c r="E153" s="2"/>
      <c r="F153" s="2"/>
      <c r="G153" s="2"/>
      <c r="H153" s="4"/>
    </row>
    <row r="154" spans="1:8" ht="14.25">
      <c r="A154" s="1"/>
      <c r="B154" s="2"/>
      <c r="C154" s="2"/>
      <c r="D154" s="2"/>
      <c r="E154" s="2"/>
      <c r="F154" s="2"/>
      <c r="G154" s="2"/>
      <c r="H154" s="4"/>
    </row>
    <row r="155" spans="1:8" ht="14.25">
      <c r="A155" s="7"/>
      <c r="B155" s="2"/>
      <c r="C155" s="2"/>
      <c r="D155" s="1"/>
      <c r="E155" s="2"/>
      <c r="F155" s="2"/>
      <c r="G155" s="2"/>
      <c r="H155" s="4"/>
    </row>
    <row r="156" spans="1:8" ht="14.25">
      <c r="A156" s="7"/>
      <c r="B156" s="2"/>
      <c r="C156" s="2"/>
      <c r="D156" s="1"/>
      <c r="E156" s="2"/>
      <c r="F156" s="2"/>
      <c r="G156" s="2"/>
      <c r="H156" s="4"/>
    </row>
    <row r="157" spans="1:8" ht="14.25">
      <c r="A157" s="7"/>
      <c r="B157" s="2"/>
      <c r="C157" s="2"/>
      <c r="D157" s="1"/>
      <c r="E157" s="2"/>
      <c r="F157" s="2"/>
      <c r="G157" s="2"/>
      <c r="H157" s="4"/>
    </row>
    <row r="158" spans="1:8" ht="14.25">
      <c r="A158" s="7"/>
      <c r="B158" s="2"/>
      <c r="C158" s="2"/>
      <c r="D158" s="1"/>
      <c r="E158" s="2"/>
      <c r="F158" s="2"/>
      <c r="G158" s="2"/>
      <c r="H158" s="4"/>
    </row>
    <row r="159" spans="1:8" ht="14.25">
      <c r="A159" s="8"/>
      <c r="B159" s="2"/>
      <c r="C159" s="2"/>
      <c r="D159" s="1"/>
      <c r="E159" s="2"/>
      <c r="F159" s="2"/>
      <c r="G159" s="2"/>
      <c r="H159" s="4"/>
    </row>
    <row r="160" spans="1:8" ht="14.25">
      <c r="A160" s="8"/>
      <c r="B160" s="2"/>
      <c r="C160" s="2"/>
      <c r="D160" s="1"/>
      <c r="E160" s="2"/>
      <c r="F160" s="2"/>
      <c r="G160" s="2"/>
      <c r="H160" s="4"/>
    </row>
    <row r="161" spans="1:8" ht="14.25">
      <c r="A161" s="7"/>
      <c r="B161" s="2"/>
      <c r="C161" s="2"/>
      <c r="D161" s="1"/>
      <c r="E161" s="2"/>
      <c r="F161" s="2"/>
      <c r="G161" s="2"/>
      <c r="H161" s="4"/>
    </row>
    <row r="162" spans="1:8" ht="14.25">
      <c r="A162" s="8"/>
      <c r="B162" s="2"/>
      <c r="C162" s="2"/>
      <c r="D162" s="1"/>
      <c r="E162" s="2"/>
      <c r="F162" s="2"/>
      <c r="G162" s="2"/>
      <c r="H162" s="4"/>
    </row>
    <row r="163" spans="1:8" ht="14.25">
      <c r="A163" s="2"/>
      <c r="B163" s="2"/>
      <c r="C163" s="2"/>
      <c r="D163" s="1"/>
      <c r="E163" s="2"/>
      <c r="F163" s="2"/>
      <c r="G163" s="2"/>
      <c r="H163" s="4"/>
    </row>
    <row r="164" spans="1:8" ht="14.25">
      <c r="A164" s="2"/>
      <c r="B164" s="2"/>
      <c r="C164" s="2"/>
      <c r="D164" s="1"/>
      <c r="E164" s="2"/>
      <c r="F164" s="2"/>
      <c r="G164" s="2"/>
      <c r="H164" s="4"/>
    </row>
    <row r="165" spans="1:8" ht="14.25">
      <c r="A165" s="2"/>
      <c r="B165" s="2"/>
      <c r="C165" s="2"/>
      <c r="D165" s="2"/>
      <c r="E165" s="2"/>
      <c r="F165" s="2"/>
      <c r="G165" s="2"/>
      <c r="H165" s="4"/>
    </row>
    <row r="166" spans="1:8" ht="14.25">
      <c r="A166" s="2"/>
      <c r="B166" s="2"/>
      <c r="C166" s="2"/>
      <c r="D166" s="2"/>
      <c r="E166" s="2"/>
      <c r="F166" s="2"/>
      <c r="G166" s="2"/>
      <c r="H166" s="4"/>
    </row>
    <row r="167" spans="1:8" ht="14.25">
      <c r="A167" s="2"/>
      <c r="B167" s="2"/>
      <c r="C167" s="2"/>
      <c r="D167" s="1"/>
      <c r="E167" s="2"/>
      <c r="F167" s="2"/>
      <c r="G167" s="2"/>
      <c r="H167" s="4"/>
    </row>
    <row r="168" spans="1:8" ht="14.25">
      <c r="A168" s="2"/>
      <c r="B168" s="2"/>
      <c r="C168" s="2"/>
      <c r="D168" s="1"/>
      <c r="E168" s="2"/>
      <c r="F168" s="2"/>
      <c r="G168" s="2"/>
      <c r="H168" s="4"/>
    </row>
    <row r="169" spans="1:8" ht="14.25">
      <c r="A169" s="2"/>
      <c r="B169" s="2"/>
      <c r="C169" s="2"/>
      <c r="D169" s="2"/>
      <c r="E169" s="2"/>
      <c r="F169" s="2"/>
      <c r="G169" s="2"/>
      <c r="H169" s="4"/>
    </row>
    <row r="170" spans="1:8" ht="14.25">
      <c r="A170" s="2"/>
      <c r="B170" s="2"/>
      <c r="C170" s="2"/>
      <c r="D170" s="2"/>
      <c r="E170" s="2"/>
      <c r="F170" s="2"/>
      <c r="G170" s="2"/>
      <c r="H170" s="4"/>
    </row>
    <row r="171" spans="1:8" ht="82.5" customHeight="1">
      <c r="A171" s="6"/>
      <c r="B171" s="2"/>
      <c r="C171" s="2"/>
      <c r="D171" s="1"/>
      <c r="E171" s="2"/>
      <c r="F171" s="2"/>
      <c r="G171" s="2"/>
      <c r="H171" s="4"/>
    </row>
    <row r="172" spans="1:8" ht="14.25">
      <c r="A172" s="6"/>
      <c r="B172" s="2"/>
      <c r="C172" s="2"/>
      <c r="D172" s="1"/>
      <c r="E172" s="2"/>
      <c r="F172" s="2"/>
      <c r="G172" s="2"/>
      <c r="H172" s="4"/>
    </row>
    <row r="173" spans="1:8" ht="14.25">
      <c r="A173" s="2"/>
      <c r="B173" s="2"/>
      <c r="C173" s="2"/>
      <c r="D173" s="2"/>
      <c r="E173" s="2"/>
      <c r="F173" s="2"/>
      <c r="G173" s="2"/>
      <c r="H173" s="4"/>
    </row>
    <row r="174" spans="1:8" ht="14.25">
      <c r="A174" s="2"/>
      <c r="B174" s="2"/>
      <c r="C174" s="2"/>
      <c r="D174" s="2"/>
      <c r="E174" s="2"/>
      <c r="F174" s="2"/>
      <c r="G174" s="2"/>
      <c r="H174" s="4"/>
    </row>
    <row r="175" spans="1:8" ht="14.25">
      <c r="A175" s="2"/>
      <c r="B175" s="2"/>
      <c r="C175" s="2"/>
      <c r="D175" s="2"/>
      <c r="E175" s="2"/>
      <c r="F175" s="2"/>
      <c r="G175" s="2"/>
      <c r="H175" s="4"/>
    </row>
    <row r="176" spans="1:7" ht="14.25">
      <c r="A176" s="3"/>
      <c r="B176" s="3"/>
      <c r="C176" s="3"/>
      <c r="D176" s="3"/>
      <c r="E176" s="3"/>
      <c r="F176" s="3"/>
      <c r="G176" s="3"/>
    </row>
  </sheetData>
  <sheetProtection/>
  <autoFilter ref="A3:J140"/>
  <mergeCells count="1">
    <mergeCell ref="A1:J1"/>
  </mergeCells>
  <printOptions/>
  <pageMargins left="0.5118110236220472" right="0.11811023622047245" top="0.1968503937007874" bottom="0.1968503937007874" header="0.11811023622047245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Молканова Валентина Павловна</cp:lastModifiedBy>
  <cp:lastPrinted>2014-09-11T12:34:08Z</cp:lastPrinted>
  <dcterms:created xsi:type="dcterms:W3CDTF">2013-08-27T06:46:49Z</dcterms:created>
  <dcterms:modified xsi:type="dcterms:W3CDTF">2014-09-18T04:26:30Z</dcterms:modified>
  <cp:category/>
  <cp:version/>
  <cp:contentType/>
  <cp:contentStatus/>
</cp:coreProperties>
</file>