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7115" windowHeight="934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F5" i="1" l="1"/>
  <c r="F12" i="1"/>
  <c r="F32" i="1"/>
  <c r="J33" i="1"/>
  <c r="H32" i="1"/>
  <c r="J32" i="1" s="1"/>
  <c r="H25" i="1" l="1"/>
  <c r="F29" i="1"/>
  <c r="J29" i="1" s="1"/>
  <c r="F10" i="1"/>
  <c r="F4" i="1" s="1"/>
  <c r="F24" i="1" l="1"/>
  <c r="F3" i="1"/>
  <c r="F23" i="1" s="1"/>
  <c r="H30" i="1"/>
  <c r="H24" i="1" s="1"/>
  <c r="H23" i="1" l="1"/>
  <c r="F18" i="1" s="1"/>
  <c r="H18" i="1" s="1"/>
  <c r="J24" i="1"/>
  <c r="F27" i="1"/>
  <c r="F28" i="1" l="1"/>
  <c r="F26" i="1"/>
  <c r="F31" i="1"/>
  <c r="J31" i="1" s="1"/>
  <c r="J28" i="1" l="1"/>
  <c r="F25" i="1" l="1"/>
  <c r="F30" i="1" l="1"/>
  <c r="J30" i="1" s="1"/>
  <c r="J26" i="1" l="1"/>
  <c r="J27" i="1" l="1"/>
  <c r="J25" i="1" l="1"/>
  <c r="B18" i="1" l="1"/>
  <c r="J18" i="1" s="1"/>
  <c r="J23" i="1"/>
</calcChain>
</file>

<file path=xl/sharedStrings.xml><?xml version="1.0" encoding="utf-8"?>
<sst xmlns="http://schemas.openxmlformats.org/spreadsheetml/2006/main" count="71" uniqueCount="40">
  <si>
    <t>ГРБС</t>
  </si>
  <si>
    <t>% исполнения к году</t>
  </si>
  <si>
    <t>% исполнения кассового плана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</si>
  <si>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</si>
  <si>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</si>
  <si>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</si>
  <si>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</si>
  <si>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</si>
  <si>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</si>
  <si>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</si>
  <si>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</si>
  <si>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</si>
  <si>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</si>
  <si>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</si>
  <si>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</si>
  <si>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</si>
  <si>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</si>
  <si>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</si>
  <si>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</si>
  <si>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</si>
  <si>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</si>
  <si>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</si>
  <si>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</si>
  <si>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</si>
  <si>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</si>
  <si>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</si>
  <si>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Муниципальная программа "Развитие потребительского рынка в городском округе Тольятти на 2017-2021 годы"</t>
  </si>
  <si>
    <t>926 Отдел развития потребительского рынка администрации городского округа Тольятти</t>
  </si>
  <si>
    <t>Проведение конкурсов, фестивалей профессионального мастерства</t>
  </si>
  <si>
    <t>Отдел развития потребительского рынка администрации городского округа Тольятти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</si>
  <si>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</si>
  <si>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</si>
  <si>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</si>
  <si>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Участие в предупреждении и ликвидации последствий чрезвычайных ситуаций в ганицах городского округа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</si>
  <si>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2019 год</t>
  </si>
  <si>
    <t>Утвержденный план на 2019 год</t>
  </si>
  <si>
    <t>Исполнение бюджета по ведомственной структуре расходов бюджета городского округа Тольятти по состоянию на 01.05.2019 (тыс.руб.)</t>
  </si>
  <si>
    <t>Кассовый план на 01.05.2019</t>
  </si>
  <si>
    <t>Кассовое исполнение на 01.05.2019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</si>
  <si>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мая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</si>
</sst>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70" zoomScaleNormal="70" workbookViewId="0">
      <selection activeCell="K5" sqref="K5"/>
    </sheetView>
  </sheetViews>
  <sheetFormatPr defaultRowHeight="15" x14ac:dyDescent="0.25"/>
  <cols>
    <col min="1" max="1" width="52.710937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41" t="s">
        <v>34</v>
      </c>
      <c r="B1" s="41"/>
      <c r="C1" s="41"/>
      <c r="D1" s="41"/>
      <c r="E1" s="41"/>
      <c r="F1" s="41"/>
      <c r="G1" s="41"/>
    </row>
    <row r="2" spans="1:11" s="3" customFormat="1" ht="71.25" customHeight="1" x14ac:dyDescent="0.25">
      <c r="A2" s="6" t="s">
        <v>22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23</v>
      </c>
      <c r="G2" s="7" t="s">
        <v>24</v>
      </c>
    </row>
    <row r="3" spans="1:11" ht="39.75" customHeight="1" x14ac:dyDescent="0.25">
      <c r="A3" s="8" t="s">
        <v>27</v>
      </c>
      <c r="B3" s="9"/>
      <c r="C3" s="6"/>
      <c r="D3" s="6"/>
      <c r="E3" s="6"/>
      <c r="F3" s="10">
        <f>F4+F12</f>
        <v>3282</v>
      </c>
      <c r="G3" s="11"/>
    </row>
    <row r="4" spans="1:11" ht="15.75" x14ac:dyDescent="0.25">
      <c r="A4" s="8" t="s">
        <v>16</v>
      </c>
      <c r="B4" s="9" t="s">
        <v>21</v>
      </c>
      <c r="C4" s="6">
        <v>13</v>
      </c>
      <c r="D4" s="12"/>
      <c r="E4" s="12"/>
      <c r="F4" s="10">
        <f>F5+F10</f>
        <v>3282</v>
      </c>
      <c r="G4" s="11"/>
    </row>
    <row r="5" spans="1:11" ht="47.25" x14ac:dyDescent="0.25">
      <c r="A5" s="13" t="s">
        <v>26</v>
      </c>
      <c r="B5" s="9" t="s">
        <v>21</v>
      </c>
      <c r="C5" s="9">
        <v>13</v>
      </c>
      <c r="D5" s="14">
        <v>2700004040</v>
      </c>
      <c r="E5" s="6">
        <v>200</v>
      </c>
      <c r="F5" s="10">
        <f>F6+F7+F8+F9</f>
        <v>2762</v>
      </c>
      <c r="G5" s="15"/>
    </row>
    <row r="6" spans="1:11" ht="48" customHeight="1" x14ac:dyDescent="0.25">
      <c r="A6" s="16" t="s">
        <v>17</v>
      </c>
      <c r="B6" s="17" t="s">
        <v>21</v>
      </c>
      <c r="C6" s="17">
        <v>13</v>
      </c>
      <c r="D6" s="18">
        <v>2700004040</v>
      </c>
      <c r="E6" s="12">
        <v>200</v>
      </c>
      <c r="F6" s="5">
        <v>200</v>
      </c>
      <c r="G6" s="11"/>
    </row>
    <row r="7" spans="1:11" ht="48" customHeight="1" x14ac:dyDescent="0.25">
      <c r="A7" s="16" t="s">
        <v>18</v>
      </c>
      <c r="B7" s="17" t="s">
        <v>21</v>
      </c>
      <c r="C7" s="17">
        <v>13</v>
      </c>
      <c r="D7" s="18">
        <v>2700004040</v>
      </c>
      <c r="E7" s="12">
        <v>200</v>
      </c>
      <c r="F7" s="5">
        <v>1700</v>
      </c>
      <c r="G7" s="11"/>
    </row>
    <row r="8" spans="1:11" ht="96" customHeight="1" x14ac:dyDescent="0.25">
      <c r="A8" s="16" t="s">
        <v>25</v>
      </c>
      <c r="B8" s="17" t="s">
        <v>21</v>
      </c>
      <c r="C8" s="17">
        <v>13</v>
      </c>
      <c r="D8" s="18">
        <v>2700004040</v>
      </c>
      <c r="E8" s="12">
        <v>200</v>
      </c>
      <c r="F8" s="5">
        <v>862</v>
      </c>
      <c r="G8" s="11"/>
    </row>
    <row r="9" spans="1:11" ht="31.5" hidden="1" x14ac:dyDescent="0.25">
      <c r="A9" s="16" t="s">
        <v>28</v>
      </c>
      <c r="B9" s="17" t="s">
        <v>21</v>
      </c>
      <c r="C9" s="17">
        <v>13</v>
      </c>
      <c r="D9" s="18">
        <v>2700004040</v>
      </c>
      <c r="E9" s="12">
        <v>200</v>
      </c>
      <c r="F9" s="27">
        <v>0</v>
      </c>
      <c r="G9" s="11"/>
    </row>
    <row r="10" spans="1:11" ht="15.75" x14ac:dyDescent="0.25">
      <c r="A10" s="8" t="s">
        <v>19</v>
      </c>
      <c r="B10" s="9"/>
      <c r="C10" s="6"/>
      <c r="D10" s="6"/>
      <c r="E10" s="6"/>
      <c r="F10" s="10">
        <f>F11</f>
        <v>520</v>
      </c>
      <c r="G10" s="11"/>
    </row>
    <row r="11" spans="1:11" ht="50.25" customHeight="1" x14ac:dyDescent="0.25">
      <c r="A11" s="16" t="s">
        <v>20</v>
      </c>
      <c r="B11" s="17" t="s">
        <v>21</v>
      </c>
      <c r="C11" s="17">
        <v>13</v>
      </c>
      <c r="D11" s="18">
        <v>9900004040</v>
      </c>
      <c r="E11" s="12">
        <v>800</v>
      </c>
      <c r="F11" s="5">
        <v>520</v>
      </c>
      <c r="G11" s="11"/>
    </row>
    <row r="12" spans="1:11" s="40" customFormat="1" ht="50.25" hidden="1" customHeight="1" x14ac:dyDescent="0.25">
      <c r="A12" s="35" t="s">
        <v>30</v>
      </c>
      <c r="B12" s="36"/>
      <c r="C12" s="36"/>
      <c r="D12" s="36"/>
      <c r="E12" s="36"/>
      <c r="F12" s="10">
        <f>F13</f>
        <v>0</v>
      </c>
      <c r="G12" s="31"/>
      <c r="H12" s="39"/>
    </row>
    <row r="13" spans="1:11" s="33" customFormat="1" ht="47.25" hidden="1" x14ac:dyDescent="0.25">
      <c r="A13" s="37" t="s">
        <v>33</v>
      </c>
      <c r="B13" s="17" t="s">
        <v>31</v>
      </c>
      <c r="C13" s="17" t="s">
        <v>32</v>
      </c>
      <c r="D13" s="18">
        <v>9900007090</v>
      </c>
      <c r="E13" s="12">
        <v>200</v>
      </c>
      <c r="F13" s="30">
        <v>0</v>
      </c>
      <c r="G13" s="24"/>
      <c r="H13" s="34"/>
    </row>
    <row r="14" spans="1:11" ht="14.25" customHeight="1" x14ac:dyDescent="0.25"/>
    <row r="15" spans="1:11" ht="14.25" customHeight="1" x14ac:dyDescent="0.25"/>
    <row r="16" spans="1:11" ht="40.5" customHeight="1" x14ac:dyDescent="0.25">
      <c r="A16" s="41" t="s">
        <v>36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3" s="20" customFormat="1" ht="39" customHeight="1" x14ac:dyDescent="0.25">
      <c r="A17" s="19" t="s">
        <v>0</v>
      </c>
      <c r="B17" s="42" t="s">
        <v>35</v>
      </c>
      <c r="C17" s="42"/>
      <c r="D17" s="42" t="s">
        <v>37</v>
      </c>
      <c r="E17" s="42"/>
      <c r="F17" s="42" t="s">
        <v>38</v>
      </c>
      <c r="G17" s="42"/>
      <c r="H17" s="42" t="s">
        <v>2</v>
      </c>
      <c r="I17" s="42"/>
      <c r="J17" s="42" t="s">
        <v>1</v>
      </c>
      <c r="K17" s="42"/>
    </row>
    <row r="18" spans="1:13" ht="45.75" customHeight="1" x14ac:dyDescent="0.25">
      <c r="A18" s="29" t="s">
        <v>29</v>
      </c>
      <c r="B18" s="44">
        <f>F23</f>
        <v>3282</v>
      </c>
      <c r="C18" s="44"/>
      <c r="D18" s="44">
        <v>238.53800000000001</v>
      </c>
      <c r="E18" s="44"/>
      <c r="F18" s="44">
        <f>H23</f>
        <v>238.53800000000001</v>
      </c>
      <c r="G18" s="44"/>
      <c r="H18" s="43">
        <f>F18/D18*100</f>
        <v>100</v>
      </c>
      <c r="I18" s="43"/>
      <c r="J18" s="43">
        <f>F18/B18*100</f>
        <v>7.2680682510664232</v>
      </c>
      <c r="K18" s="43"/>
    </row>
    <row r="20" spans="1:13" ht="41.25" customHeight="1" x14ac:dyDescent="0.25">
      <c r="A20" s="45" t="s">
        <v>39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3" s="3" customFormat="1" ht="31.5" customHeight="1" x14ac:dyDescent="0.25">
      <c r="A21" s="46" t="s">
        <v>3</v>
      </c>
      <c r="B21" s="46" t="s">
        <v>4</v>
      </c>
      <c r="C21" s="46" t="s">
        <v>5</v>
      </c>
      <c r="D21" s="46" t="s">
        <v>6</v>
      </c>
      <c r="E21" s="46" t="s">
        <v>7</v>
      </c>
      <c r="F21" s="42" t="s">
        <v>8</v>
      </c>
      <c r="G21" s="42"/>
      <c r="H21" s="42" t="s">
        <v>9</v>
      </c>
      <c r="I21" s="42"/>
      <c r="J21" s="42" t="s">
        <v>10</v>
      </c>
      <c r="K21" s="42"/>
    </row>
    <row r="22" spans="1:13" ht="60" x14ac:dyDescent="0.25">
      <c r="A22" s="47"/>
      <c r="B22" s="47"/>
      <c r="C22" s="47"/>
      <c r="D22" s="47"/>
      <c r="E22" s="47"/>
      <c r="F22" s="4" t="s">
        <v>11</v>
      </c>
      <c r="G22" s="21" t="s">
        <v>12</v>
      </c>
      <c r="H22" s="4" t="s">
        <v>11</v>
      </c>
      <c r="I22" s="21" t="s">
        <v>13</v>
      </c>
      <c r="J22" s="4" t="s">
        <v>14</v>
      </c>
      <c r="K22" s="21" t="s">
        <v>15</v>
      </c>
      <c r="M22" s="22"/>
    </row>
    <row r="23" spans="1:13" ht="39.75" customHeight="1" x14ac:dyDescent="0.25">
      <c r="A23" s="23" t="s">
        <v>27</v>
      </c>
      <c r="B23" s="6"/>
      <c r="C23" s="9"/>
      <c r="D23" s="9"/>
      <c r="E23" s="6"/>
      <c r="F23" s="10">
        <f t="shared" ref="F23:F31" si="0">F3</f>
        <v>3282</v>
      </c>
      <c r="G23" s="24"/>
      <c r="H23" s="28">
        <f>H24+H32</f>
        <v>238.53800000000001</v>
      </c>
      <c r="I23" s="11"/>
      <c r="J23" s="25">
        <f t="shared" ref="J23:J27" si="1">H23/F23*100</f>
        <v>7.2680682510664232</v>
      </c>
      <c r="K23" s="11"/>
    </row>
    <row r="24" spans="1:13" ht="15.75" x14ac:dyDescent="0.25">
      <c r="A24" s="23" t="s">
        <v>16</v>
      </c>
      <c r="B24" s="9" t="s">
        <v>21</v>
      </c>
      <c r="C24" s="9">
        <v>13</v>
      </c>
      <c r="D24" s="17"/>
      <c r="E24" s="12"/>
      <c r="F24" s="10">
        <f t="shared" si="0"/>
        <v>3282</v>
      </c>
      <c r="G24" s="24"/>
      <c r="H24" s="28">
        <f>H25+H30</f>
        <v>238.53800000000001</v>
      </c>
      <c r="I24" s="11"/>
      <c r="J24" s="25">
        <f>H24/F24*100</f>
        <v>7.2680682510664232</v>
      </c>
      <c r="K24" s="11"/>
    </row>
    <row r="25" spans="1:13" ht="47.25" x14ac:dyDescent="0.25">
      <c r="A25" s="23" t="s">
        <v>26</v>
      </c>
      <c r="B25" s="9" t="s">
        <v>21</v>
      </c>
      <c r="C25" s="9">
        <v>13</v>
      </c>
      <c r="D25" s="14">
        <v>2700004040</v>
      </c>
      <c r="E25" s="6">
        <v>200</v>
      </c>
      <c r="F25" s="10">
        <f t="shared" si="0"/>
        <v>2762</v>
      </c>
      <c r="G25" s="24"/>
      <c r="H25" s="28">
        <f>H26+H27+H28+H29</f>
        <v>0</v>
      </c>
      <c r="I25" s="11"/>
      <c r="J25" s="25">
        <f t="shared" si="1"/>
        <v>0</v>
      </c>
      <c r="K25" s="11"/>
    </row>
    <row r="26" spans="1:13" ht="34.5" customHeight="1" x14ac:dyDescent="0.25">
      <c r="A26" s="26" t="s">
        <v>17</v>
      </c>
      <c r="B26" s="17" t="s">
        <v>21</v>
      </c>
      <c r="C26" s="17">
        <v>13</v>
      </c>
      <c r="D26" s="18">
        <v>2700004040</v>
      </c>
      <c r="E26" s="12">
        <v>200</v>
      </c>
      <c r="F26" s="5">
        <f t="shared" si="0"/>
        <v>200</v>
      </c>
      <c r="G26" s="24"/>
      <c r="H26" s="24">
        <v>0</v>
      </c>
      <c r="I26" s="11"/>
      <c r="J26" s="1">
        <f t="shared" si="1"/>
        <v>0</v>
      </c>
      <c r="K26" s="11"/>
    </row>
    <row r="27" spans="1:13" ht="48.75" customHeight="1" x14ac:dyDescent="0.25">
      <c r="A27" s="26" t="s">
        <v>18</v>
      </c>
      <c r="B27" s="17" t="s">
        <v>21</v>
      </c>
      <c r="C27" s="17">
        <v>13</v>
      </c>
      <c r="D27" s="18">
        <v>2700004040</v>
      </c>
      <c r="E27" s="12">
        <v>200</v>
      </c>
      <c r="F27" s="5">
        <f t="shared" si="0"/>
        <v>1700</v>
      </c>
      <c r="G27" s="24"/>
      <c r="H27" s="24">
        <v>0</v>
      </c>
      <c r="I27" s="11"/>
      <c r="J27" s="1">
        <f t="shared" si="1"/>
        <v>0</v>
      </c>
      <c r="K27" s="11"/>
    </row>
    <row r="28" spans="1:13" ht="96" customHeight="1" x14ac:dyDescent="0.25">
      <c r="A28" s="26" t="s">
        <v>25</v>
      </c>
      <c r="B28" s="17" t="s">
        <v>21</v>
      </c>
      <c r="C28" s="17">
        <v>13</v>
      </c>
      <c r="D28" s="18">
        <v>2700004040</v>
      </c>
      <c r="E28" s="12">
        <v>200</v>
      </c>
      <c r="F28" s="5">
        <f t="shared" si="0"/>
        <v>862</v>
      </c>
      <c r="G28" s="24"/>
      <c r="H28" s="24">
        <v>0</v>
      </c>
      <c r="I28" s="11"/>
      <c r="J28" s="1">
        <f>H28/F28*100</f>
        <v>0</v>
      </c>
      <c r="K28" s="11"/>
    </row>
    <row r="29" spans="1:13" ht="31.5" hidden="1" x14ac:dyDescent="0.25">
      <c r="A29" s="26" t="s">
        <v>28</v>
      </c>
      <c r="B29" s="17" t="s">
        <v>21</v>
      </c>
      <c r="C29" s="17">
        <v>13</v>
      </c>
      <c r="D29" s="18">
        <v>2700004040</v>
      </c>
      <c r="E29" s="12">
        <v>200</v>
      </c>
      <c r="F29" s="27">
        <f t="shared" si="0"/>
        <v>0</v>
      </c>
      <c r="G29" s="24"/>
      <c r="H29" s="24">
        <v>0</v>
      </c>
      <c r="I29" s="11"/>
      <c r="J29" s="1" t="e">
        <f>H29/F29*100</f>
        <v>#DIV/0!</v>
      </c>
      <c r="K29" s="11"/>
    </row>
    <row r="30" spans="1:13" ht="16.5" customHeight="1" x14ac:dyDescent="0.25">
      <c r="A30" s="23" t="s">
        <v>19</v>
      </c>
      <c r="B30" s="9"/>
      <c r="C30" s="9"/>
      <c r="D30" s="14"/>
      <c r="E30" s="6"/>
      <c r="F30" s="10">
        <f t="shared" si="0"/>
        <v>520</v>
      </c>
      <c r="G30" s="24"/>
      <c r="H30" s="28">
        <f>H31</f>
        <v>238.53800000000001</v>
      </c>
      <c r="I30" s="11"/>
      <c r="J30" s="25">
        <f>H30/F30*100</f>
        <v>45.872692307692311</v>
      </c>
      <c r="K30" s="11"/>
    </row>
    <row r="31" spans="1:13" ht="50.25" customHeight="1" x14ac:dyDescent="0.25">
      <c r="A31" s="26" t="s">
        <v>20</v>
      </c>
      <c r="B31" s="17" t="s">
        <v>21</v>
      </c>
      <c r="C31" s="17">
        <v>13</v>
      </c>
      <c r="D31" s="18">
        <v>9900004040</v>
      </c>
      <c r="E31" s="12">
        <v>800</v>
      </c>
      <c r="F31" s="5">
        <f t="shared" si="0"/>
        <v>520</v>
      </c>
      <c r="G31" s="24"/>
      <c r="H31" s="24">
        <v>238.53800000000001</v>
      </c>
      <c r="I31" s="11"/>
      <c r="J31" s="1">
        <f>H31/F31*100</f>
        <v>45.872692307692311</v>
      </c>
      <c r="K31" s="11"/>
    </row>
    <row r="32" spans="1:13" s="40" customFormat="1" ht="47.25" hidden="1" x14ac:dyDescent="0.25">
      <c r="A32" s="35" t="s">
        <v>30</v>
      </c>
      <c r="B32" s="36"/>
      <c r="C32" s="36"/>
      <c r="D32" s="36"/>
      <c r="E32" s="36"/>
      <c r="F32" s="10">
        <f>F33</f>
        <v>144.79499999999999</v>
      </c>
      <c r="G32" s="31"/>
      <c r="H32" s="28">
        <f>H33</f>
        <v>0</v>
      </c>
      <c r="I32" s="38"/>
      <c r="J32" s="25">
        <f>H32/F32*100</f>
        <v>0</v>
      </c>
      <c r="K32" s="32"/>
      <c r="L32" s="39"/>
    </row>
    <row r="33" spans="1:12" s="33" customFormat="1" ht="47.25" hidden="1" x14ac:dyDescent="0.25">
      <c r="A33" s="37" t="s">
        <v>33</v>
      </c>
      <c r="B33" s="17" t="s">
        <v>31</v>
      </c>
      <c r="C33" s="17" t="s">
        <v>32</v>
      </c>
      <c r="D33" s="18">
        <v>9900007090</v>
      </c>
      <c r="E33" s="12">
        <v>200</v>
      </c>
      <c r="F33" s="30">
        <v>144.79499999999999</v>
      </c>
      <c r="G33" s="24"/>
      <c r="H33" s="24">
        <v>0</v>
      </c>
      <c r="I33" s="11"/>
      <c r="J33" s="1">
        <f t="shared" ref="J33" si="2">H33/F33*100</f>
        <v>0</v>
      </c>
      <c r="K33" s="11"/>
      <c r="L33" s="34"/>
    </row>
  </sheetData>
  <mergeCells count="21">
    <mergeCell ref="J21:K21"/>
    <mergeCell ref="A20:K20"/>
    <mergeCell ref="B17:C17"/>
    <mergeCell ref="B18:C18"/>
    <mergeCell ref="D17:E17"/>
    <mergeCell ref="D18:E18"/>
    <mergeCell ref="F17:G17"/>
    <mergeCell ref="F21:G21"/>
    <mergeCell ref="A21:A22"/>
    <mergeCell ref="B21:B22"/>
    <mergeCell ref="C21:C22"/>
    <mergeCell ref="D21:D22"/>
    <mergeCell ref="E21:E22"/>
    <mergeCell ref="H21:I21"/>
    <mergeCell ref="A16:K16"/>
    <mergeCell ref="A1:G1"/>
    <mergeCell ref="H17:I17"/>
    <mergeCell ref="H18:I18"/>
    <mergeCell ref="F18:G18"/>
    <mergeCell ref="J17:K17"/>
    <mergeCell ref="J18:K18"/>
  </mergeCells>
  <pageMargins left="0" right="0" top="0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2018-08-27T09:44:52Z</cp:lastPrinted>
  <dcterms:created xsi:type="dcterms:W3CDTF">2014-11-10T11:29:16Z</dcterms:created>
  <dcterms:modified xsi:type="dcterms:W3CDTF">2019-04-29T07:35:46Z</dcterms:modified>
</cp:coreProperties>
</file>