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H23" i="1" l="1"/>
  <c r="F27" i="1"/>
  <c r="J27" i="1"/>
  <c r="F5" i="1"/>
  <c r="F10" i="1"/>
  <c r="H28" i="1" l="1"/>
  <c r="H21" i="1" s="1"/>
  <c r="H22" i="1" s="1"/>
  <c r="F25" i="1" l="1"/>
  <c r="F26" i="1" l="1"/>
  <c r="F24" i="1"/>
  <c r="F29" i="1"/>
  <c r="J26" i="1" l="1"/>
  <c r="F23" i="1" l="1"/>
  <c r="J29" i="1"/>
  <c r="F4" i="1"/>
  <c r="F3" i="1" l="1"/>
  <c r="F28" i="1"/>
  <c r="J24" i="1" l="1"/>
  <c r="J28" i="1" l="1"/>
  <c r="J25" i="1" l="1"/>
  <c r="F16" i="1" l="1"/>
  <c r="J16" i="1" s="1"/>
  <c r="H16" i="1" l="1"/>
  <c r="F21" i="1" l="1"/>
  <c r="F22" i="1"/>
  <c r="J23" i="1"/>
  <c r="B16" i="1" l="1"/>
  <c r="J22" i="1"/>
  <c r="J21" i="1"/>
</calcChain>
</file>

<file path=xl/sharedStrings.xml><?xml version="1.0" encoding="utf-8"?>
<sst xmlns="http://schemas.openxmlformats.org/spreadsheetml/2006/main" count="63" uniqueCount="36">
  <si>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</si>
  <si>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</si>
  <si>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</si>
  <si>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</si>
  <si>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</si>
  <si>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</si>
  <si>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</si>
  <si>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</si>
  <si>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</si>
  <si>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</si>
  <si>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</si>
  <si>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</si>
  <si>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</si>
  <si>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</si>
  <si>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</si>
  <si>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</si>
  <si>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</si>
  <si>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</si>
  <si>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</si>
  <si>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</si>
  <si>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</si>
  <si>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</si>
  <si>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</si>
  <si>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</si>
  <si>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</si>
  <si>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</si>
  <si>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</si>
  <si>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</si>
  <si>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</si>
  <si>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</si>
  <si>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</si>
  <si>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Отдел развития потребительского рынка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</si>
  <si>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01.07.2018 (тыс.руб.)</t>
  </si>
  <si>
    <t>Кассовый план на 01.07.2018</t>
  </si>
  <si>
    <t>Кассовое исполнение на 01.07.2018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</si>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</sst>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17" zoomScale="70" zoomScaleNormal="70" workbookViewId="0">
      <selection activeCell="S18" sqref="S18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5" t="s">
        <v>27</v>
      </c>
      <c r="B1" s="35"/>
      <c r="C1" s="35"/>
      <c r="D1" s="35"/>
      <c r="E1" s="35"/>
      <c r="F1" s="35"/>
      <c r="G1" s="35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</f>
        <v>3887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3887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3137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375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63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ht="14.25" customHeight="1" x14ac:dyDescent="0.25"/>
    <row r="13" spans="1:11" ht="14.25" customHeight="1" x14ac:dyDescent="0.25"/>
    <row r="14" spans="1:11" ht="40.5" customHeight="1" x14ac:dyDescent="0.25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20" customFormat="1" ht="39" customHeight="1" x14ac:dyDescent="0.25">
      <c r="A15" s="19" t="s">
        <v>0</v>
      </c>
      <c r="B15" s="30" t="s">
        <v>30</v>
      </c>
      <c r="C15" s="30"/>
      <c r="D15" s="30" t="s">
        <v>33</v>
      </c>
      <c r="E15" s="30"/>
      <c r="F15" s="30" t="s">
        <v>34</v>
      </c>
      <c r="G15" s="30"/>
      <c r="H15" s="30" t="s">
        <v>2</v>
      </c>
      <c r="I15" s="30"/>
      <c r="J15" s="30" t="s">
        <v>1</v>
      </c>
      <c r="K15" s="30"/>
    </row>
    <row r="16" spans="1:11" ht="45.75" customHeight="1" x14ac:dyDescent="0.25">
      <c r="A16" s="29" t="s">
        <v>31</v>
      </c>
      <c r="B16" s="32">
        <f>F21</f>
        <v>3887</v>
      </c>
      <c r="C16" s="32"/>
      <c r="D16" s="32">
        <v>826.16</v>
      </c>
      <c r="E16" s="32"/>
      <c r="F16" s="32">
        <f>H21</f>
        <v>822.8599999999999</v>
      </c>
      <c r="G16" s="32"/>
      <c r="H16" s="36">
        <f>F16/D16*100</f>
        <v>99.600561634550203</v>
      </c>
      <c r="I16" s="36"/>
      <c r="J16" s="36">
        <f>F16/B16*100</f>
        <v>21.169539490609722</v>
      </c>
      <c r="K16" s="36"/>
    </row>
    <row r="18" spans="1:13" ht="41.25" customHeight="1" x14ac:dyDescent="0.25">
      <c r="A18" s="31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3" s="3" customFormat="1" ht="31.5" customHeight="1" x14ac:dyDescent="0.25">
      <c r="A19" s="33" t="s">
        <v>3</v>
      </c>
      <c r="B19" s="33" t="s">
        <v>4</v>
      </c>
      <c r="C19" s="33" t="s">
        <v>5</v>
      </c>
      <c r="D19" s="33" t="s">
        <v>6</v>
      </c>
      <c r="E19" s="33" t="s">
        <v>7</v>
      </c>
      <c r="F19" s="30" t="s">
        <v>8</v>
      </c>
      <c r="G19" s="30"/>
      <c r="H19" s="30" t="s">
        <v>9</v>
      </c>
      <c r="I19" s="30"/>
      <c r="J19" s="30" t="s">
        <v>10</v>
      </c>
      <c r="K19" s="30"/>
    </row>
    <row r="20" spans="1:13" ht="60" x14ac:dyDescent="0.25">
      <c r="A20" s="34"/>
      <c r="B20" s="34"/>
      <c r="C20" s="34"/>
      <c r="D20" s="34"/>
      <c r="E20" s="34"/>
      <c r="F20" s="4" t="s">
        <v>11</v>
      </c>
      <c r="G20" s="21" t="s">
        <v>12</v>
      </c>
      <c r="H20" s="4" t="s">
        <v>11</v>
      </c>
      <c r="I20" s="21" t="s">
        <v>13</v>
      </c>
      <c r="J20" s="4" t="s">
        <v>14</v>
      </c>
      <c r="K20" s="21" t="s">
        <v>15</v>
      </c>
      <c r="M20" s="22"/>
    </row>
    <row r="21" spans="1:13" ht="39.75" customHeight="1" x14ac:dyDescent="0.25">
      <c r="A21" s="23" t="s">
        <v>28</v>
      </c>
      <c r="B21" s="6"/>
      <c r="C21" s="9"/>
      <c r="D21" s="9"/>
      <c r="E21" s="6"/>
      <c r="F21" s="10">
        <f t="shared" ref="F21:F27" si="0">F3</f>
        <v>3887</v>
      </c>
      <c r="G21" s="24"/>
      <c r="H21" s="28">
        <f>H23+H28</f>
        <v>822.8599999999999</v>
      </c>
      <c r="I21" s="11"/>
      <c r="J21" s="25">
        <f t="shared" ref="J21:J25" si="1">H21/F21*100</f>
        <v>21.169539490609722</v>
      </c>
      <c r="K21" s="11"/>
    </row>
    <row r="22" spans="1:13" ht="15.75" x14ac:dyDescent="0.25">
      <c r="A22" s="23" t="s">
        <v>16</v>
      </c>
      <c r="B22" s="9" t="s">
        <v>21</v>
      </c>
      <c r="C22" s="9">
        <v>13</v>
      </c>
      <c r="D22" s="17"/>
      <c r="E22" s="12"/>
      <c r="F22" s="10">
        <f t="shared" si="0"/>
        <v>3887</v>
      </c>
      <c r="G22" s="24"/>
      <c r="H22" s="28">
        <f>H21</f>
        <v>822.8599999999999</v>
      </c>
      <c r="I22" s="11"/>
      <c r="J22" s="25">
        <f t="shared" si="1"/>
        <v>21.169539490609722</v>
      </c>
      <c r="K22" s="11"/>
    </row>
    <row r="23" spans="1:13" ht="47.25" x14ac:dyDescent="0.25">
      <c r="A23" s="23" t="s">
        <v>26</v>
      </c>
      <c r="B23" s="9" t="s">
        <v>21</v>
      </c>
      <c r="C23" s="9">
        <v>13</v>
      </c>
      <c r="D23" s="14">
        <v>2700004040</v>
      </c>
      <c r="E23" s="6">
        <v>200</v>
      </c>
      <c r="F23" s="10">
        <f t="shared" si="0"/>
        <v>3137</v>
      </c>
      <c r="G23" s="24"/>
      <c r="H23" s="28">
        <f>H24+H25+H26+H27</f>
        <v>434.54999999999995</v>
      </c>
      <c r="I23" s="11"/>
      <c r="J23" s="25">
        <f t="shared" si="1"/>
        <v>13.85240675804909</v>
      </c>
      <c r="K23" s="11"/>
    </row>
    <row r="24" spans="1:13" ht="47.25" x14ac:dyDescent="0.25">
      <c r="A24" s="26" t="s">
        <v>17</v>
      </c>
      <c r="B24" s="17" t="s">
        <v>21</v>
      </c>
      <c r="C24" s="17">
        <v>13</v>
      </c>
      <c r="D24" s="18">
        <v>2700004040</v>
      </c>
      <c r="E24" s="12">
        <v>200</v>
      </c>
      <c r="F24" s="5">
        <f t="shared" si="0"/>
        <v>200</v>
      </c>
      <c r="G24" s="24"/>
      <c r="H24" s="24">
        <v>77.099999999999994</v>
      </c>
      <c r="I24" s="11"/>
      <c r="J24" s="1">
        <f t="shared" si="1"/>
        <v>38.549999999999997</v>
      </c>
      <c r="K24" s="11"/>
    </row>
    <row r="25" spans="1:13" ht="48.75" customHeight="1" x14ac:dyDescent="0.25">
      <c r="A25" s="26" t="s">
        <v>18</v>
      </c>
      <c r="B25" s="17" t="s">
        <v>21</v>
      </c>
      <c r="C25" s="17">
        <v>13</v>
      </c>
      <c r="D25" s="18">
        <v>2700004040</v>
      </c>
      <c r="E25" s="12">
        <v>200</v>
      </c>
      <c r="F25" s="5">
        <f t="shared" si="0"/>
        <v>1700</v>
      </c>
      <c r="G25" s="24"/>
      <c r="H25" s="24">
        <v>0</v>
      </c>
      <c r="I25" s="11"/>
      <c r="J25" s="1">
        <f t="shared" si="1"/>
        <v>0</v>
      </c>
      <c r="K25" s="11"/>
    </row>
    <row r="26" spans="1:13" ht="96" customHeight="1" x14ac:dyDescent="0.25">
      <c r="A26" s="26" t="s">
        <v>25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862</v>
      </c>
      <c r="G26" s="24"/>
      <c r="H26" s="24">
        <v>133.94999999999999</v>
      </c>
      <c r="I26" s="11"/>
      <c r="J26" s="1">
        <f>H26/F26*100</f>
        <v>15.539443155452433</v>
      </c>
      <c r="K26" s="11"/>
    </row>
    <row r="27" spans="1:13" ht="31.5" x14ac:dyDescent="0.25">
      <c r="A27" s="26" t="s">
        <v>29</v>
      </c>
      <c r="B27" s="17" t="s">
        <v>21</v>
      </c>
      <c r="C27" s="17">
        <v>13</v>
      </c>
      <c r="D27" s="18">
        <v>2700004040</v>
      </c>
      <c r="E27" s="12">
        <v>200</v>
      </c>
      <c r="F27" s="27">
        <f t="shared" si="0"/>
        <v>375</v>
      </c>
      <c r="G27" s="24"/>
      <c r="H27" s="24">
        <v>223.5</v>
      </c>
      <c r="I27" s="11"/>
      <c r="J27" s="1">
        <f>H27/F27*100</f>
        <v>59.599999999999994</v>
      </c>
      <c r="K27" s="11"/>
    </row>
    <row r="28" spans="1:13" ht="16.5" customHeight="1" x14ac:dyDescent="0.25">
      <c r="A28" s="23" t="s">
        <v>19</v>
      </c>
      <c r="B28" s="9"/>
      <c r="C28" s="9"/>
      <c r="D28" s="14"/>
      <c r="E28" s="6"/>
      <c r="F28" s="10">
        <f t="shared" ref="F28:F29" si="2">F10</f>
        <v>750</v>
      </c>
      <c r="G28" s="24"/>
      <c r="H28" s="28">
        <f>H29</f>
        <v>388.31</v>
      </c>
      <c r="I28" s="11"/>
      <c r="J28" s="25">
        <f>H28/F28*100</f>
        <v>51.774666666666668</v>
      </c>
      <c r="K28" s="11"/>
    </row>
    <row r="29" spans="1:13" ht="63" x14ac:dyDescent="0.25">
      <c r="A29" s="26" t="s">
        <v>20</v>
      </c>
      <c r="B29" s="17" t="s">
        <v>21</v>
      </c>
      <c r="C29" s="17">
        <v>13</v>
      </c>
      <c r="D29" s="18">
        <v>9900004040</v>
      </c>
      <c r="E29" s="12">
        <v>800</v>
      </c>
      <c r="F29" s="5">
        <f t="shared" si="2"/>
        <v>750</v>
      </c>
      <c r="G29" s="24"/>
      <c r="H29" s="24">
        <v>388.31</v>
      </c>
      <c r="I29" s="11"/>
      <c r="J29" s="1">
        <f>H29/F29*100</f>
        <v>51.774666666666668</v>
      </c>
      <c r="K29" s="11"/>
    </row>
  </sheetData>
  <mergeCells count="21">
    <mergeCell ref="A14:K14"/>
    <mergeCell ref="A1:G1"/>
    <mergeCell ref="H15:I15"/>
    <mergeCell ref="H16:I16"/>
    <mergeCell ref="F16:G16"/>
    <mergeCell ref="J15:K15"/>
    <mergeCell ref="J16:K16"/>
    <mergeCell ref="J19:K19"/>
    <mergeCell ref="A18:K18"/>
    <mergeCell ref="B15:C15"/>
    <mergeCell ref="B16:C16"/>
    <mergeCell ref="D15:E15"/>
    <mergeCell ref="D16:E16"/>
    <mergeCell ref="F15:G15"/>
    <mergeCell ref="F19:G19"/>
    <mergeCell ref="A19:A20"/>
    <mergeCell ref="B19:B20"/>
    <mergeCell ref="C19:C20"/>
    <mergeCell ref="D19:D20"/>
    <mergeCell ref="E19:E20"/>
    <mergeCell ref="H19:I19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2018-07-03T06:04:03Z</dcterms:modified>
</cp:coreProperties>
</file>