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F4" i="1" l="1"/>
  <c r="F3" i="1" s="1"/>
  <c r="F23" i="1" s="1"/>
  <c r="F24" i="1"/>
  <c r="F5" i="1" l="1"/>
  <c r="F12" i="1"/>
  <c r="F32" i="1"/>
  <c r="J33" i="1"/>
  <c r="H32" i="1"/>
  <c r="J32" i="1" s="1"/>
  <c r="H25" i="1" l="1"/>
  <c r="F29" i="1"/>
  <c r="J29" i="1" s="1"/>
  <c r="F10" i="1"/>
  <c r="H30" i="1" l="1"/>
  <c r="H24" i="1" s="1"/>
  <c r="H23" i="1" l="1"/>
  <c r="F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H18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<sst xmlns="http://schemas.openxmlformats.org/spreadsheetml/2006/main" count="71" uniqueCount="40">
  <si>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</si>
  <si>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</si>
  <si>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</si>
  <si>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</si>
  <si>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</si>
  <si>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</si>
  <si>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</si>
  <si>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</si>
  <si>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</si>
  <si>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</si>
  <si>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</si>
  <si>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</si>
  <si>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</si>
  <si>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</si>
  <si>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</si>
  <si>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</si>
  <si>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</si>
  <si>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</si>
  <si>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</si>
  <si>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</si>
  <si>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</si>
  <si>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</si>
  <si>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</si>
  <si>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</si>
  <si>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</si>
  <si>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</si>
  <si>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</si>
  <si>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</si>
  <si>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</si>
  <si>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</si>
  <si>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</si>
  <si>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</si>
  <si>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</si>
  <si>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</si>
  <si>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</si>
  <si>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</si>
  <si>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Исполнение бюджета по ведомственной структуре расходов бюджета городского округа Тольятти по состоянию на 01.10.2018 (тыс.руб.)</t>
  </si>
  <si>
    <t>Кассовый план на 01.10.2018</t>
  </si>
  <si>
    <t>Кассовое исполнение на 01.10.2018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</si>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</sst>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70" zoomScaleNormal="70" workbookViewId="0">
      <selection activeCell="O21" sqref="O21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1" t="s">
        <v>27</v>
      </c>
      <c r="B1" s="41"/>
      <c r="C1" s="41"/>
      <c r="D1" s="41"/>
      <c r="E1" s="41"/>
      <c r="F1" s="41"/>
      <c r="G1" s="41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F4+F12</f>
        <v>3994.7950000000001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3850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3100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338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s="40" customFormat="1" ht="50.25" customHeight="1" x14ac:dyDescent="0.25">
      <c r="A12" s="35" t="s">
        <v>32</v>
      </c>
      <c r="B12" s="36"/>
      <c r="C12" s="36"/>
      <c r="D12" s="36"/>
      <c r="E12" s="36"/>
      <c r="F12" s="10">
        <f>F13</f>
        <v>144.79499999999999</v>
      </c>
      <c r="G12" s="31"/>
      <c r="H12" s="39"/>
    </row>
    <row r="13" spans="1:11" s="33" customFormat="1" ht="47.25" x14ac:dyDescent="0.25">
      <c r="A13" s="37" t="s">
        <v>35</v>
      </c>
      <c r="B13" s="17" t="s">
        <v>33</v>
      </c>
      <c r="C13" s="17" t="s">
        <v>34</v>
      </c>
      <c r="D13" s="18">
        <v>9900007090</v>
      </c>
      <c r="E13" s="12">
        <v>200</v>
      </c>
      <c r="F13" s="30">
        <v>144.79499999999999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1" t="s">
        <v>36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3" s="20" customFormat="1" ht="39" customHeight="1" x14ac:dyDescent="0.25">
      <c r="A17" s="19" t="s">
        <v>0</v>
      </c>
      <c r="B17" s="42" t="s">
        <v>30</v>
      </c>
      <c r="C17" s="42"/>
      <c r="D17" s="42" t="s">
        <v>37</v>
      </c>
      <c r="E17" s="42"/>
      <c r="F17" s="42" t="s">
        <v>38</v>
      </c>
      <c r="G17" s="42"/>
      <c r="H17" s="42" t="s">
        <v>2</v>
      </c>
      <c r="I17" s="42"/>
      <c r="J17" s="42" t="s">
        <v>1</v>
      </c>
      <c r="K17" s="42"/>
    </row>
    <row r="18" spans="1:13" ht="45.75" customHeight="1" x14ac:dyDescent="0.25">
      <c r="A18" s="29" t="s">
        <v>31</v>
      </c>
      <c r="B18" s="44">
        <f>F23</f>
        <v>3994.7950000000001</v>
      </c>
      <c r="C18" s="44"/>
      <c r="D18" s="44">
        <v>1285.3630000000001</v>
      </c>
      <c r="E18" s="44"/>
      <c r="F18" s="44">
        <f>H23</f>
        <v>1277.433</v>
      </c>
      <c r="G18" s="44"/>
      <c r="H18" s="43">
        <f>F18/D18*100</f>
        <v>99.383053658771885</v>
      </c>
      <c r="I18" s="43"/>
      <c r="J18" s="43">
        <f>F18/B18*100</f>
        <v>31.977435638124106</v>
      </c>
      <c r="K18" s="43"/>
    </row>
    <row r="20" spans="1:13" ht="41.25" customHeight="1" x14ac:dyDescent="0.25">
      <c r="A20" s="45" t="s">
        <v>39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3" s="3" customFormat="1" ht="31.5" customHeight="1" x14ac:dyDescent="0.25">
      <c r="A21" s="46" t="s">
        <v>3</v>
      </c>
      <c r="B21" s="46" t="s">
        <v>4</v>
      </c>
      <c r="C21" s="46" t="s">
        <v>5</v>
      </c>
      <c r="D21" s="46" t="s">
        <v>6</v>
      </c>
      <c r="E21" s="46" t="s">
        <v>7</v>
      </c>
      <c r="F21" s="42" t="s">
        <v>8</v>
      </c>
      <c r="G21" s="42"/>
      <c r="H21" s="42" t="s">
        <v>9</v>
      </c>
      <c r="I21" s="42"/>
      <c r="J21" s="42" t="s">
        <v>10</v>
      </c>
      <c r="K21" s="42"/>
    </row>
    <row r="22" spans="1:13" ht="60" x14ac:dyDescent="0.25">
      <c r="A22" s="47"/>
      <c r="B22" s="47"/>
      <c r="C22" s="47"/>
      <c r="D22" s="47"/>
      <c r="E22" s="47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28</v>
      </c>
      <c r="B23" s="6"/>
      <c r="C23" s="9"/>
      <c r="D23" s="9"/>
      <c r="E23" s="6"/>
      <c r="F23" s="10">
        <f t="shared" ref="F23:F31" si="0">F3</f>
        <v>3994.7950000000001</v>
      </c>
      <c r="G23" s="24"/>
      <c r="H23" s="28">
        <f>H24+H32</f>
        <v>1277.433</v>
      </c>
      <c r="I23" s="11"/>
      <c r="J23" s="25">
        <f t="shared" ref="J23:J27" si="1">H23/F23*100</f>
        <v>31.977435638124106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3850</v>
      </c>
      <c r="G24" s="24"/>
      <c r="H24" s="28">
        <f>H25+H30</f>
        <v>1132.6379999999999</v>
      </c>
      <c r="I24" s="11"/>
      <c r="J24" s="25">
        <f>H24/F24*100</f>
        <v>29.419168831168829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3100</v>
      </c>
      <c r="G25" s="24"/>
      <c r="H25" s="28">
        <f>H26+H27+H28+H29</f>
        <v>561.63800000000003</v>
      </c>
      <c r="I25" s="11"/>
      <c r="J25" s="25">
        <f t="shared" si="1"/>
        <v>18.11735483870968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101.1</v>
      </c>
      <c r="I26" s="11"/>
      <c r="J26" s="1">
        <f t="shared" si="1"/>
        <v>50.55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237.03800000000001</v>
      </c>
      <c r="I28" s="11"/>
      <c r="J28" s="1">
        <f>H28/F28*100</f>
        <v>27.498607888631092</v>
      </c>
      <c r="K28" s="11"/>
    </row>
    <row r="29" spans="1:13" ht="31.5" x14ac:dyDescent="0.25">
      <c r="A29" s="26" t="s">
        <v>29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338</v>
      </c>
      <c r="G29" s="24"/>
      <c r="H29" s="24">
        <v>223.5</v>
      </c>
      <c r="I29" s="11"/>
      <c r="J29" s="1">
        <f>H29/F29*100</f>
        <v>66.124260355029591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750</v>
      </c>
      <c r="G30" s="24"/>
      <c r="H30" s="28">
        <f>H31</f>
        <v>571</v>
      </c>
      <c r="I30" s="11"/>
      <c r="J30" s="25">
        <f>H30/F30*100</f>
        <v>76.133333333333326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750</v>
      </c>
      <c r="G31" s="24"/>
      <c r="H31" s="24">
        <v>571</v>
      </c>
      <c r="I31" s="11"/>
      <c r="J31" s="1">
        <f>H31/F31*100</f>
        <v>76.133333333333326</v>
      </c>
      <c r="K31" s="11"/>
    </row>
    <row r="32" spans="1:13" s="40" customFormat="1" ht="47.25" x14ac:dyDescent="0.25">
      <c r="A32" s="35" t="s">
        <v>32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144.79499999999999</v>
      </c>
      <c r="I32" s="38"/>
      <c r="J32" s="25">
        <f>H32/F32*100</f>
        <v>100</v>
      </c>
      <c r="K32" s="32"/>
      <c r="L32" s="39"/>
    </row>
    <row r="33" spans="1:12" s="33" customFormat="1" ht="47.25" x14ac:dyDescent="0.25">
      <c r="A33" s="37" t="s">
        <v>35</v>
      </c>
      <c r="B33" s="17" t="s">
        <v>33</v>
      </c>
      <c r="C33" s="17" t="s">
        <v>34</v>
      </c>
      <c r="D33" s="18">
        <v>9900007090</v>
      </c>
      <c r="E33" s="12">
        <v>200</v>
      </c>
      <c r="F33" s="30">
        <v>144.79499999999999</v>
      </c>
      <c r="G33" s="24"/>
      <c r="H33" s="24">
        <v>144.79499999999999</v>
      </c>
      <c r="I33" s="11"/>
      <c r="J33" s="1">
        <f t="shared" ref="J33" si="2">H33/F33*100</f>
        <v>100</v>
      </c>
      <c r="K33" s="11"/>
      <c r="L33" s="34"/>
    </row>
  </sheetData>
  <mergeCells count="21"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  <mergeCell ref="A16:K16"/>
    <mergeCell ref="A1:G1"/>
    <mergeCell ref="H17:I17"/>
    <mergeCell ref="H18:I18"/>
    <mergeCell ref="F18:G18"/>
    <mergeCell ref="J17:K17"/>
    <mergeCell ref="J18:K18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2018-10-01T06:35:50Z</dcterms:modified>
</cp:coreProperties>
</file>