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255" windowHeight="8250"/>
  </bookViews>
  <sheets>
    <sheet name="2017" sheetId="1" r:id="rId1"/>
  </sheets>
  <definedNames>
    <definedName name="_xlnm._FilterDatabase" localSheetId="0" hidden="1">'2017'!$A$10:$F$101</definedName>
    <definedName name="_xlnm.Print_Titles" localSheetId="0">'2017'!$10:$12</definedName>
    <definedName name="_xlnm.Print_Area" localSheetId="0">'2017'!$A$1:$BP$99</definedName>
  </definedNames>
  <calcPr calcId="125725"/>
</workbook>
</file>

<file path=xl/calcChain.xml><?xml version="1.0" encoding="utf-8"?>
<calcChain xmlns="http://schemas.openxmlformats.org/spreadsheetml/2006/main">
  <c r="BN97" i="1"/>
  <c r="BN96" s="1"/>
  <c r="BM97"/>
  <c r="BM96" s="1"/>
  <c r="BL97"/>
  <c r="BL96" s="1"/>
  <c r="BK97"/>
  <c r="BK96" s="1"/>
  <c r="BN94"/>
  <c r="BM94"/>
  <c r="BM93" s="1"/>
  <c r="BM92" s="1"/>
  <c r="BL94"/>
  <c r="BL93" s="1"/>
  <c r="BL92" s="1"/>
  <c r="BK94"/>
  <c r="BK93" s="1"/>
  <c r="BK92" s="1"/>
  <c r="BN93"/>
  <c r="BN92" s="1"/>
  <c r="BN90"/>
  <c r="BM90"/>
  <c r="BM89" s="1"/>
  <c r="BM88" s="1"/>
  <c r="BL90"/>
  <c r="BL89" s="1"/>
  <c r="BL88" s="1"/>
  <c r="BK90"/>
  <c r="BK89" s="1"/>
  <c r="BK88" s="1"/>
  <c r="BN89"/>
  <c r="BN88" s="1"/>
  <c r="BN83"/>
  <c r="BM83"/>
  <c r="BM82" s="1"/>
  <c r="BM81" s="1"/>
  <c r="BM80" s="1"/>
  <c r="BM79" s="1"/>
  <c r="BL83"/>
  <c r="BL82" s="1"/>
  <c r="BL81" s="1"/>
  <c r="BL80" s="1"/>
  <c r="BL79" s="1"/>
  <c r="BK83"/>
  <c r="BK82" s="1"/>
  <c r="BK81" s="1"/>
  <c r="BK80" s="1"/>
  <c r="BK79" s="1"/>
  <c r="BN82"/>
  <c r="BN81" s="1"/>
  <c r="BN80" s="1"/>
  <c r="BN79" s="1"/>
  <c r="BN76"/>
  <c r="BM76"/>
  <c r="BM75" s="1"/>
  <c r="BL76"/>
  <c r="BL75" s="1"/>
  <c r="BK76"/>
  <c r="BK75" s="1"/>
  <c r="BN75"/>
  <c r="BN73"/>
  <c r="BN72" s="1"/>
  <c r="BM73"/>
  <c r="BM72" s="1"/>
  <c r="BL73"/>
  <c r="BL72" s="1"/>
  <c r="BK73"/>
  <c r="BK72" s="1"/>
  <c r="BN66"/>
  <c r="BN65" s="1"/>
  <c r="BM66"/>
  <c r="BM65" s="1"/>
  <c r="BM60" s="1"/>
  <c r="BM59" s="1"/>
  <c r="BN63"/>
  <c r="BM63"/>
  <c r="BM62" s="1"/>
  <c r="BL63"/>
  <c r="BL62" s="1"/>
  <c r="BL61" s="1"/>
  <c r="BL60" s="1"/>
  <c r="BL59" s="1"/>
  <c r="BK63"/>
  <c r="BK62" s="1"/>
  <c r="BK61" s="1"/>
  <c r="BK60" s="1"/>
  <c r="BK59" s="1"/>
  <c r="BN62"/>
  <c r="BN56"/>
  <c r="BM56"/>
  <c r="BL56"/>
  <c r="BL55" s="1"/>
  <c r="BL54" s="1"/>
  <c r="BL53" s="1"/>
  <c r="BK56"/>
  <c r="BK55" s="1"/>
  <c r="BK54" s="1"/>
  <c r="BK53" s="1"/>
  <c r="BN55"/>
  <c r="BN54" s="1"/>
  <c r="BN53" s="1"/>
  <c r="BM55"/>
  <c r="BM54" s="1"/>
  <c r="BM53" s="1"/>
  <c r="BN51"/>
  <c r="BN50" s="1"/>
  <c r="BM51"/>
  <c r="BM50" s="1"/>
  <c r="BL51"/>
  <c r="BL50" s="1"/>
  <c r="BK51"/>
  <c r="BK50" s="1"/>
  <c r="BN48"/>
  <c r="BM48"/>
  <c r="BL48"/>
  <c r="BL47" s="1"/>
  <c r="BK48"/>
  <c r="BK47" s="1"/>
  <c r="BN47"/>
  <c r="BM47"/>
  <c r="BN45"/>
  <c r="BN44" s="1"/>
  <c r="BN43" s="1"/>
  <c r="BM45"/>
  <c r="BM44" s="1"/>
  <c r="BM43" s="1"/>
  <c r="BM42" s="1"/>
  <c r="BL45"/>
  <c r="BL44" s="1"/>
  <c r="BL43" s="1"/>
  <c r="BK45"/>
  <c r="BK44"/>
  <c r="BK43" s="1"/>
  <c r="BN38"/>
  <c r="BN37" s="1"/>
  <c r="BN36" s="1"/>
  <c r="BN35" s="1"/>
  <c r="BN34" s="1"/>
  <c r="BM38"/>
  <c r="BM37" s="1"/>
  <c r="BM36" s="1"/>
  <c r="BM35" s="1"/>
  <c r="BM34" s="1"/>
  <c r="BL38"/>
  <c r="BK38"/>
  <c r="BK37" s="1"/>
  <c r="BK36" s="1"/>
  <c r="BK35" s="1"/>
  <c r="BK34" s="1"/>
  <c r="BL37"/>
  <c r="BL36" s="1"/>
  <c r="BL35" s="1"/>
  <c r="BL34" s="1"/>
  <c r="BN31"/>
  <c r="BN30" s="1"/>
  <c r="BN29" s="1"/>
  <c r="BN28" s="1"/>
  <c r="BM31"/>
  <c r="BM30" s="1"/>
  <c r="BM29" s="1"/>
  <c r="BM28" s="1"/>
  <c r="BL31"/>
  <c r="BL30" s="1"/>
  <c r="BL29" s="1"/>
  <c r="BL28" s="1"/>
  <c r="BK31"/>
  <c r="BK30" s="1"/>
  <c r="BK29" s="1"/>
  <c r="BK28" s="1"/>
  <c r="BN26"/>
  <c r="BM26"/>
  <c r="BL26"/>
  <c r="BL25" s="1"/>
  <c r="BK26"/>
  <c r="BK25" s="1"/>
  <c r="BN25"/>
  <c r="BM25"/>
  <c r="BN23"/>
  <c r="BN22" s="1"/>
  <c r="BM23"/>
  <c r="BM22" s="1"/>
  <c r="BL23"/>
  <c r="BL22" s="1"/>
  <c r="BK23"/>
  <c r="BK22" s="1"/>
  <c r="BN19"/>
  <c r="BN18" s="1"/>
  <c r="BN17" s="1"/>
  <c r="BM19"/>
  <c r="BM18" s="1"/>
  <c r="BM17" s="1"/>
  <c r="BL19"/>
  <c r="BL18" s="1"/>
  <c r="BL17" s="1"/>
  <c r="BK19"/>
  <c r="BK18" s="1"/>
  <c r="BK17" s="1"/>
  <c r="BM71" l="1"/>
  <c r="BM70" s="1"/>
  <c r="BM69" s="1"/>
  <c r="BL71"/>
  <c r="BL70" s="1"/>
  <c r="BL69" s="1"/>
  <c r="BL21"/>
  <c r="BL16" s="1"/>
  <c r="BL15" s="1"/>
  <c r="BK42"/>
  <c r="BM21"/>
  <c r="BM16" s="1"/>
  <c r="BM15" s="1"/>
  <c r="BN21"/>
  <c r="BN16" s="1"/>
  <c r="BN15" s="1"/>
  <c r="BN61"/>
  <c r="BN60" s="1"/>
  <c r="BN59" s="1"/>
  <c r="BL87"/>
  <c r="BL86" s="1"/>
  <c r="BK21"/>
  <c r="BK16" s="1"/>
  <c r="BK15" s="1"/>
  <c r="BN71"/>
  <c r="BN70" s="1"/>
  <c r="BN69" s="1"/>
  <c r="BM87"/>
  <c r="BM86" s="1"/>
  <c r="BK87"/>
  <c r="BK86" s="1"/>
  <c r="BK71"/>
  <c r="BK70" s="1"/>
  <c r="BK69" s="1"/>
  <c r="BM41"/>
  <c r="BN87"/>
  <c r="BN86" s="1"/>
  <c r="BL42"/>
  <c r="BL41" s="1"/>
  <c r="BN42"/>
  <c r="BN41" s="1"/>
  <c r="BK41"/>
  <c r="BN13" l="1"/>
  <c r="BL13"/>
  <c r="BK13"/>
  <c r="BM13"/>
  <c r="BE48"/>
  <c r="BE47" s="1"/>
  <c r="BL101" l="1"/>
  <c r="BF48" l="1"/>
  <c r="BF47" s="1"/>
  <c r="BG48"/>
  <c r="BG47" s="1"/>
  <c r="BH48"/>
  <c r="BH47" s="1"/>
  <c r="BJ49"/>
  <c r="BP49" s="1"/>
  <c r="BP48" s="1"/>
  <c r="BP47" s="1"/>
  <c r="BI49"/>
  <c r="BJ52"/>
  <c r="BI52"/>
  <c r="BO52" s="1"/>
  <c r="BO51" s="1"/>
  <c r="BO50" s="1"/>
  <c r="BF51"/>
  <c r="BF50" s="1"/>
  <c r="BG51"/>
  <c r="BG50" s="1"/>
  <c r="BH51"/>
  <c r="BH50" s="1"/>
  <c r="BE51"/>
  <c r="BE50" s="1"/>
  <c r="BJ48" l="1"/>
  <c r="BJ47" s="1"/>
  <c r="BI51"/>
  <c r="BI50" s="1"/>
  <c r="BJ51"/>
  <c r="BJ50" s="1"/>
  <c r="BP52"/>
  <c r="BP51" s="1"/>
  <c r="BP50" s="1"/>
  <c r="BI48"/>
  <c r="BI47" s="1"/>
  <c r="BO49"/>
  <c r="BO48" s="1"/>
  <c r="BO47" s="1"/>
  <c r="BH97"/>
  <c r="BH96" s="1"/>
  <c r="BG97"/>
  <c r="BG96" s="1"/>
  <c r="BF97"/>
  <c r="BF96" s="1"/>
  <c r="BE97"/>
  <c r="BE96" s="1"/>
  <c r="BH94"/>
  <c r="BG94"/>
  <c r="BG93" s="1"/>
  <c r="BG92" s="1"/>
  <c r="BF94"/>
  <c r="BF93" s="1"/>
  <c r="BF92" s="1"/>
  <c r="BE94"/>
  <c r="BE93" s="1"/>
  <c r="BE92" s="1"/>
  <c r="BH93"/>
  <c r="BH92" s="1"/>
  <c r="BH90"/>
  <c r="BG90"/>
  <c r="BG89" s="1"/>
  <c r="BG88" s="1"/>
  <c r="BF90"/>
  <c r="BF89" s="1"/>
  <c r="BF88" s="1"/>
  <c r="BE90"/>
  <c r="BE89" s="1"/>
  <c r="BE88" s="1"/>
  <c r="BH89"/>
  <c r="BH88" s="1"/>
  <c r="BH83"/>
  <c r="BG83"/>
  <c r="BF83"/>
  <c r="BF82" s="1"/>
  <c r="BF81" s="1"/>
  <c r="BF80" s="1"/>
  <c r="BF79" s="1"/>
  <c r="BE83"/>
  <c r="BE82" s="1"/>
  <c r="BE81" s="1"/>
  <c r="BE80" s="1"/>
  <c r="BE79" s="1"/>
  <c r="BH82"/>
  <c r="BH81" s="1"/>
  <c r="BH80" s="1"/>
  <c r="BH79" s="1"/>
  <c r="BG82"/>
  <c r="BG81" s="1"/>
  <c r="BG80" s="1"/>
  <c r="BG79" s="1"/>
  <c r="BH76"/>
  <c r="BG76"/>
  <c r="BG75" s="1"/>
  <c r="BF76"/>
  <c r="BF75" s="1"/>
  <c r="BE76"/>
  <c r="BE75" s="1"/>
  <c r="BH75"/>
  <c r="BH73"/>
  <c r="BH72" s="1"/>
  <c r="BG73"/>
  <c r="BG72" s="1"/>
  <c r="BF73"/>
  <c r="BF72" s="1"/>
  <c r="BE73"/>
  <c r="BE72" s="1"/>
  <c r="BH66"/>
  <c r="BH65" s="1"/>
  <c r="BG66"/>
  <c r="BG65" s="1"/>
  <c r="BG60" s="1"/>
  <c r="BG59" s="1"/>
  <c r="BH63"/>
  <c r="BG63"/>
  <c r="BF63"/>
  <c r="BF62" s="1"/>
  <c r="BF61" s="1"/>
  <c r="BF60" s="1"/>
  <c r="BF59" s="1"/>
  <c r="BE63"/>
  <c r="BE62" s="1"/>
  <c r="BE61" s="1"/>
  <c r="BE60" s="1"/>
  <c r="BE59" s="1"/>
  <c r="BH62"/>
  <c r="BG62"/>
  <c r="BH56"/>
  <c r="BG56"/>
  <c r="BF56"/>
  <c r="BF55" s="1"/>
  <c r="BF54" s="1"/>
  <c r="BF53" s="1"/>
  <c r="BE56"/>
  <c r="BE55" s="1"/>
  <c r="BE54" s="1"/>
  <c r="BE53" s="1"/>
  <c r="BH55"/>
  <c r="BH54" s="1"/>
  <c r="BH53" s="1"/>
  <c r="BG55"/>
  <c r="BG54" s="1"/>
  <c r="BG53" s="1"/>
  <c r="BH45"/>
  <c r="BG45"/>
  <c r="BG44" s="1"/>
  <c r="BG43" s="1"/>
  <c r="BG42" s="1"/>
  <c r="BF45"/>
  <c r="BF44" s="1"/>
  <c r="BF43" s="1"/>
  <c r="BF42" s="1"/>
  <c r="BE45"/>
  <c r="BE44" s="1"/>
  <c r="BE43" s="1"/>
  <c r="BE42" s="1"/>
  <c r="BH44"/>
  <c r="BH43" s="1"/>
  <c r="BH42" s="1"/>
  <c r="BH38"/>
  <c r="BH37" s="1"/>
  <c r="BH36" s="1"/>
  <c r="BH35" s="1"/>
  <c r="BH34" s="1"/>
  <c r="BG38"/>
  <c r="BG37" s="1"/>
  <c r="BG36" s="1"/>
  <c r="BG35" s="1"/>
  <c r="BG34" s="1"/>
  <c r="BF38"/>
  <c r="BF37" s="1"/>
  <c r="BF36" s="1"/>
  <c r="BF35" s="1"/>
  <c r="BF34" s="1"/>
  <c r="BE38"/>
  <c r="BE37" s="1"/>
  <c r="BE36" s="1"/>
  <c r="BE35" s="1"/>
  <c r="BE34" s="1"/>
  <c r="BH31"/>
  <c r="BH30" s="1"/>
  <c r="BH29" s="1"/>
  <c r="BH28" s="1"/>
  <c r="BG31"/>
  <c r="BF31"/>
  <c r="BF30" s="1"/>
  <c r="BF29" s="1"/>
  <c r="BF28" s="1"/>
  <c r="BE31"/>
  <c r="BE30" s="1"/>
  <c r="BE29" s="1"/>
  <c r="BE28" s="1"/>
  <c r="BG30"/>
  <c r="BG29" s="1"/>
  <c r="BG28" s="1"/>
  <c r="BH26"/>
  <c r="BG26"/>
  <c r="BG25" s="1"/>
  <c r="BF26"/>
  <c r="BF25" s="1"/>
  <c r="BE26"/>
  <c r="BE25" s="1"/>
  <c r="BH25"/>
  <c r="BH23"/>
  <c r="BH22" s="1"/>
  <c r="BG23"/>
  <c r="BG22" s="1"/>
  <c r="BG21" s="1"/>
  <c r="BF23"/>
  <c r="BF22" s="1"/>
  <c r="BF21" s="1"/>
  <c r="BE23"/>
  <c r="BE22" s="1"/>
  <c r="BH19"/>
  <c r="BH18" s="1"/>
  <c r="BH17" s="1"/>
  <c r="BG19"/>
  <c r="BG18" s="1"/>
  <c r="BG17" s="1"/>
  <c r="BF19"/>
  <c r="BF18" s="1"/>
  <c r="BF17" s="1"/>
  <c r="BE19"/>
  <c r="BE18" s="1"/>
  <c r="BE17" s="1"/>
  <c r="BF71" l="1"/>
  <c r="BF70" s="1"/>
  <c r="BF69" s="1"/>
  <c r="BH21"/>
  <c r="BE71"/>
  <c r="BE70" s="1"/>
  <c r="BE69" s="1"/>
  <c r="BE21"/>
  <c r="BH71"/>
  <c r="BH70" s="1"/>
  <c r="BH69" s="1"/>
  <c r="BH87"/>
  <c r="BH86" s="1"/>
  <c r="BG87"/>
  <c r="BG86" s="1"/>
  <c r="BG71"/>
  <c r="BG70" s="1"/>
  <c r="BG69" s="1"/>
  <c r="BF16"/>
  <c r="BF15" s="1"/>
  <c r="BE41"/>
  <c r="BE87"/>
  <c r="BE86" s="1"/>
  <c r="BF41"/>
  <c r="BE16"/>
  <c r="BE15" s="1"/>
  <c r="BG41"/>
  <c r="BG16"/>
  <c r="BG15" s="1"/>
  <c r="BH16"/>
  <c r="BH15" s="1"/>
  <c r="BH41"/>
  <c r="BH61"/>
  <c r="BH60" s="1"/>
  <c r="BH59" s="1"/>
  <c r="BF87"/>
  <c r="BF86" s="1"/>
  <c r="BF13" l="1"/>
  <c r="BE13"/>
  <c r="BG13"/>
  <c r="BH13"/>
  <c r="BB97" l="1"/>
  <c r="BA97"/>
  <c r="BA96" s="1"/>
  <c r="AZ97"/>
  <c r="AZ96" s="1"/>
  <c r="AY97"/>
  <c r="AY96" s="1"/>
  <c r="BB96"/>
  <c r="BB94"/>
  <c r="BB93" s="1"/>
  <c r="BB92" s="1"/>
  <c r="BA94"/>
  <c r="BA93" s="1"/>
  <c r="BA92" s="1"/>
  <c r="AZ94"/>
  <c r="AZ93" s="1"/>
  <c r="AZ92" s="1"/>
  <c r="AY94"/>
  <c r="AY93" s="1"/>
  <c r="AY92" s="1"/>
  <c r="BB90"/>
  <c r="BB89" s="1"/>
  <c r="BB88" s="1"/>
  <c r="BA90"/>
  <c r="BA89" s="1"/>
  <c r="BA88" s="1"/>
  <c r="AZ90"/>
  <c r="AZ89" s="1"/>
  <c r="AZ88" s="1"/>
  <c r="AY90"/>
  <c r="AY89" s="1"/>
  <c r="AY88" s="1"/>
  <c r="BB83"/>
  <c r="BB82" s="1"/>
  <c r="BB81" s="1"/>
  <c r="BB80" s="1"/>
  <c r="BB79" s="1"/>
  <c r="BA83"/>
  <c r="BA82" s="1"/>
  <c r="BA81" s="1"/>
  <c r="BA80" s="1"/>
  <c r="BA79" s="1"/>
  <c r="AZ83"/>
  <c r="AZ82" s="1"/>
  <c r="AZ81" s="1"/>
  <c r="AZ80" s="1"/>
  <c r="AZ79" s="1"/>
  <c r="AY83"/>
  <c r="AY82" s="1"/>
  <c r="AY81" s="1"/>
  <c r="AY80" s="1"/>
  <c r="AY79" s="1"/>
  <c r="BB76"/>
  <c r="BB75" s="1"/>
  <c r="BA76"/>
  <c r="BA75" s="1"/>
  <c r="AZ76"/>
  <c r="AZ75" s="1"/>
  <c r="AY76"/>
  <c r="AY75" s="1"/>
  <c r="BB73"/>
  <c r="BA73"/>
  <c r="BA72" s="1"/>
  <c r="AZ73"/>
  <c r="AZ72" s="1"/>
  <c r="AY73"/>
  <c r="AY72" s="1"/>
  <c r="AY71" s="1"/>
  <c r="AY70" s="1"/>
  <c r="AY69" s="1"/>
  <c r="BB72"/>
  <c r="BB66"/>
  <c r="BB65" s="1"/>
  <c r="BA66"/>
  <c r="BA65" s="1"/>
  <c r="BA60" s="1"/>
  <c r="BA59" s="1"/>
  <c r="BB63"/>
  <c r="BB62" s="1"/>
  <c r="BA63"/>
  <c r="BA62" s="1"/>
  <c r="AZ63"/>
  <c r="AZ62" s="1"/>
  <c r="AZ61" s="1"/>
  <c r="AZ60" s="1"/>
  <c r="AZ59" s="1"/>
  <c r="AY63"/>
  <c r="AY62" s="1"/>
  <c r="AY61" s="1"/>
  <c r="AY60" s="1"/>
  <c r="AY59" s="1"/>
  <c r="BB56"/>
  <c r="BB55" s="1"/>
  <c r="BB54" s="1"/>
  <c r="BB53" s="1"/>
  <c r="BA56"/>
  <c r="BA55" s="1"/>
  <c r="BA54" s="1"/>
  <c r="BA53" s="1"/>
  <c r="AZ56"/>
  <c r="AZ55" s="1"/>
  <c r="AZ54" s="1"/>
  <c r="AZ53" s="1"/>
  <c r="AY56"/>
  <c r="AY55" s="1"/>
  <c r="AY54" s="1"/>
  <c r="AY53" s="1"/>
  <c r="BB45"/>
  <c r="BA45"/>
  <c r="AZ45"/>
  <c r="AZ44" s="1"/>
  <c r="AZ43" s="1"/>
  <c r="AZ42" s="1"/>
  <c r="AY45"/>
  <c r="AY44" s="1"/>
  <c r="AY43" s="1"/>
  <c r="AY42" s="1"/>
  <c r="BB44"/>
  <c r="BB43" s="1"/>
  <c r="BB42" s="1"/>
  <c r="BA44"/>
  <c r="BA43" s="1"/>
  <c r="BA42" s="1"/>
  <c r="BB38"/>
  <c r="BA38"/>
  <c r="AZ38"/>
  <c r="AZ37" s="1"/>
  <c r="AZ36" s="1"/>
  <c r="AZ35" s="1"/>
  <c r="AZ34" s="1"/>
  <c r="AY38"/>
  <c r="AY37" s="1"/>
  <c r="AY36" s="1"/>
  <c r="AY35" s="1"/>
  <c r="AY34" s="1"/>
  <c r="BB37"/>
  <c r="BB36" s="1"/>
  <c r="BB35" s="1"/>
  <c r="BB34" s="1"/>
  <c r="BA37"/>
  <c r="BA36" s="1"/>
  <c r="BA35" s="1"/>
  <c r="BA34" s="1"/>
  <c r="BB31"/>
  <c r="BA31"/>
  <c r="AZ31"/>
  <c r="AZ30" s="1"/>
  <c r="AZ29" s="1"/>
  <c r="AZ28" s="1"/>
  <c r="AY31"/>
  <c r="AY30" s="1"/>
  <c r="AY29" s="1"/>
  <c r="AY28" s="1"/>
  <c r="BB30"/>
  <c r="BB29" s="1"/>
  <c r="BB28" s="1"/>
  <c r="BA30"/>
  <c r="BA29" s="1"/>
  <c r="BA28" s="1"/>
  <c r="BB26"/>
  <c r="BB25" s="1"/>
  <c r="BA26"/>
  <c r="BA25" s="1"/>
  <c r="AZ26"/>
  <c r="AZ25" s="1"/>
  <c r="AY26"/>
  <c r="AY25"/>
  <c r="BB23"/>
  <c r="BB22" s="1"/>
  <c r="BB21" s="1"/>
  <c r="BA23"/>
  <c r="AZ23"/>
  <c r="AZ22" s="1"/>
  <c r="AY23"/>
  <c r="AY22" s="1"/>
  <c r="AY21" s="1"/>
  <c r="BA22"/>
  <c r="BB19"/>
  <c r="BA19"/>
  <c r="AZ19"/>
  <c r="AZ18" s="1"/>
  <c r="AZ17" s="1"/>
  <c r="AY19"/>
  <c r="AY18" s="1"/>
  <c r="AY17" s="1"/>
  <c r="BB18"/>
  <c r="BB17" s="1"/>
  <c r="BA18"/>
  <c r="BA17" s="1"/>
  <c r="BB87" l="1"/>
  <c r="BB86" s="1"/>
  <c r="BB16"/>
  <c r="BB15" s="1"/>
  <c r="AZ21"/>
  <c r="BA71"/>
  <c r="BA70" s="1"/>
  <c r="BA69" s="1"/>
  <c r="BA21"/>
  <c r="BA16" s="1"/>
  <c r="BA15" s="1"/>
  <c r="BA87"/>
  <c r="BA86" s="1"/>
  <c r="BB61"/>
  <c r="BB60" s="1"/>
  <c r="BB59" s="1"/>
  <c r="AZ71"/>
  <c r="AZ70" s="1"/>
  <c r="AZ69" s="1"/>
  <c r="AY16"/>
  <c r="AY15" s="1"/>
  <c r="AY41"/>
  <c r="BA41"/>
  <c r="BB71"/>
  <c r="BB70" s="1"/>
  <c r="BB69" s="1"/>
  <c r="AY87"/>
  <c r="AY86" s="1"/>
  <c r="AZ87"/>
  <c r="AZ86" s="1"/>
  <c r="AZ16"/>
  <c r="AZ15" s="1"/>
  <c r="AZ41"/>
  <c r="BB41"/>
  <c r="BA13" l="1"/>
  <c r="AY13"/>
  <c r="BB13"/>
  <c r="AZ13"/>
  <c r="AV97" l="1"/>
  <c r="AV96" s="1"/>
  <c r="AU97"/>
  <c r="AU96" s="1"/>
  <c r="AT97"/>
  <c r="AT96" s="1"/>
  <c r="AS97"/>
  <c r="AS96" s="1"/>
  <c r="AV94"/>
  <c r="AV93" s="1"/>
  <c r="AV92" s="1"/>
  <c r="AU94"/>
  <c r="AU93" s="1"/>
  <c r="AU92" s="1"/>
  <c r="AT94"/>
  <c r="AT93" s="1"/>
  <c r="AT92" s="1"/>
  <c r="AS94"/>
  <c r="AS93" s="1"/>
  <c r="AS92" s="1"/>
  <c r="AV90"/>
  <c r="AU90"/>
  <c r="AT90"/>
  <c r="AS90"/>
  <c r="AS89" s="1"/>
  <c r="AS88" s="1"/>
  <c r="AV89"/>
  <c r="AV88" s="1"/>
  <c r="AU89"/>
  <c r="AU88" s="1"/>
  <c r="AT89"/>
  <c r="AT88" s="1"/>
  <c r="AV83"/>
  <c r="AU83"/>
  <c r="AT83"/>
  <c r="AS83"/>
  <c r="AS82" s="1"/>
  <c r="AS81" s="1"/>
  <c r="AS80" s="1"/>
  <c r="AS79" s="1"/>
  <c r="AV82"/>
  <c r="AV81" s="1"/>
  <c r="AV80" s="1"/>
  <c r="AV79" s="1"/>
  <c r="AU82"/>
  <c r="AU81" s="1"/>
  <c r="AU80" s="1"/>
  <c r="AU79" s="1"/>
  <c r="AT82"/>
  <c r="AT81" s="1"/>
  <c r="AT80" s="1"/>
  <c r="AT79" s="1"/>
  <c r="AV76"/>
  <c r="AU76"/>
  <c r="AT76"/>
  <c r="AT75" s="1"/>
  <c r="AS76"/>
  <c r="AS75" s="1"/>
  <c r="AV75"/>
  <c r="AU75"/>
  <c r="AV73"/>
  <c r="AV72" s="1"/>
  <c r="AU73"/>
  <c r="AU72" s="1"/>
  <c r="AT73"/>
  <c r="AT72" s="1"/>
  <c r="AS73"/>
  <c r="AS72" s="1"/>
  <c r="AV66"/>
  <c r="AV65" s="1"/>
  <c r="AU66"/>
  <c r="AU65" s="1"/>
  <c r="AU60" s="1"/>
  <c r="AU59" s="1"/>
  <c r="AV63"/>
  <c r="AU63"/>
  <c r="AT63"/>
  <c r="AT62" s="1"/>
  <c r="AT61" s="1"/>
  <c r="AT60" s="1"/>
  <c r="AT59" s="1"/>
  <c r="AS63"/>
  <c r="AS62" s="1"/>
  <c r="AS61" s="1"/>
  <c r="AS60" s="1"/>
  <c r="AS59" s="1"/>
  <c r="AV62"/>
  <c r="AU62"/>
  <c r="AV56"/>
  <c r="AV55" s="1"/>
  <c r="AV54" s="1"/>
  <c r="AV53" s="1"/>
  <c r="AU56"/>
  <c r="AU55" s="1"/>
  <c r="AU54" s="1"/>
  <c r="AU53" s="1"/>
  <c r="AT56"/>
  <c r="AT55" s="1"/>
  <c r="AT54" s="1"/>
  <c r="AT53" s="1"/>
  <c r="AS56"/>
  <c r="AS55" s="1"/>
  <c r="AS54" s="1"/>
  <c r="AS53" s="1"/>
  <c r="AV45"/>
  <c r="AU45"/>
  <c r="AU44" s="1"/>
  <c r="AU43" s="1"/>
  <c r="AU42" s="1"/>
  <c r="AT45"/>
  <c r="AT44" s="1"/>
  <c r="AT43" s="1"/>
  <c r="AT42" s="1"/>
  <c r="AS45"/>
  <c r="AS44" s="1"/>
  <c r="AS43" s="1"/>
  <c r="AS42" s="1"/>
  <c r="AV44"/>
  <c r="AV43" s="1"/>
  <c r="AV42" s="1"/>
  <c r="AV38"/>
  <c r="AU38"/>
  <c r="AU37" s="1"/>
  <c r="AU36" s="1"/>
  <c r="AU35" s="1"/>
  <c r="AU34" s="1"/>
  <c r="AT38"/>
  <c r="AT37" s="1"/>
  <c r="AT36" s="1"/>
  <c r="AT35" s="1"/>
  <c r="AT34" s="1"/>
  <c r="AS38"/>
  <c r="AS37" s="1"/>
  <c r="AS36" s="1"/>
  <c r="AS35" s="1"/>
  <c r="AS34" s="1"/>
  <c r="AV37"/>
  <c r="AV36" s="1"/>
  <c r="AV35" s="1"/>
  <c r="AV34" s="1"/>
  <c r="AV31"/>
  <c r="AU31"/>
  <c r="AU30" s="1"/>
  <c r="AU29" s="1"/>
  <c r="AU28" s="1"/>
  <c r="AT31"/>
  <c r="AT30" s="1"/>
  <c r="AT29" s="1"/>
  <c r="AT28" s="1"/>
  <c r="AS31"/>
  <c r="AS30" s="1"/>
  <c r="AS29" s="1"/>
  <c r="AS28" s="1"/>
  <c r="AV30"/>
  <c r="AV29" s="1"/>
  <c r="AV28" s="1"/>
  <c r="AV26"/>
  <c r="AV25" s="1"/>
  <c r="AU26"/>
  <c r="AU25" s="1"/>
  <c r="AT26"/>
  <c r="AT25" s="1"/>
  <c r="AS26"/>
  <c r="AS25" s="1"/>
  <c r="AV23"/>
  <c r="AU23"/>
  <c r="AU22" s="1"/>
  <c r="AT23"/>
  <c r="AT22" s="1"/>
  <c r="AS23"/>
  <c r="AS22" s="1"/>
  <c r="AV22"/>
  <c r="AV21" s="1"/>
  <c r="AV19"/>
  <c r="AU19"/>
  <c r="AU18" s="1"/>
  <c r="AU17" s="1"/>
  <c r="AT19"/>
  <c r="AT18" s="1"/>
  <c r="AT17" s="1"/>
  <c r="AS19"/>
  <c r="AS18" s="1"/>
  <c r="AS17" s="1"/>
  <c r="AV18"/>
  <c r="AV17" s="1"/>
  <c r="AU71" l="1"/>
  <c r="AU70" s="1"/>
  <c r="AU69" s="1"/>
  <c r="AU87"/>
  <c r="AU86" s="1"/>
  <c r="AT41"/>
  <c r="AV71"/>
  <c r="AV70" s="1"/>
  <c r="AV69" s="1"/>
  <c r="AT87"/>
  <c r="AT86" s="1"/>
  <c r="AS21"/>
  <c r="AU21"/>
  <c r="AU16" s="1"/>
  <c r="AU15" s="1"/>
  <c r="AV16"/>
  <c r="AV15" s="1"/>
  <c r="AT21"/>
  <c r="AT16" s="1"/>
  <c r="AT15" s="1"/>
  <c r="AV61"/>
  <c r="AV60" s="1"/>
  <c r="AV59" s="1"/>
  <c r="AS87"/>
  <c r="AS86" s="1"/>
  <c r="AU41"/>
  <c r="AV41"/>
  <c r="AS71"/>
  <c r="AS70" s="1"/>
  <c r="AS69" s="1"/>
  <c r="AV87"/>
  <c r="AV86" s="1"/>
  <c r="AS16"/>
  <c r="AS15" s="1"/>
  <c r="AS41"/>
  <c r="AT71"/>
  <c r="AT70" s="1"/>
  <c r="AT69" s="1"/>
  <c r="AV13" l="1"/>
  <c r="AU13"/>
  <c r="AS13"/>
  <c r="AT13"/>
  <c r="AP97" l="1"/>
  <c r="AO97"/>
  <c r="AO96" s="1"/>
  <c r="AN97"/>
  <c r="AN96" s="1"/>
  <c r="AM97"/>
  <c r="AM96" s="1"/>
  <c r="AP96"/>
  <c r="AP94"/>
  <c r="AP93" s="1"/>
  <c r="AP92" s="1"/>
  <c r="AO94"/>
  <c r="AO93" s="1"/>
  <c r="AO92" s="1"/>
  <c r="AN94"/>
  <c r="AN93" s="1"/>
  <c r="AN92" s="1"/>
  <c r="AM94"/>
  <c r="AM93" s="1"/>
  <c r="AM92" s="1"/>
  <c r="AP90"/>
  <c r="AP89" s="1"/>
  <c r="AP88" s="1"/>
  <c r="AO90"/>
  <c r="AO89" s="1"/>
  <c r="AO88" s="1"/>
  <c r="AN90"/>
  <c r="AN89" s="1"/>
  <c r="AN88" s="1"/>
  <c r="AM90"/>
  <c r="AM89" s="1"/>
  <c r="AM88" s="1"/>
  <c r="AP83"/>
  <c r="AP82" s="1"/>
  <c r="AP81" s="1"/>
  <c r="AP80" s="1"/>
  <c r="AP79" s="1"/>
  <c r="AO83"/>
  <c r="AO82" s="1"/>
  <c r="AO81" s="1"/>
  <c r="AO80" s="1"/>
  <c r="AO79" s="1"/>
  <c r="AN83"/>
  <c r="AN82" s="1"/>
  <c r="AN81" s="1"/>
  <c r="AN80" s="1"/>
  <c r="AN79" s="1"/>
  <c r="AM83"/>
  <c r="AM82" s="1"/>
  <c r="AM81" s="1"/>
  <c r="AM80" s="1"/>
  <c r="AM79" s="1"/>
  <c r="AP76"/>
  <c r="AP75" s="1"/>
  <c r="AO76"/>
  <c r="AO75" s="1"/>
  <c r="AN76"/>
  <c r="AN75" s="1"/>
  <c r="AM76"/>
  <c r="AM75" s="1"/>
  <c r="AP73"/>
  <c r="AO73"/>
  <c r="AO72" s="1"/>
  <c r="AN73"/>
  <c r="AN72" s="1"/>
  <c r="AM73"/>
  <c r="AM72" s="1"/>
  <c r="AP72"/>
  <c r="AP71" s="1"/>
  <c r="AP70" s="1"/>
  <c r="AP69" s="1"/>
  <c r="AP66"/>
  <c r="AP65" s="1"/>
  <c r="AO66"/>
  <c r="AO65" s="1"/>
  <c r="AO60" s="1"/>
  <c r="AO59" s="1"/>
  <c r="AP63"/>
  <c r="AP62" s="1"/>
  <c r="AO63"/>
  <c r="AO62" s="1"/>
  <c r="AN63"/>
  <c r="AN62" s="1"/>
  <c r="AN61" s="1"/>
  <c r="AN60" s="1"/>
  <c r="AN59" s="1"/>
  <c r="AM63"/>
  <c r="AM62" s="1"/>
  <c r="AM61" s="1"/>
  <c r="AM60" s="1"/>
  <c r="AM59" s="1"/>
  <c r="AP56"/>
  <c r="AO56"/>
  <c r="AO55" s="1"/>
  <c r="AO54" s="1"/>
  <c r="AO53" s="1"/>
  <c r="AN56"/>
  <c r="AN55" s="1"/>
  <c r="AN54" s="1"/>
  <c r="AN53" s="1"/>
  <c r="AM56"/>
  <c r="AM55" s="1"/>
  <c r="AM54" s="1"/>
  <c r="AM53" s="1"/>
  <c r="AP55"/>
  <c r="AP54" s="1"/>
  <c r="AP53" s="1"/>
  <c r="AP45"/>
  <c r="AP44" s="1"/>
  <c r="AP43" s="1"/>
  <c r="AP42" s="1"/>
  <c r="AO45"/>
  <c r="AO44" s="1"/>
  <c r="AO43" s="1"/>
  <c r="AO42" s="1"/>
  <c r="AN45"/>
  <c r="AN44" s="1"/>
  <c r="AN43" s="1"/>
  <c r="AN42" s="1"/>
  <c r="AM45"/>
  <c r="AM44" s="1"/>
  <c r="AM43" s="1"/>
  <c r="AM42" s="1"/>
  <c r="AP38"/>
  <c r="AP37" s="1"/>
  <c r="AP36" s="1"/>
  <c r="AP35" s="1"/>
  <c r="AP34" s="1"/>
  <c r="AO38"/>
  <c r="AO37" s="1"/>
  <c r="AO36" s="1"/>
  <c r="AO35" s="1"/>
  <c r="AO34" s="1"/>
  <c r="AN38"/>
  <c r="AN37" s="1"/>
  <c r="AN36" s="1"/>
  <c r="AN35" s="1"/>
  <c r="AN34" s="1"/>
  <c r="AM38"/>
  <c r="AM37" s="1"/>
  <c r="AM36" s="1"/>
  <c r="AM35" s="1"/>
  <c r="AM34" s="1"/>
  <c r="AP31"/>
  <c r="AP30" s="1"/>
  <c r="AP29" s="1"/>
  <c r="AP28" s="1"/>
  <c r="AO31"/>
  <c r="AO30" s="1"/>
  <c r="AO29" s="1"/>
  <c r="AO28" s="1"/>
  <c r="AN31"/>
  <c r="AN30" s="1"/>
  <c r="AN29" s="1"/>
  <c r="AN28" s="1"/>
  <c r="AM31"/>
  <c r="AM30" s="1"/>
  <c r="AM29" s="1"/>
  <c r="AM28" s="1"/>
  <c r="AP26"/>
  <c r="AP25" s="1"/>
  <c r="AO26"/>
  <c r="AO25" s="1"/>
  <c r="AN26"/>
  <c r="AN25" s="1"/>
  <c r="AM26"/>
  <c r="AM25" s="1"/>
  <c r="AP23"/>
  <c r="AO23"/>
  <c r="AN23"/>
  <c r="AN22" s="1"/>
  <c r="AN21" s="1"/>
  <c r="AM23"/>
  <c r="AM22" s="1"/>
  <c r="AP22"/>
  <c r="AP21" s="1"/>
  <c r="AO22"/>
  <c r="AO21" s="1"/>
  <c r="AP19"/>
  <c r="AP18" s="1"/>
  <c r="AP17" s="1"/>
  <c r="AO19"/>
  <c r="AO18" s="1"/>
  <c r="AO17" s="1"/>
  <c r="AN19"/>
  <c r="AN18" s="1"/>
  <c r="AN17" s="1"/>
  <c r="AM19"/>
  <c r="AM18" s="1"/>
  <c r="AM17" s="1"/>
  <c r="AJ97"/>
  <c r="AJ96" s="1"/>
  <c r="AI97"/>
  <c r="AI96" s="1"/>
  <c r="AH97"/>
  <c r="AH96" s="1"/>
  <c r="AG97"/>
  <c r="AG96" s="1"/>
  <c r="AJ94"/>
  <c r="AJ93" s="1"/>
  <c r="AJ92" s="1"/>
  <c r="AI94"/>
  <c r="AI93" s="1"/>
  <c r="AI92" s="1"/>
  <c r="AH94"/>
  <c r="AH93" s="1"/>
  <c r="AH92" s="1"/>
  <c r="AG94"/>
  <c r="AG93" s="1"/>
  <c r="AG92" s="1"/>
  <c r="AJ90"/>
  <c r="AJ89" s="1"/>
  <c r="AJ88" s="1"/>
  <c r="AI90"/>
  <c r="AI89" s="1"/>
  <c r="AI88" s="1"/>
  <c r="AH90"/>
  <c r="AH89" s="1"/>
  <c r="AH88" s="1"/>
  <c r="AG90"/>
  <c r="AG89" s="1"/>
  <c r="AG88" s="1"/>
  <c r="AG87" s="1"/>
  <c r="AG86" s="1"/>
  <c r="AJ83"/>
  <c r="AJ82" s="1"/>
  <c r="AJ81" s="1"/>
  <c r="AJ80" s="1"/>
  <c r="AJ79" s="1"/>
  <c r="AI83"/>
  <c r="AI82" s="1"/>
  <c r="AI81" s="1"/>
  <c r="AI80" s="1"/>
  <c r="AI79" s="1"/>
  <c r="AH83"/>
  <c r="AH82" s="1"/>
  <c r="AH81" s="1"/>
  <c r="AH80" s="1"/>
  <c r="AH79" s="1"/>
  <c r="AG83"/>
  <c r="AG82" s="1"/>
  <c r="AG81" s="1"/>
  <c r="AG80" s="1"/>
  <c r="AG79" s="1"/>
  <c r="AJ76"/>
  <c r="AJ75" s="1"/>
  <c r="AI76"/>
  <c r="AI75" s="1"/>
  <c r="AH76"/>
  <c r="AH75" s="1"/>
  <c r="AG76"/>
  <c r="AG75" s="1"/>
  <c r="AJ73"/>
  <c r="AJ72" s="1"/>
  <c r="AI73"/>
  <c r="AI72" s="1"/>
  <c r="AH73"/>
  <c r="AH72" s="1"/>
  <c r="AG73"/>
  <c r="AG72" s="1"/>
  <c r="AG71" s="1"/>
  <c r="AG70" s="1"/>
  <c r="AG69" s="1"/>
  <c r="AJ66"/>
  <c r="AJ65" s="1"/>
  <c r="AI66"/>
  <c r="AI65" s="1"/>
  <c r="AI60" s="1"/>
  <c r="AI59" s="1"/>
  <c r="AJ63"/>
  <c r="AJ62" s="1"/>
  <c r="AI63"/>
  <c r="AI62" s="1"/>
  <c r="AH63"/>
  <c r="AH62" s="1"/>
  <c r="AH61" s="1"/>
  <c r="AH60" s="1"/>
  <c r="AH59" s="1"/>
  <c r="AG63"/>
  <c r="AG62" s="1"/>
  <c r="AG61" s="1"/>
  <c r="AG60" s="1"/>
  <c r="AG59" s="1"/>
  <c r="AJ56"/>
  <c r="AJ55" s="1"/>
  <c r="AJ54" s="1"/>
  <c r="AJ53" s="1"/>
  <c r="AI56"/>
  <c r="AI55" s="1"/>
  <c r="AI54" s="1"/>
  <c r="AI53" s="1"/>
  <c r="AH56"/>
  <c r="AH55" s="1"/>
  <c r="AH54" s="1"/>
  <c r="AH53" s="1"/>
  <c r="AG56"/>
  <c r="AG55" s="1"/>
  <c r="AG54" s="1"/>
  <c r="AG53" s="1"/>
  <c r="AJ45"/>
  <c r="AJ44" s="1"/>
  <c r="AJ43" s="1"/>
  <c r="AJ42" s="1"/>
  <c r="AI45"/>
  <c r="AI44" s="1"/>
  <c r="AI43" s="1"/>
  <c r="AI42" s="1"/>
  <c r="AH45"/>
  <c r="AH44" s="1"/>
  <c r="AH43" s="1"/>
  <c r="AH42" s="1"/>
  <c r="AG45"/>
  <c r="AG44" s="1"/>
  <c r="AG43" s="1"/>
  <c r="AG42" s="1"/>
  <c r="AG41" s="1"/>
  <c r="AJ38"/>
  <c r="AJ37" s="1"/>
  <c r="AJ36" s="1"/>
  <c r="AJ35" s="1"/>
  <c r="AJ34" s="1"/>
  <c r="AI38"/>
  <c r="AI37" s="1"/>
  <c r="AI36" s="1"/>
  <c r="AI35" s="1"/>
  <c r="AI34" s="1"/>
  <c r="AH38"/>
  <c r="AH37" s="1"/>
  <c r="AH36" s="1"/>
  <c r="AH35" s="1"/>
  <c r="AH34" s="1"/>
  <c r="AG38"/>
  <c r="AG37" s="1"/>
  <c r="AG36" s="1"/>
  <c r="AG35" s="1"/>
  <c r="AG34" s="1"/>
  <c r="AJ31"/>
  <c r="AJ30" s="1"/>
  <c r="AJ29" s="1"/>
  <c r="AJ28" s="1"/>
  <c r="AI31"/>
  <c r="AI30" s="1"/>
  <c r="AI29" s="1"/>
  <c r="AI28" s="1"/>
  <c r="AH31"/>
  <c r="AH30" s="1"/>
  <c r="AH29" s="1"/>
  <c r="AH28" s="1"/>
  <c r="AG31"/>
  <c r="AG30" s="1"/>
  <c r="AG29" s="1"/>
  <c r="AG28" s="1"/>
  <c r="AJ26"/>
  <c r="AJ25" s="1"/>
  <c r="AI26"/>
  <c r="AI25" s="1"/>
  <c r="AH26"/>
  <c r="AH25" s="1"/>
  <c r="AG26"/>
  <c r="AG25" s="1"/>
  <c r="AJ23"/>
  <c r="AJ22" s="1"/>
  <c r="AI23"/>
  <c r="AI22" s="1"/>
  <c r="AH23"/>
  <c r="AH22" s="1"/>
  <c r="AH21" s="1"/>
  <c r="AG23"/>
  <c r="AG22" s="1"/>
  <c r="AG21" s="1"/>
  <c r="AJ19"/>
  <c r="AJ18" s="1"/>
  <c r="AJ17" s="1"/>
  <c r="AI19"/>
  <c r="AI18" s="1"/>
  <c r="AI17" s="1"/>
  <c r="AH19"/>
  <c r="AH18" s="1"/>
  <c r="AH17" s="1"/>
  <c r="AG19"/>
  <c r="AG18" s="1"/>
  <c r="AG17" s="1"/>
  <c r="AF67"/>
  <c r="AL67" s="1"/>
  <c r="AE67"/>
  <c r="AE66" s="1"/>
  <c r="AE65" s="1"/>
  <c r="AD66"/>
  <c r="AD65" s="1"/>
  <c r="AC66"/>
  <c r="AC65" s="1"/>
  <c r="AC60" s="1"/>
  <c r="AC59" s="1"/>
  <c r="AF64"/>
  <c r="AL64" s="1"/>
  <c r="AE64"/>
  <c r="AK64" s="1"/>
  <c r="AB63"/>
  <c r="AB62" s="1"/>
  <c r="AB61" s="1"/>
  <c r="AB60" s="1"/>
  <c r="AB59" s="1"/>
  <c r="AC63"/>
  <c r="AC62" s="1"/>
  <c r="AD63"/>
  <c r="AD62" s="1"/>
  <c r="AA63"/>
  <c r="AA62" s="1"/>
  <c r="AA61" s="1"/>
  <c r="AA60" s="1"/>
  <c r="AA59" s="1"/>
  <c r="AA23"/>
  <c r="AA22" s="1"/>
  <c r="AD97"/>
  <c r="AD96" s="1"/>
  <c r="AC97"/>
  <c r="AC96" s="1"/>
  <c r="AB97"/>
  <c r="AB96" s="1"/>
  <c r="AA97"/>
  <c r="AA96" s="1"/>
  <c r="AD94"/>
  <c r="AD93" s="1"/>
  <c r="AD92" s="1"/>
  <c r="AC94"/>
  <c r="AC93" s="1"/>
  <c r="AC92" s="1"/>
  <c r="AB94"/>
  <c r="AB93" s="1"/>
  <c r="AB92" s="1"/>
  <c r="AA94"/>
  <c r="AA93" s="1"/>
  <c r="AA92" s="1"/>
  <c r="AD90"/>
  <c r="AD89" s="1"/>
  <c r="AD88" s="1"/>
  <c r="AC90"/>
  <c r="AC89" s="1"/>
  <c r="AC88" s="1"/>
  <c r="AB90"/>
  <c r="AB89" s="1"/>
  <c r="AB88" s="1"/>
  <c r="AB87" s="1"/>
  <c r="AB86" s="1"/>
  <c r="AA90"/>
  <c r="AA89" s="1"/>
  <c r="AA88" s="1"/>
  <c r="AD83"/>
  <c r="AD82" s="1"/>
  <c r="AD81" s="1"/>
  <c r="AD80" s="1"/>
  <c r="AD79" s="1"/>
  <c r="AC83"/>
  <c r="AC82" s="1"/>
  <c r="AC81" s="1"/>
  <c r="AC80" s="1"/>
  <c r="AC79" s="1"/>
  <c r="AB83"/>
  <c r="AB82" s="1"/>
  <c r="AB81" s="1"/>
  <c r="AB80" s="1"/>
  <c r="AB79" s="1"/>
  <c r="AA83"/>
  <c r="AA82" s="1"/>
  <c r="AA81" s="1"/>
  <c r="AA80" s="1"/>
  <c r="AA79" s="1"/>
  <c r="AD76"/>
  <c r="AD75" s="1"/>
  <c r="AC76"/>
  <c r="AC75" s="1"/>
  <c r="AB76"/>
  <c r="AB75" s="1"/>
  <c r="AA76"/>
  <c r="AA75" s="1"/>
  <c r="AD73"/>
  <c r="AD72" s="1"/>
  <c r="AC73"/>
  <c r="AC72" s="1"/>
  <c r="AC71" s="1"/>
  <c r="AC70" s="1"/>
  <c r="AC69" s="1"/>
  <c r="AB73"/>
  <c r="AB72" s="1"/>
  <c r="AA73"/>
  <c r="AA72" s="1"/>
  <c r="AA71" s="1"/>
  <c r="AA70" s="1"/>
  <c r="AA69" s="1"/>
  <c r="AD56"/>
  <c r="AD55" s="1"/>
  <c r="AD54" s="1"/>
  <c r="AD53" s="1"/>
  <c r="AC56"/>
  <c r="AC55" s="1"/>
  <c r="AC54" s="1"/>
  <c r="AC53" s="1"/>
  <c r="AB56"/>
  <c r="AB55" s="1"/>
  <c r="AB54" s="1"/>
  <c r="AB53" s="1"/>
  <c r="AA56"/>
  <c r="AA55" s="1"/>
  <c r="AA54" s="1"/>
  <c r="AA53" s="1"/>
  <c r="AD45"/>
  <c r="AD44" s="1"/>
  <c r="AD43" s="1"/>
  <c r="AD42" s="1"/>
  <c r="AC45"/>
  <c r="AC44" s="1"/>
  <c r="AC43" s="1"/>
  <c r="AC42" s="1"/>
  <c r="AB45"/>
  <c r="AB44" s="1"/>
  <c r="AB43" s="1"/>
  <c r="AB42" s="1"/>
  <c r="AA45"/>
  <c r="AA44" s="1"/>
  <c r="AA43" s="1"/>
  <c r="AA42" s="1"/>
  <c r="AD38"/>
  <c r="AD37" s="1"/>
  <c r="AD36" s="1"/>
  <c r="AD35" s="1"/>
  <c r="AD34" s="1"/>
  <c r="AC38"/>
  <c r="AC37" s="1"/>
  <c r="AC36" s="1"/>
  <c r="AC35" s="1"/>
  <c r="AC34" s="1"/>
  <c r="AB38"/>
  <c r="AB37" s="1"/>
  <c r="AB36" s="1"/>
  <c r="AB35" s="1"/>
  <c r="AB34" s="1"/>
  <c r="AA38"/>
  <c r="AA37" s="1"/>
  <c r="AA36" s="1"/>
  <c r="AA35" s="1"/>
  <c r="AA34" s="1"/>
  <c r="AD31"/>
  <c r="AD30" s="1"/>
  <c r="AD29" s="1"/>
  <c r="AD28" s="1"/>
  <c r="AC31"/>
  <c r="AC30" s="1"/>
  <c r="AC29" s="1"/>
  <c r="AC28" s="1"/>
  <c r="AB31"/>
  <c r="AB30" s="1"/>
  <c r="AB29" s="1"/>
  <c r="AB28" s="1"/>
  <c r="AA31"/>
  <c r="AA30" s="1"/>
  <c r="AA29" s="1"/>
  <c r="AA28" s="1"/>
  <c r="AD26"/>
  <c r="AD25" s="1"/>
  <c r="AC26"/>
  <c r="AC25" s="1"/>
  <c r="AB26"/>
  <c r="AB25" s="1"/>
  <c r="AA26"/>
  <c r="AA25" s="1"/>
  <c r="AD23"/>
  <c r="AD22" s="1"/>
  <c r="AD21" s="1"/>
  <c r="AC23"/>
  <c r="AC22" s="1"/>
  <c r="AB23"/>
  <c r="AB22" s="1"/>
  <c r="AD19"/>
  <c r="AD18" s="1"/>
  <c r="AD17" s="1"/>
  <c r="AC19"/>
  <c r="AC18" s="1"/>
  <c r="AC17" s="1"/>
  <c r="AB19"/>
  <c r="AB18" s="1"/>
  <c r="AB17" s="1"/>
  <c r="AA19"/>
  <c r="AA18" s="1"/>
  <c r="AA17" s="1"/>
  <c r="X97"/>
  <c r="X96" s="1"/>
  <c r="W97"/>
  <c r="W96" s="1"/>
  <c r="V97"/>
  <c r="V96" s="1"/>
  <c r="U97"/>
  <c r="U96" s="1"/>
  <c r="X94"/>
  <c r="X93" s="1"/>
  <c r="X92" s="1"/>
  <c r="W94"/>
  <c r="W93" s="1"/>
  <c r="W92" s="1"/>
  <c r="V94"/>
  <c r="V93" s="1"/>
  <c r="V92" s="1"/>
  <c r="U94"/>
  <c r="U93" s="1"/>
  <c r="U92" s="1"/>
  <c r="X90"/>
  <c r="X89" s="1"/>
  <c r="X88" s="1"/>
  <c r="W90"/>
  <c r="W89" s="1"/>
  <c r="W88" s="1"/>
  <c r="V90"/>
  <c r="V89" s="1"/>
  <c r="V88" s="1"/>
  <c r="V87" s="1"/>
  <c r="V86" s="1"/>
  <c r="U90"/>
  <c r="U89" s="1"/>
  <c r="U88" s="1"/>
  <c r="X83"/>
  <c r="X82" s="1"/>
  <c r="X81" s="1"/>
  <c r="X80" s="1"/>
  <c r="X79" s="1"/>
  <c r="W83"/>
  <c r="W82" s="1"/>
  <c r="W81" s="1"/>
  <c r="W80" s="1"/>
  <c r="W79" s="1"/>
  <c r="V83"/>
  <c r="V82" s="1"/>
  <c r="V81" s="1"/>
  <c r="V80" s="1"/>
  <c r="V79" s="1"/>
  <c r="U83"/>
  <c r="U82" s="1"/>
  <c r="U81" s="1"/>
  <c r="U80" s="1"/>
  <c r="U79" s="1"/>
  <c r="X76"/>
  <c r="X75" s="1"/>
  <c r="W76"/>
  <c r="W75" s="1"/>
  <c r="V76"/>
  <c r="V75" s="1"/>
  <c r="U76"/>
  <c r="U75" s="1"/>
  <c r="X73"/>
  <c r="X72" s="1"/>
  <c r="W73"/>
  <c r="W72" s="1"/>
  <c r="V73"/>
  <c r="V72" s="1"/>
  <c r="V71" s="1"/>
  <c r="V70" s="1"/>
  <c r="V69" s="1"/>
  <c r="U73"/>
  <c r="U72" s="1"/>
  <c r="X56"/>
  <c r="X55" s="1"/>
  <c r="X54" s="1"/>
  <c r="X53" s="1"/>
  <c r="W56"/>
  <c r="W55" s="1"/>
  <c r="W54" s="1"/>
  <c r="W53" s="1"/>
  <c r="V56"/>
  <c r="V55" s="1"/>
  <c r="V54" s="1"/>
  <c r="V53" s="1"/>
  <c r="U56"/>
  <c r="U55" s="1"/>
  <c r="U54" s="1"/>
  <c r="U53" s="1"/>
  <c r="X45"/>
  <c r="X44" s="1"/>
  <c r="X43" s="1"/>
  <c r="X42" s="1"/>
  <c r="X41" s="1"/>
  <c r="W45"/>
  <c r="W44" s="1"/>
  <c r="W43" s="1"/>
  <c r="W42" s="1"/>
  <c r="V45"/>
  <c r="V44" s="1"/>
  <c r="V43" s="1"/>
  <c r="V42" s="1"/>
  <c r="V41" s="1"/>
  <c r="U45"/>
  <c r="U44" s="1"/>
  <c r="U43" s="1"/>
  <c r="U42" s="1"/>
  <c r="X38"/>
  <c r="X37" s="1"/>
  <c r="X36" s="1"/>
  <c r="X35" s="1"/>
  <c r="X34" s="1"/>
  <c r="W38"/>
  <c r="W37" s="1"/>
  <c r="W36" s="1"/>
  <c r="W35" s="1"/>
  <c r="W34" s="1"/>
  <c r="V38"/>
  <c r="V37" s="1"/>
  <c r="V36" s="1"/>
  <c r="V35" s="1"/>
  <c r="V34" s="1"/>
  <c r="U38"/>
  <c r="U37" s="1"/>
  <c r="U36" s="1"/>
  <c r="U35" s="1"/>
  <c r="U34" s="1"/>
  <c r="X31"/>
  <c r="X30" s="1"/>
  <c r="X29" s="1"/>
  <c r="X28" s="1"/>
  <c r="W31"/>
  <c r="W30" s="1"/>
  <c r="W29" s="1"/>
  <c r="W28" s="1"/>
  <c r="V31"/>
  <c r="V30" s="1"/>
  <c r="V29" s="1"/>
  <c r="V28" s="1"/>
  <c r="U31"/>
  <c r="U30" s="1"/>
  <c r="U29" s="1"/>
  <c r="U28" s="1"/>
  <c r="X26"/>
  <c r="X25" s="1"/>
  <c r="W26"/>
  <c r="W25" s="1"/>
  <c r="V26"/>
  <c r="V25" s="1"/>
  <c r="U26"/>
  <c r="U25" s="1"/>
  <c r="X23"/>
  <c r="X22" s="1"/>
  <c r="X21" s="1"/>
  <c r="W23"/>
  <c r="W22" s="1"/>
  <c r="V23"/>
  <c r="V22" s="1"/>
  <c r="U23"/>
  <c r="U22" s="1"/>
  <c r="U21" s="1"/>
  <c r="X19"/>
  <c r="X18" s="1"/>
  <c r="X17" s="1"/>
  <c r="W19"/>
  <c r="W18" s="1"/>
  <c r="W17" s="1"/>
  <c r="V19"/>
  <c r="V18" s="1"/>
  <c r="V17" s="1"/>
  <c r="U19"/>
  <c r="U18" s="1"/>
  <c r="U17" s="1"/>
  <c r="P97"/>
  <c r="P96" s="1"/>
  <c r="Q97"/>
  <c r="Q96" s="1"/>
  <c r="R97"/>
  <c r="R96" s="1"/>
  <c r="O97"/>
  <c r="O96" s="1"/>
  <c r="P94"/>
  <c r="P93" s="1"/>
  <c r="P92" s="1"/>
  <c r="Q94"/>
  <c r="Q93" s="1"/>
  <c r="Q92" s="1"/>
  <c r="R94"/>
  <c r="R93" s="1"/>
  <c r="R92" s="1"/>
  <c r="O94"/>
  <c r="O93" s="1"/>
  <c r="O92" s="1"/>
  <c r="T98"/>
  <c r="Z98" s="1"/>
  <c r="AF98" s="1"/>
  <c r="S98"/>
  <c r="Y98" s="1"/>
  <c r="Y97" s="1"/>
  <c r="Y96" s="1"/>
  <c r="T95"/>
  <c r="Z95" s="1"/>
  <c r="S95"/>
  <c r="Y95" s="1"/>
  <c r="Y94" s="1"/>
  <c r="Y93" s="1"/>
  <c r="Y92" s="1"/>
  <c r="T91"/>
  <c r="Z91" s="1"/>
  <c r="Z90" s="1"/>
  <c r="Z89" s="1"/>
  <c r="Z88" s="1"/>
  <c r="S91"/>
  <c r="Y91" s="1"/>
  <c r="AE91" s="1"/>
  <c r="P90"/>
  <c r="P89" s="1"/>
  <c r="Q90"/>
  <c r="Q89" s="1"/>
  <c r="Q87" s="1"/>
  <c r="Q86" s="1"/>
  <c r="R90"/>
  <c r="R89" s="1"/>
  <c r="O90"/>
  <c r="O89" s="1"/>
  <c r="T46"/>
  <c r="Z46" s="1"/>
  <c r="AF46" s="1"/>
  <c r="S46"/>
  <c r="Y46" s="1"/>
  <c r="AE46" s="1"/>
  <c r="AE45" s="1"/>
  <c r="AE44" s="1"/>
  <c r="AE43" s="1"/>
  <c r="AE42" s="1"/>
  <c r="P45"/>
  <c r="P44" s="1"/>
  <c r="P43" s="1"/>
  <c r="P42" s="1"/>
  <c r="Q45"/>
  <c r="Q44" s="1"/>
  <c r="Q43" s="1"/>
  <c r="Q42" s="1"/>
  <c r="R45"/>
  <c r="R44" s="1"/>
  <c r="R43" s="1"/>
  <c r="R42" s="1"/>
  <c r="O45"/>
  <c r="O44" s="1"/>
  <c r="O43" s="1"/>
  <c r="O42" s="1"/>
  <c r="R83"/>
  <c r="R82" s="1"/>
  <c r="R81" s="1"/>
  <c r="R80" s="1"/>
  <c r="R79" s="1"/>
  <c r="Q83"/>
  <c r="Q82" s="1"/>
  <c r="Q81" s="1"/>
  <c r="Q80" s="1"/>
  <c r="Q79" s="1"/>
  <c r="P83"/>
  <c r="P82" s="1"/>
  <c r="P81" s="1"/>
  <c r="P80" s="1"/>
  <c r="P79" s="1"/>
  <c r="O83"/>
  <c r="O82" s="1"/>
  <c r="O81" s="1"/>
  <c r="O80" s="1"/>
  <c r="O79" s="1"/>
  <c r="R76"/>
  <c r="R75" s="1"/>
  <c r="Q76"/>
  <c r="Q75" s="1"/>
  <c r="P76"/>
  <c r="P75" s="1"/>
  <c r="O76"/>
  <c r="O75" s="1"/>
  <c r="R73"/>
  <c r="R72" s="1"/>
  <c r="R71" s="1"/>
  <c r="R70" s="1"/>
  <c r="R69" s="1"/>
  <c r="Q73"/>
  <c r="Q72" s="1"/>
  <c r="P73"/>
  <c r="P72" s="1"/>
  <c r="O73"/>
  <c r="O72" s="1"/>
  <c r="R56"/>
  <c r="R55" s="1"/>
  <c r="R54" s="1"/>
  <c r="R53" s="1"/>
  <c r="R41" s="1"/>
  <c r="Q56"/>
  <c r="Q55" s="1"/>
  <c r="Q54" s="1"/>
  <c r="Q53" s="1"/>
  <c r="P56"/>
  <c r="P55" s="1"/>
  <c r="P54" s="1"/>
  <c r="P53" s="1"/>
  <c r="O56"/>
  <c r="O55" s="1"/>
  <c r="O54" s="1"/>
  <c r="O53" s="1"/>
  <c r="R38"/>
  <c r="R37" s="1"/>
  <c r="R36" s="1"/>
  <c r="R35" s="1"/>
  <c r="R34" s="1"/>
  <c r="Q38"/>
  <c r="Q37" s="1"/>
  <c r="Q36" s="1"/>
  <c r="Q35" s="1"/>
  <c r="Q34" s="1"/>
  <c r="P38"/>
  <c r="P37" s="1"/>
  <c r="P36" s="1"/>
  <c r="P35" s="1"/>
  <c r="P34" s="1"/>
  <c r="O38"/>
  <c r="O37" s="1"/>
  <c r="O36" s="1"/>
  <c r="O35" s="1"/>
  <c r="O34" s="1"/>
  <c r="R31"/>
  <c r="R30" s="1"/>
  <c r="R29" s="1"/>
  <c r="R28" s="1"/>
  <c r="Q31"/>
  <c r="Q30" s="1"/>
  <c r="Q29" s="1"/>
  <c r="Q28" s="1"/>
  <c r="P31"/>
  <c r="P30" s="1"/>
  <c r="P29" s="1"/>
  <c r="P28" s="1"/>
  <c r="O31"/>
  <c r="O30" s="1"/>
  <c r="O29" s="1"/>
  <c r="O28" s="1"/>
  <c r="R26"/>
  <c r="R25" s="1"/>
  <c r="Q26"/>
  <c r="Q25" s="1"/>
  <c r="P26"/>
  <c r="P25" s="1"/>
  <c r="O26"/>
  <c r="O25" s="1"/>
  <c r="R23"/>
  <c r="R22" s="1"/>
  <c r="R21" s="1"/>
  <c r="Q23"/>
  <c r="Q22" s="1"/>
  <c r="P23"/>
  <c r="P22" s="1"/>
  <c r="P21" s="1"/>
  <c r="O23"/>
  <c r="O22" s="1"/>
  <c r="R19"/>
  <c r="R18" s="1"/>
  <c r="R17" s="1"/>
  <c r="R16" s="1"/>
  <c r="Q19"/>
  <c r="Q18" s="1"/>
  <c r="Q17" s="1"/>
  <c r="P19"/>
  <c r="P18" s="1"/>
  <c r="P17" s="1"/>
  <c r="O19"/>
  <c r="O18" s="1"/>
  <c r="O17" s="1"/>
  <c r="N84"/>
  <c r="T84" s="1"/>
  <c r="Z84" s="1"/>
  <c r="AF84" s="1"/>
  <c r="AL84" s="1"/>
  <c r="M84"/>
  <c r="S84" s="1"/>
  <c r="S83" s="1"/>
  <c r="S82" s="1"/>
  <c r="S81" s="1"/>
  <c r="S80" s="1"/>
  <c r="S79" s="1"/>
  <c r="N77"/>
  <c r="T77" s="1"/>
  <c r="T76" s="1"/>
  <c r="T75" s="1"/>
  <c r="M77"/>
  <c r="M76" s="1"/>
  <c r="M75" s="1"/>
  <c r="N74"/>
  <c r="T74" s="1"/>
  <c r="Z74" s="1"/>
  <c r="M74"/>
  <c r="S74" s="1"/>
  <c r="Y74" s="1"/>
  <c r="AE74" s="1"/>
  <c r="N57"/>
  <c r="T57" s="1"/>
  <c r="T56" s="1"/>
  <c r="T55" s="1"/>
  <c r="T54" s="1"/>
  <c r="T53" s="1"/>
  <c r="M57"/>
  <c r="S57" s="1"/>
  <c r="N39"/>
  <c r="T39" s="1"/>
  <c r="Z39" s="1"/>
  <c r="Z38" s="1"/>
  <c r="Z37" s="1"/>
  <c r="Z36" s="1"/>
  <c r="Z35" s="1"/>
  <c r="Z34" s="1"/>
  <c r="M39"/>
  <c r="S39" s="1"/>
  <c r="S38" s="1"/>
  <c r="S37" s="1"/>
  <c r="S36" s="1"/>
  <c r="S35" s="1"/>
  <c r="S34" s="1"/>
  <c r="N32"/>
  <c r="T32" s="1"/>
  <c r="M32"/>
  <c r="S32" s="1"/>
  <c r="N27"/>
  <c r="N26" s="1"/>
  <c r="N25" s="1"/>
  <c r="M27"/>
  <c r="S27" s="1"/>
  <c r="S26" s="1"/>
  <c r="S25" s="1"/>
  <c r="N24"/>
  <c r="T24" s="1"/>
  <c r="M24"/>
  <c r="S24" s="1"/>
  <c r="N20"/>
  <c r="T20" s="1"/>
  <c r="T19" s="1"/>
  <c r="T18" s="1"/>
  <c r="T17" s="1"/>
  <c r="M20"/>
  <c r="S20" s="1"/>
  <c r="H83"/>
  <c r="H82" s="1"/>
  <c r="H81" s="1"/>
  <c r="H80" s="1"/>
  <c r="H79" s="1"/>
  <c r="I83"/>
  <c r="I82" s="1"/>
  <c r="I81" s="1"/>
  <c r="I80" s="1"/>
  <c r="I79" s="1"/>
  <c r="J83"/>
  <c r="J82" s="1"/>
  <c r="J81" s="1"/>
  <c r="J80" s="1"/>
  <c r="J79" s="1"/>
  <c r="K83"/>
  <c r="K82" s="1"/>
  <c r="K81" s="1"/>
  <c r="K80" s="1"/>
  <c r="K79" s="1"/>
  <c r="L83"/>
  <c r="L82" s="1"/>
  <c r="L81" s="1"/>
  <c r="L80" s="1"/>
  <c r="L79" s="1"/>
  <c r="H76"/>
  <c r="H75" s="1"/>
  <c r="I76"/>
  <c r="I75" s="1"/>
  <c r="J76"/>
  <c r="J75" s="1"/>
  <c r="K76"/>
  <c r="K75" s="1"/>
  <c r="L76"/>
  <c r="L75" s="1"/>
  <c r="H73"/>
  <c r="H72" s="1"/>
  <c r="I73"/>
  <c r="I72" s="1"/>
  <c r="J73"/>
  <c r="J72" s="1"/>
  <c r="K73"/>
  <c r="K72" s="1"/>
  <c r="L73"/>
  <c r="L72" s="1"/>
  <c r="H56"/>
  <c r="H55" s="1"/>
  <c r="H54" s="1"/>
  <c r="H53" s="1"/>
  <c r="H41" s="1"/>
  <c r="I56"/>
  <c r="I55" s="1"/>
  <c r="I54" s="1"/>
  <c r="I53" s="1"/>
  <c r="I41" s="1"/>
  <c r="J56"/>
  <c r="J55" s="1"/>
  <c r="J54" s="1"/>
  <c r="J53" s="1"/>
  <c r="J41" s="1"/>
  <c r="K56"/>
  <c r="K55" s="1"/>
  <c r="K54" s="1"/>
  <c r="K53" s="1"/>
  <c r="K41" s="1"/>
  <c r="L56"/>
  <c r="L55" s="1"/>
  <c r="L54" s="1"/>
  <c r="L53" s="1"/>
  <c r="L41" s="1"/>
  <c r="H38"/>
  <c r="H37" s="1"/>
  <c r="H36" s="1"/>
  <c r="H35" s="1"/>
  <c r="H34" s="1"/>
  <c r="I38"/>
  <c r="I37" s="1"/>
  <c r="I36" s="1"/>
  <c r="I35" s="1"/>
  <c r="I34" s="1"/>
  <c r="J38"/>
  <c r="J37" s="1"/>
  <c r="J36" s="1"/>
  <c r="J35" s="1"/>
  <c r="J34" s="1"/>
  <c r="K38"/>
  <c r="K37" s="1"/>
  <c r="K36" s="1"/>
  <c r="K35" s="1"/>
  <c r="K34" s="1"/>
  <c r="L38"/>
  <c r="L37" s="1"/>
  <c r="L36" s="1"/>
  <c r="L35" s="1"/>
  <c r="L34" s="1"/>
  <c r="H31"/>
  <c r="H30" s="1"/>
  <c r="H29" s="1"/>
  <c r="H28" s="1"/>
  <c r="I31"/>
  <c r="I30" s="1"/>
  <c r="I29" s="1"/>
  <c r="I28" s="1"/>
  <c r="J31"/>
  <c r="J30" s="1"/>
  <c r="J29" s="1"/>
  <c r="J28" s="1"/>
  <c r="K31"/>
  <c r="K30" s="1"/>
  <c r="K29" s="1"/>
  <c r="K28" s="1"/>
  <c r="L31"/>
  <c r="L30" s="1"/>
  <c r="L29" s="1"/>
  <c r="L28" s="1"/>
  <c r="H26"/>
  <c r="H25" s="1"/>
  <c r="I26"/>
  <c r="I25" s="1"/>
  <c r="J26"/>
  <c r="J25" s="1"/>
  <c r="K26"/>
  <c r="K25" s="1"/>
  <c r="L26"/>
  <c r="L25" s="1"/>
  <c r="H23"/>
  <c r="H22" s="1"/>
  <c r="I23"/>
  <c r="I22" s="1"/>
  <c r="J23"/>
  <c r="J22" s="1"/>
  <c r="K23"/>
  <c r="K22" s="1"/>
  <c r="L23"/>
  <c r="L22" s="1"/>
  <c r="H19"/>
  <c r="H18" s="1"/>
  <c r="H17" s="1"/>
  <c r="I19"/>
  <c r="I18" s="1"/>
  <c r="I17" s="1"/>
  <c r="J19"/>
  <c r="J18" s="1"/>
  <c r="J17" s="1"/>
  <c r="K19"/>
  <c r="K18" s="1"/>
  <c r="K17" s="1"/>
  <c r="L19"/>
  <c r="L18" s="1"/>
  <c r="L17" s="1"/>
  <c r="G26"/>
  <c r="G25" s="1"/>
  <c r="G19"/>
  <c r="G18" s="1"/>
  <c r="G17" s="1"/>
  <c r="G76"/>
  <c r="G75" s="1"/>
  <c r="G73"/>
  <c r="G72" s="1"/>
  <c r="G83"/>
  <c r="G82" s="1"/>
  <c r="G81" s="1"/>
  <c r="G80" s="1"/>
  <c r="G79" s="1"/>
  <c r="G23"/>
  <c r="G22" s="1"/>
  <c r="B36"/>
  <c r="B37" s="1"/>
  <c r="B38" s="1"/>
  <c r="B39" s="1"/>
  <c r="G56"/>
  <c r="G55" s="1"/>
  <c r="G54" s="1"/>
  <c r="G53" s="1"/>
  <c r="G41" s="1"/>
  <c r="G31"/>
  <c r="G30" s="1"/>
  <c r="G29" s="1"/>
  <c r="G28" s="1"/>
  <c r="G38"/>
  <c r="G37" s="1"/>
  <c r="G36" s="1"/>
  <c r="G35" s="1"/>
  <c r="G34" s="1"/>
  <c r="AF91"/>
  <c r="AL91" s="1"/>
  <c r="S45"/>
  <c r="S44" s="1"/>
  <c r="S43" s="1"/>
  <c r="S42" s="1"/>
  <c r="T94"/>
  <c r="T93" s="1"/>
  <c r="T92" s="1"/>
  <c r="T90"/>
  <c r="T89" s="1"/>
  <c r="W71"/>
  <c r="W70" s="1"/>
  <c r="W69" s="1"/>
  <c r="X71"/>
  <c r="X70" s="1"/>
  <c r="X69" s="1"/>
  <c r="U71"/>
  <c r="U70" s="1"/>
  <c r="U69" s="1"/>
  <c r="AE95"/>
  <c r="AE94" s="1"/>
  <c r="AE93" s="1"/>
  <c r="AE92" s="1"/>
  <c r="Q21"/>
  <c r="Z97"/>
  <c r="Z96" s="1"/>
  <c r="AD61"/>
  <c r="AD60" s="1"/>
  <c r="AD59" s="1"/>
  <c r="Y90"/>
  <c r="Y89" s="1"/>
  <c r="Y88" s="1"/>
  <c r="S90"/>
  <c r="S89" s="1"/>
  <c r="P41"/>
  <c r="Z45"/>
  <c r="Z44" s="1"/>
  <c r="Z43" s="1"/>
  <c r="Z42" s="1"/>
  <c r="Z77"/>
  <c r="AF77" s="1"/>
  <c r="AF76" s="1"/>
  <c r="AF75" s="1"/>
  <c r="N56"/>
  <c r="N55" s="1"/>
  <c r="N54" s="1"/>
  <c r="N53" s="1"/>
  <c r="N41" s="1"/>
  <c r="S77"/>
  <c r="Y77" s="1"/>
  <c r="AE77" s="1"/>
  <c r="AE76" s="1"/>
  <c r="AE75" s="1"/>
  <c r="S94"/>
  <c r="S93" s="1"/>
  <c r="S92" s="1"/>
  <c r="M19"/>
  <c r="M18" s="1"/>
  <c r="M17" s="1"/>
  <c r="O71"/>
  <c r="O70" s="1"/>
  <c r="O69" s="1"/>
  <c r="Z20"/>
  <c r="Z19" s="1"/>
  <c r="Z18" s="1"/>
  <c r="Z17" s="1"/>
  <c r="T97"/>
  <c r="T96" s="1"/>
  <c r="AD71"/>
  <c r="AD70" s="1"/>
  <c r="AD69" s="1"/>
  <c r="T45"/>
  <c r="T44" s="1"/>
  <c r="T43" s="1"/>
  <c r="T42" s="1"/>
  <c r="T41" s="1"/>
  <c r="AD16"/>
  <c r="AD15" s="1"/>
  <c r="AA21"/>
  <c r="AA16" s="1"/>
  <c r="AA15" s="1"/>
  <c r="N76"/>
  <c r="N75" s="1"/>
  <c r="AD41"/>
  <c r="M31"/>
  <c r="M30" s="1"/>
  <c r="M29" s="1"/>
  <c r="M28" s="1"/>
  <c r="M23"/>
  <c r="M22" s="1"/>
  <c r="N31"/>
  <c r="N30" s="1"/>
  <c r="N29" s="1"/>
  <c r="N28" s="1"/>
  <c r="Z57"/>
  <c r="AF57" s="1"/>
  <c r="AB71"/>
  <c r="AB70" s="1"/>
  <c r="AB69" s="1"/>
  <c r="N19"/>
  <c r="N18" s="1"/>
  <c r="N17" s="1"/>
  <c r="N23"/>
  <c r="N22" s="1"/>
  <c r="N21" s="1"/>
  <c r="T23"/>
  <c r="T22" s="1"/>
  <c r="Z24"/>
  <c r="AF24" s="1"/>
  <c r="AB41"/>
  <c r="AA41"/>
  <c r="Y84"/>
  <c r="Y83" s="1"/>
  <c r="Y82" s="1"/>
  <c r="Y81" s="1"/>
  <c r="Y80" s="1"/>
  <c r="Y79" s="1"/>
  <c r="S31"/>
  <c r="S30" s="1"/>
  <c r="S29" s="1"/>
  <c r="S28" s="1"/>
  <c r="Y32"/>
  <c r="Y31" s="1"/>
  <c r="Y30" s="1"/>
  <c r="Y29" s="1"/>
  <c r="Y28" s="1"/>
  <c r="M56"/>
  <c r="M55" s="1"/>
  <c r="M54" s="1"/>
  <c r="M53" s="1"/>
  <c r="M41" s="1"/>
  <c r="N83"/>
  <c r="N82" s="1"/>
  <c r="N81" s="1"/>
  <c r="N80" s="1"/>
  <c r="N79" s="1"/>
  <c r="T38"/>
  <c r="T37" s="1"/>
  <c r="T36" s="1"/>
  <c r="T35" s="1"/>
  <c r="T34" s="1"/>
  <c r="AD87"/>
  <c r="AD86" s="1"/>
  <c r="Z32"/>
  <c r="AF32" s="1"/>
  <c r="AF31" s="1"/>
  <c r="AF30" s="1"/>
  <c r="AF29" s="1"/>
  <c r="AF28" s="1"/>
  <c r="T31"/>
  <c r="T30" s="1"/>
  <c r="T29" s="1"/>
  <c r="T28" s="1"/>
  <c r="Y76"/>
  <c r="Y75" s="1"/>
  <c r="AE32"/>
  <c r="AE31" s="1"/>
  <c r="AE30" s="1"/>
  <c r="AE29" s="1"/>
  <c r="AE28" s="1"/>
  <c r="AL77"/>
  <c r="AL98"/>
  <c r="AF97"/>
  <c r="AF96" s="1"/>
  <c r="AK91"/>
  <c r="AE90"/>
  <c r="AE89" s="1"/>
  <c r="AE88" s="1"/>
  <c r="O87"/>
  <c r="O86" s="1"/>
  <c r="AL46"/>
  <c r="AF45"/>
  <c r="AF44" s="1"/>
  <c r="AF43" s="1"/>
  <c r="AF42" s="1"/>
  <c r="P87"/>
  <c r="P86" s="1"/>
  <c r="AF63"/>
  <c r="AF62" s="1"/>
  <c r="AF66"/>
  <c r="AF65" s="1"/>
  <c r="AE63"/>
  <c r="AE62" s="1"/>
  <c r="AE61" s="1"/>
  <c r="AE60" s="1"/>
  <c r="AE59" s="1"/>
  <c r="AK67"/>
  <c r="AJ87"/>
  <c r="AJ86" s="1"/>
  <c r="AJ61"/>
  <c r="AJ60" s="1"/>
  <c r="AJ59" s="1"/>
  <c r="AH71"/>
  <c r="AH70" s="1"/>
  <c r="AH69" s="1"/>
  <c r="AB21"/>
  <c r="AI41"/>
  <c r="AI71"/>
  <c r="AI70" s="1"/>
  <c r="AI69" s="1"/>
  <c r="AA87"/>
  <c r="AA86" s="1"/>
  <c r="AG16"/>
  <c r="AG15" s="1"/>
  <c r="AH16"/>
  <c r="AH15" s="1"/>
  <c r="AH87"/>
  <c r="AH86" s="1"/>
  <c r="AJ71"/>
  <c r="AJ70" s="1"/>
  <c r="AJ69" s="1"/>
  <c r="AE98"/>
  <c r="X87"/>
  <c r="X86" s="1"/>
  <c r="Y24"/>
  <c r="AE24" s="1"/>
  <c r="S23"/>
  <c r="S22" s="1"/>
  <c r="Q16"/>
  <c r="Q15" s="1"/>
  <c r="O21"/>
  <c r="O16" s="1"/>
  <c r="O15" s="1"/>
  <c r="S56"/>
  <c r="S55" s="1"/>
  <c r="S54" s="1"/>
  <c r="S53" s="1"/>
  <c r="Y57"/>
  <c r="Y56" s="1"/>
  <c r="Y55" s="1"/>
  <c r="Y54" s="1"/>
  <c r="Y53" s="1"/>
  <c r="S73"/>
  <c r="S72" s="1"/>
  <c r="Q71"/>
  <c r="Q70" s="1"/>
  <c r="Q69" s="1"/>
  <c r="AI87"/>
  <c r="AI86" s="1"/>
  <c r="AF83"/>
  <c r="AF82" s="1"/>
  <c r="AF81" s="1"/>
  <c r="AF80" s="1"/>
  <c r="AF79" s="1"/>
  <c r="R87"/>
  <c r="R86" s="1"/>
  <c r="AJ41"/>
  <c r="G71" l="1"/>
  <c r="G70" s="1"/>
  <c r="G69" s="1"/>
  <c r="J21"/>
  <c r="AD13"/>
  <c r="AF20"/>
  <c r="AL20" s="1"/>
  <c r="AK95"/>
  <c r="AQ95" s="1"/>
  <c r="Z76"/>
  <c r="Z75" s="1"/>
  <c r="AC41"/>
  <c r="T87"/>
  <c r="T86" s="1"/>
  <c r="Y87"/>
  <c r="Y86" s="1"/>
  <c r="S41"/>
  <c r="N16"/>
  <c r="N15" s="1"/>
  <c r="AF90"/>
  <c r="AF89" s="1"/>
  <c r="AF88" s="1"/>
  <c r="M38"/>
  <c r="M37" s="1"/>
  <c r="M36" s="1"/>
  <c r="M35" s="1"/>
  <c r="M34" s="1"/>
  <c r="S97"/>
  <c r="S96" s="1"/>
  <c r="S87" s="1"/>
  <c r="S86" s="1"/>
  <c r="Y45"/>
  <c r="Y44" s="1"/>
  <c r="Y43" s="1"/>
  <c r="Y42" s="1"/>
  <c r="Y27"/>
  <c r="AE27" s="1"/>
  <c r="AE26" s="1"/>
  <c r="AA13"/>
  <c r="AL32"/>
  <c r="AR32" s="1"/>
  <c r="AX32" s="1"/>
  <c r="AB16"/>
  <c r="AB15" s="1"/>
  <c r="AB13" s="1"/>
  <c r="AK46"/>
  <c r="AK45" s="1"/>
  <c r="AK44" s="1"/>
  <c r="AK43" s="1"/>
  <c r="AK42" s="1"/>
  <c r="M73"/>
  <c r="M72" s="1"/>
  <c r="M71" s="1"/>
  <c r="M70" s="1"/>
  <c r="M69" s="1"/>
  <c r="M26"/>
  <c r="M25" s="1"/>
  <c r="Y39"/>
  <c r="Y38" s="1"/>
  <c r="Y37" s="1"/>
  <c r="Y36" s="1"/>
  <c r="Y35" s="1"/>
  <c r="Y34" s="1"/>
  <c r="M83"/>
  <c r="M82" s="1"/>
  <c r="M81" s="1"/>
  <c r="M80" s="1"/>
  <c r="M79" s="1"/>
  <c r="M21"/>
  <c r="M16" s="1"/>
  <c r="M15" s="1"/>
  <c r="AM87"/>
  <c r="AM86" s="1"/>
  <c r="K21"/>
  <c r="K16" s="1"/>
  <c r="K15" s="1"/>
  <c r="L71"/>
  <c r="L70" s="1"/>
  <c r="L69" s="1"/>
  <c r="I71"/>
  <c r="I70" s="1"/>
  <c r="I69" s="1"/>
  <c r="AE84"/>
  <c r="AK84" s="1"/>
  <c r="AQ84" s="1"/>
  <c r="AO16"/>
  <c r="AO15" s="1"/>
  <c r="AE57"/>
  <c r="AE56" s="1"/>
  <c r="AE55" s="1"/>
  <c r="AE54" s="1"/>
  <c r="AE53" s="1"/>
  <c r="AE41" s="1"/>
  <c r="Z23"/>
  <c r="Z22" s="1"/>
  <c r="AN87"/>
  <c r="AN86" s="1"/>
  <c r="AP16"/>
  <c r="AP15" s="1"/>
  <c r="AM71"/>
  <c r="AM70" s="1"/>
  <c r="AM69" s="1"/>
  <c r="AP61"/>
  <c r="AP60" s="1"/>
  <c r="AP59" s="1"/>
  <c r="AE97"/>
  <c r="AE96" s="1"/>
  <c r="AE87" s="1"/>
  <c r="AE86" s="1"/>
  <c r="AK98"/>
  <c r="AK97" s="1"/>
  <c r="AK96" s="1"/>
  <c r="AF74"/>
  <c r="AL74" s="1"/>
  <c r="AR74" s="1"/>
  <c r="Z73"/>
  <c r="Z72" s="1"/>
  <c r="Z71" s="1"/>
  <c r="Z70" s="1"/>
  <c r="Z69" s="1"/>
  <c r="T27"/>
  <c r="T26" s="1"/>
  <c r="T25" s="1"/>
  <c r="T83"/>
  <c r="T82" s="1"/>
  <c r="T81" s="1"/>
  <c r="T80" s="1"/>
  <c r="T79" s="1"/>
  <c r="N73"/>
  <c r="N72" s="1"/>
  <c r="N71" s="1"/>
  <c r="N70" s="1"/>
  <c r="N69" s="1"/>
  <c r="N38"/>
  <c r="N37" s="1"/>
  <c r="N36" s="1"/>
  <c r="N35" s="1"/>
  <c r="N34" s="1"/>
  <c r="T73"/>
  <c r="T72" s="1"/>
  <c r="T71" s="1"/>
  <c r="T70" s="1"/>
  <c r="T69" s="1"/>
  <c r="AK77"/>
  <c r="AQ77" s="1"/>
  <c r="S76"/>
  <c r="S75" s="1"/>
  <c r="S71" s="1"/>
  <c r="S70" s="1"/>
  <c r="S69" s="1"/>
  <c r="L21"/>
  <c r="L16" s="1"/>
  <c r="L15" s="1"/>
  <c r="L13" s="1"/>
  <c r="Y41"/>
  <c r="AE39"/>
  <c r="H21"/>
  <c r="H16" s="1"/>
  <c r="H15" s="1"/>
  <c r="Y23"/>
  <c r="Y22" s="1"/>
  <c r="AF39"/>
  <c r="AE23"/>
  <c r="AE22" s="1"/>
  <c r="AK24"/>
  <c r="AK23" s="1"/>
  <c r="AK22" s="1"/>
  <c r="AM21"/>
  <c r="AM16" s="1"/>
  <c r="AM15" s="1"/>
  <c r="P16"/>
  <c r="P15" s="1"/>
  <c r="R15"/>
  <c r="R13" s="1"/>
  <c r="AN16"/>
  <c r="AN15" s="1"/>
  <c r="AO71"/>
  <c r="AO70" s="1"/>
  <c r="AO69" s="1"/>
  <c r="AP87"/>
  <c r="AP86" s="1"/>
  <c r="AK74"/>
  <c r="AQ74" s="1"/>
  <c r="AE73"/>
  <c r="AE72" s="1"/>
  <c r="AE71" s="1"/>
  <c r="AE70" s="1"/>
  <c r="AE69" s="1"/>
  <c r="AK27"/>
  <c r="AQ27" s="1"/>
  <c r="AL24"/>
  <c r="AL23" s="1"/>
  <c r="AL22" s="1"/>
  <c r="AF23"/>
  <c r="AF22" s="1"/>
  <c r="W21"/>
  <c r="W16" s="1"/>
  <c r="W15" s="1"/>
  <c r="Y73"/>
  <c r="Y72" s="1"/>
  <c r="Y71" s="1"/>
  <c r="Y70" s="1"/>
  <c r="Y69" s="1"/>
  <c r="AK57"/>
  <c r="Z31"/>
  <c r="Z30" s="1"/>
  <c r="Z29" s="1"/>
  <c r="Z28" s="1"/>
  <c r="G21"/>
  <c r="G16" s="1"/>
  <c r="G15" s="1"/>
  <c r="G13" s="1"/>
  <c r="U16"/>
  <c r="U15" s="1"/>
  <c r="U87"/>
  <c r="U86" s="1"/>
  <c r="AN71"/>
  <c r="AN70" s="1"/>
  <c r="AN69" s="1"/>
  <c r="V21"/>
  <c r="V16" s="1"/>
  <c r="V15" s="1"/>
  <c r="V13" s="1"/>
  <c r="AC87"/>
  <c r="AC86" s="1"/>
  <c r="S19"/>
  <c r="S18" s="1"/>
  <c r="S17" s="1"/>
  <c r="Y20"/>
  <c r="S21"/>
  <c r="Z27"/>
  <c r="Z56"/>
  <c r="Z55" s="1"/>
  <c r="Z54" s="1"/>
  <c r="Z53" s="1"/>
  <c r="Z41" s="1"/>
  <c r="I21"/>
  <c r="I16" s="1"/>
  <c r="I15" s="1"/>
  <c r="W41"/>
  <c r="AO87"/>
  <c r="AO86" s="1"/>
  <c r="O41"/>
  <c r="O13" s="1"/>
  <c r="U41"/>
  <c r="AQ24"/>
  <c r="AK66"/>
  <c r="AK65" s="1"/>
  <c r="AQ67"/>
  <c r="AL97"/>
  <c r="AL96" s="1"/>
  <c r="AR98"/>
  <c r="AQ46"/>
  <c r="AL76"/>
  <c r="AL75" s="1"/>
  <c r="AR77"/>
  <c r="AL73"/>
  <c r="AL72" s="1"/>
  <c r="AL31"/>
  <c r="AL30" s="1"/>
  <c r="AL29" s="1"/>
  <c r="AL28" s="1"/>
  <c r="AF61"/>
  <c r="AF60" s="1"/>
  <c r="AF59" s="1"/>
  <c r="AF19"/>
  <c r="AF18" s="1"/>
  <c r="AF17" s="1"/>
  <c r="Z83"/>
  <c r="Z82" s="1"/>
  <c r="Z81" s="1"/>
  <c r="Z80" s="1"/>
  <c r="Z79" s="1"/>
  <c r="X16"/>
  <c r="X15" s="1"/>
  <c r="X13" s="1"/>
  <c r="AL83"/>
  <c r="AL82" s="1"/>
  <c r="AL81" s="1"/>
  <c r="AL80" s="1"/>
  <c r="AL79" s="1"/>
  <c r="AR84"/>
  <c r="AF95"/>
  <c r="Z94"/>
  <c r="Z93" s="1"/>
  <c r="Z92" s="1"/>
  <c r="Z87" s="1"/>
  <c r="Z86" s="1"/>
  <c r="AK94"/>
  <c r="AK93" s="1"/>
  <c r="AK92" s="1"/>
  <c r="AK90"/>
  <c r="AK89" s="1"/>
  <c r="AK88" s="1"/>
  <c r="AQ91"/>
  <c r="AK56"/>
  <c r="AK55" s="1"/>
  <c r="AK54" s="1"/>
  <c r="AK53" s="1"/>
  <c r="AQ57"/>
  <c r="AQ98"/>
  <c r="AL45"/>
  <c r="AL44" s="1"/>
  <c r="AL43" s="1"/>
  <c r="AL42" s="1"/>
  <c r="AR46"/>
  <c r="AL19"/>
  <c r="AL18" s="1"/>
  <c r="AL17" s="1"/>
  <c r="AR20"/>
  <c r="AI21"/>
  <c r="AI16" s="1"/>
  <c r="AI15" s="1"/>
  <c r="AI13" s="1"/>
  <c r="AL90"/>
  <c r="AL89" s="1"/>
  <c r="AL88" s="1"/>
  <c r="AR91"/>
  <c r="AL63"/>
  <c r="AL62" s="1"/>
  <c r="AR64"/>
  <c r="AL66"/>
  <c r="AL65" s="1"/>
  <c r="AR67"/>
  <c r="H71"/>
  <c r="H70" s="1"/>
  <c r="H69" s="1"/>
  <c r="AK63"/>
  <c r="AK62" s="1"/>
  <c r="AQ64"/>
  <c r="J71"/>
  <c r="J70" s="1"/>
  <c r="J69" s="1"/>
  <c r="AJ21"/>
  <c r="AJ16" s="1"/>
  <c r="AJ15" s="1"/>
  <c r="AJ13" s="1"/>
  <c r="AM41"/>
  <c r="AN41"/>
  <c r="AO41"/>
  <c r="AP41"/>
  <c r="J16"/>
  <c r="J15" s="1"/>
  <c r="W87"/>
  <c r="W86" s="1"/>
  <c r="Q41"/>
  <c r="Q13" s="1"/>
  <c r="AC21"/>
  <c r="AC16" s="1"/>
  <c r="AC15" s="1"/>
  <c r="AC13" s="1"/>
  <c r="AG13"/>
  <c r="AF56"/>
  <c r="AF55" s="1"/>
  <c r="AF54" s="1"/>
  <c r="AF53" s="1"/>
  <c r="AF41" s="1"/>
  <c r="AL57"/>
  <c r="P71"/>
  <c r="P70" s="1"/>
  <c r="P69" s="1"/>
  <c r="P13" s="1"/>
  <c r="AK32"/>
  <c r="K71"/>
  <c r="K70" s="1"/>
  <c r="K69" s="1"/>
  <c r="AH41"/>
  <c r="AH13" s="1"/>
  <c r="AK83" l="1"/>
  <c r="AK82" s="1"/>
  <c r="AK81" s="1"/>
  <c r="AK80" s="1"/>
  <c r="AK79" s="1"/>
  <c r="T21"/>
  <c r="T16" s="1"/>
  <c r="T15" s="1"/>
  <c r="T13" s="1"/>
  <c r="H13"/>
  <c r="I13"/>
  <c r="AE83"/>
  <c r="AE82" s="1"/>
  <c r="AE81" s="1"/>
  <c r="AE80" s="1"/>
  <c r="AE79" s="1"/>
  <c r="AE25"/>
  <c r="AE21"/>
  <c r="AP13"/>
  <c r="AF73"/>
  <c r="AF72" s="1"/>
  <c r="AF71" s="1"/>
  <c r="AF70" s="1"/>
  <c r="AF69" s="1"/>
  <c r="AK73"/>
  <c r="AK72" s="1"/>
  <c r="Y26"/>
  <c r="Y25" s="1"/>
  <c r="AR31"/>
  <c r="AR30" s="1"/>
  <c r="AR29" s="1"/>
  <c r="AR28" s="1"/>
  <c r="K13"/>
  <c r="M13"/>
  <c r="N13"/>
  <c r="AX31"/>
  <c r="AX30" s="1"/>
  <c r="AX29" s="1"/>
  <c r="AX28" s="1"/>
  <c r="BD32"/>
  <c r="J13"/>
  <c r="AK26"/>
  <c r="AK25" s="1"/>
  <c r="AK41"/>
  <c r="AK76"/>
  <c r="AK75" s="1"/>
  <c r="AK71" s="1"/>
  <c r="AK70" s="1"/>
  <c r="AK69" s="1"/>
  <c r="AM13"/>
  <c r="AQ63"/>
  <c r="AQ62" s="1"/>
  <c r="AW64"/>
  <c r="AR83"/>
  <c r="AR82" s="1"/>
  <c r="AR81" s="1"/>
  <c r="AR80" s="1"/>
  <c r="AR79" s="1"/>
  <c r="AX84"/>
  <c r="AR76"/>
  <c r="AR75" s="1"/>
  <c r="AX77"/>
  <c r="AQ45"/>
  <c r="AQ44" s="1"/>
  <c r="AQ43" s="1"/>
  <c r="AQ42" s="1"/>
  <c r="AW46"/>
  <c r="AQ23"/>
  <c r="AQ22" s="1"/>
  <c r="AW24"/>
  <c r="AR66"/>
  <c r="AR65" s="1"/>
  <c r="AX67"/>
  <c r="AR90"/>
  <c r="AR89" s="1"/>
  <c r="AR88" s="1"/>
  <c r="AX91"/>
  <c r="AR19"/>
  <c r="AR18" s="1"/>
  <c r="AR17" s="1"/>
  <c r="AX20"/>
  <c r="AR45"/>
  <c r="AR44" s="1"/>
  <c r="AR43" s="1"/>
  <c r="AR42" s="1"/>
  <c r="AX46"/>
  <c r="AQ83"/>
  <c r="AQ82" s="1"/>
  <c r="AQ81" s="1"/>
  <c r="AQ80" s="1"/>
  <c r="AQ79" s="1"/>
  <c r="AW84"/>
  <c r="AQ97"/>
  <c r="AQ96" s="1"/>
  <c r="AW98"/>
  <c r="AQ76"/>
  <c r="AQ75" s="1"/>
  <c r="AW77"/>
  <c r="AQ94"/>
  <c r="AQ93" s="1"/>
  <c r="AQ92" s="1"/>
  <c r="AW95"/>
  <c r="AR73"/>
  <c r="AR72" s="1"/>
  <c r="AX74"/>
  <c r="AR97"/>
  <c r="AR96" s="1"/>
  <c r="AX98"/>
  <c r="AQ66"/>
  <c r="AQ65" s="1"/>
  <c r="AW67"/>
  <c r="AQ73"/>
  <c r="AQ72" s="1"/>
  <c r="AW74"/>
  <c r="AQ26"/>
  <c r="AQ25" s="1"/>
  <c r="AW27"/>
  <c r="AR63"/>
  <c r="AR62" s="1"/>
  <c r="AX64"/>
  <c r="AQ56"/>
  <c r="AQ55" s="1"/>
  <c r="AQ54" s="1"/>
  <c r="AQ53" s="1"/>
  <c r="AW57"/>
  <c r="AQ90"/>
  <c r="AQ89" s="1"/>
  <c r="AQ88" s="1"/>
  <c r="AW91"/>
  <c r="Y21"/>
  <c r="AR24"/>
  <c r="U13"/>
  <c r="AN13"/>
  <c r="AL71"/>
  <c r="AL70" s="1"/>
  <c r="AL69" s="1"/>
  <c r="AK39"/>
  <c r="AE38"/>
  <c r="AE37" s="1"/>
  <c r="AE36" s="1"/>
  <c r="AE35" s="1"/>
  <c r="AE34" s="1"/>
  <c r="AL39"/>
  <c r="AF38"/>
  <c r="AF37" s="1"/>
  <c r="AF36" s="1"/>
  <c r="AF35" s="1"/>
  <c r="AF34" s="1"/>
  <c r="S16"/>
  <c r="S15" s="1"/>
  <c r="S13" s="1"/>
  <c r="W13"/>
  <c r="AL61"/>
  <c r="AL60" s="1"/>
  <c r="AL59" s="1"/>
  <c r="AK87"/>
  <c r="AK86" s="1"/>
  <c r="AO13"/>
  <c r="Y19"/>
  <c r="Y18" s="1"/>
  <c r="Y17" s="1"/>
  <c r="Y16" s="1"/>
  <c r="Y15" s="1"/>
  <c r="Y13" s="1"/>
  <c r="AE20"/>
  <c r="Z26"/>
  <c r="AF27"/>
  <c r="AK31"/>
  <c r="AK30" s="1"/>
  <c r="AK29" s="1"/>
  <c r="AK28" s="1"/>
  <c r="AQ32"/>
  <c r="AK61"/>
  <c r="AK60" s="1"/>
  <c r="AK59" s="1"/>
  <c r="AL56"/>
  <c r="AL55" s="1"/>
  <c r="AL54" s="1"/>
  <c r="AL53" s="1"/>
  <c r="AL41" s="1"/>
  <c r="AR57"/>
  <c r="AF94"/>
  <c r="AF93" s="1"/>
  <c r="AF92" s="1"/>
  <c r="AF87" s="1"/>
  <c r="AF86" s="1"/>
  <c r="AL95"/>
  <c r="AR71" l="1"/>
  <c r="AR70" s="1"/>
  <c r="AR69" s="1"/>
  <c r="AQ87"/>
  <c r="AQ86" s="1"/>
  <c r="BD31"/>
  <c r="BD30" s="1"/>
  <c r="BD29" s="1"/>
  <c r="BD28" s="1"/>
  <c r="BJ32"/>
  <c r="AQ71"/>
  <c r="AQ70" s="1"/>
  <c r="AQ69" s="1"/>
  <c r="AQ41"/>
  <c r="AK21"/>
  <c r="AW90"/>
  <c r="AW89" s="1"/>
  <c r="AW88" s="1"/>
  <c r="BC91"/>
  <c r="AX73"/>
  <c r="AX72" s="1"/>
  <c r="BD74"/>
  <c r="AW94"/>
  <c r="AW93" s="1"/>
  <c r="AW92" s="1"/>
  <c r="BC95"/>
  <c r="AW76"/>
  <c r="AW75" s="1"/>
  <c r="BC77"/>
  <c r="AW97"/>
  <c r="AW96" s="1"/>
  <c r="BC98"/>
  <c r="AW83"/>
  <c r="AW82" s="1"/>
  <c r="AW81" s="1"/>
  <c r="AW80" s="1"/>
  <c r="AW79" s="1"/>
  <c r="BC84"/>
  <c r="AW23"/>
  <c r="AW22" s="1"/>
  <c r="BC24"/>
  <c r="AW45"/>
  <c r="AW44" s="1"/>
  <c r="AW43" s="1"/>
  <c r="AW42" s="1"/>
  <c r="BC46"/>
  <c r="AX76"/>
  <c r="AX75" s="1"/>
  <c r="BD77"/>
  <c r="AW73"/>
  <c r="AW72" s="1"/>
  <c r="BC74"/>
  <c r="AX97"/>
  <c r="AX96" s="1"/>
  <c r="BD98"/>
  <c r="AX45"/>
  <c r="AX44" s="1"/>
  <c r="AX43" s="1"/>
  <c r="AX42" s="1"/>
  <c r="BD46"/>
  <c r="AX19"/>
  <c r="AX18" s="1"/>
  <c r="AX17" s="1"/>
  <c r="BD20"/>
  <c r="AX90"/>
  <c r="AX89" s="1"/>
  <c r="AX88" s="1"/>
  <c r="BD91"/>
  <c r="AX66"/>
  <c r="AX65" s="1"/>
  <c r="BD67"/>
  <c r="AX83"/>
  <c r="AX82" s="1"/>
  <c r="AX81" s="1"/>
  <c r="AX80" s="1"/>
  <c r="AX79" s="1"/>
  <c r="BD84"/>
  <c r="AW63"/>
  <c r="AW62" s="1"/>
  <c r="AW61" s="1"/>
  <c r="BC64"/>
  <c r="AR61"/>
  <c r="AR60" s="1"/>
  <c r="AR59" s="1"/>
  <c r="AW56"/>
  <c r="AW55" s="1"/>
  <c r="AW54" s="1"/>
  <c r="AW53" s="1"/>
  <c r="AW41" s="1"/>
  <c r="BC57"/>
  <c r="AX63"/>
  <c r="AX62" s="1"/>
  <c r="BD64"/>
  <c r="AW26"/>
  <c r="AW25" s="1"/>
  <c r="BC27"/>
  <c r="AW66"/>
  <c r="AW65" s="1"/>
  <c r="BC67"/>
  <c r="AQ21"/>
  <c r="AW21"/>
  <c r="AQ31"/>
  <c r="AQ30" s="1"/>
  <c r="AQ29" s="1"/>
  <c r="AQ28" s="1"/>
  <c r="AW32"/>
  <c r="AQ61"/>
  <c r="AQ60" s="1"/>
  <c r="AQ59" s="1"/>
  <c r="AR56"/>
  <c r="AR55" s="1"/>
  <c r="AR54" s="1"/>
  <c r="AR53" s="1"/>
  <c r="AR41" s="1"/>
  <c r="AX57"/>
  <c r="AR23"/>
  <c r="AR22" s="1"/>
  <c r="AX24"/>
  <c r="AQ39"/>
  <c r="AK38"/>
  <c r="AK37" s="1"/>
  <c r="AK36" s="1"/>
  <c r="AK35" s="1"/>
  <c r="AK34" s="1"/>
  <c r="AL38"/>
  <c r="AL37" s="1"/>
  <c r="AL36" s="1"/>
  <c r="AL35" s="1"/>
  <c r="AL34" s="1"/>
  <c r="AR39"/>
  <c r="Z25"/>
  <c r="Z21"/>
  <c r="Z16" s="1"/>
  <c r="Z15" s="1"/>
  <c r="Z13" s="1"/>
  <c r="AF26"/>
  <c r="AL27"/>
  <c r="AK20"/>
  <c r="AE19"/>
  <c r="AE18" s="1"/>
  <c r="AE17" s="1"/>
  <c r="AE16" s="1"/>
  <c r="AE15" s="1"/>
  <c r="AE13" s="1"/>
  <c r="AL94"/>
  <c r="AL93" s="1"/>
  <c r="AL92" s="1"/>
  <c r="AL87" s="1"/>
  <c r="AL86" s="1"/>
  <c r="AR95"/>
  <c r="AG103"/>
  <c r="AW71" l="1"/>
  <c r="AW70" s="1"/>
  <c r="AW69" s="1"/>
  <c r="BJ31"/>
  <c r="BJ30" s="1"/>
  <c r="BJ29" s="1"/>
  <c r="BJ28" s="1"/>
  <c r="BP32"/>
  <c r="BP31" s="1"/>
  <c r="BP30" s="1"/>
  <c r="BP29" s="1"/>
  <c r="BP28" s="1"/>
  <c r="AX61"/>
  <c r="AX60" s="1"/>
  <c r="AX59" s="1"/>
  <c r="BC66"/>
  <c r="BC65" s="1"/>
  <c r="BI67"/>
  <c r="BC26"/>
  <c r="BC25" s="1"/>
  <c r="BI27"/>
  <c r="BC63"/>
  <c r="BC62" s="1"/>
  <c r="BC61" s="1"/>
  <c r="BI64"/>
  <c r="BD90"/>
  <c r="BD89" s="1"/>
  <c r="BD88" s="1"/>
  <c r="BJ91"/>
  <c r="BD76"/>
  <c r="BD75" s="1"/>
  <c r="BJ77"/>
  <c r="BC83"/>
  <c r="BC82" s="1"/>
  <c r="BC81" s="1"/>
  <c r="BC80" s="1"/>
  <c r="BC79" s="1"/>
  <c r="BI84"/>
  <c r="BC94"/>
  <c r="BC93" s="1"/>
  <c r="BC92" s="1"/>
  <c r="BI95"/>
  <c r="BD73"/>
  <c r="BD72" s="1"/>
  <c r="BJ74"/>
  <c r="BC90"/>
  <c r="BC89" s="1"/>
  <c r="BC88" s="1"/>
  <c r="BI91"/>
  <c r="BD63"/>
  <c r="BD62" s="1"/>
  <c r="BJ64"/>
  <c r="BC56"/>
  <c r="BC55" s="1"/>
  <c r="BC54" s="1"/>
  <c r="BC53" s="1"/>
  <c r="BI57"/>
  <c r="BD97"/>
  <c r="BD96" s="1"/>
  <c r="BJ98"/>
  <c r="BC73"/>
  <c r="BC72" s="1"/>
  <c r="BI74"/>
  <c r="BD83"/>
  <c r="BD82" s="1"/>
  <c r="BD81" s="1"/>
  <c r="BD80" s="1"/>
  <c r="BD79" s="1"/>
  <c r="BJ84"/>
  <c r="BD66"/>
  <c r="BD65" s="1"/>
  <c r="BJ67"/>
  <c r="BD19"/>
  <c r="BD18" s="1"/>
  <c r="BD17" s="1"/>
  <c r="BJ20"/>
  <c r="BD45"/>
  <c r="BD44" s="1"/>
  <c r="BD43" s="1"/>
  <c r="BD42" s="1"/>
  <c r="BJ46"/>
  <c r="BC45"/>
  <c r="BC44" s="1"/>
  <c r="BC43" s="1"/>
  <c r="BC42" s="1"/>
  <c r="BI46"/>
  <c r="BC23"/>
  <c r="BC22" s="1"/>
  <c r="BI24"/>
  <c r="BC97"/>
  <c r="BC96" s="1"/>
  <c r="BI98"/>
  <c r="BC76"/>
  <c r="BC75" s="1"/>
  <c r="BI77"/>
  <c r="BD61"/>
  <c r="BD60" s="1"/>
  <c r="BD59" s="1"/>
  <c r="AW60"/>
  <c r="AW59" s="1"/>
  <c r="AX71"/>
  <c r="AX70" s="1"/>
  <c r="AX69" s="1"/>
  <c r="AW87"/>
  <c r="AW86" s="1"/>
  <c r="AX56"/>
  <c r="AX55" s="1"/>
  <c r="AX54" s="1"/>
  <c r="AX53" s="1"/>
  <c r="AX41" s="1"/>
  <c r="BD57"/>
  <c r="AW31"/>
  <c r="AW30" s="1"/>
  <c r="AW29" s="1"/>
  <c r="AW28" s="1"/>
  <c r="BC32"/>
  <c r="BD71"/>
  <c r="BD70" s="1"/>
  <c r="BD69" s="1"/>
  <c r="BC60"/>
  <c r="BC59" s="1"/>
  <c r="AX23"/>
  <c r="AX22" s="1"/>
  <c r="BD24"/>
  <c r="BC21"/>
  <c r="AR38"/>
  <c r="AR37" s="1"/>
  <c r="AR36" s="1"/>
  <c r="AR35" s="1"/>
  <c r="AR34" s="1"/>
  <c r="AX39"/>
  <c r="AQ38"/>
  <c r="AQ37" s="1"/>
  <c r="AQ36" s="1"/>
  <c r="AQ35" s="1"/>
  <c r="AQ34" s="1"/>
  <c r="AW39"/>
  <c r="AR94"/>
  <c r="AR93" s="1"/>
  <c r="AR92" s="1"/>
  <c r="AR87" s="1"/>
  <c r="AR86" s="1"/>
  <c r="AX95"/>
  <c r="AK19"/>
  <c r="AK18" s="1"/>
  <c r="AK17" s="1"/>
  <c r="AK16" s="1"/>
  <c r="AK15" s="1"/>
  <c r="AK13" s="1"/>
  <c r="AQ20"/>
  <c r="AF25"/>
  <c r="AF21"/>
  <c r="AF16" s="1"/>
  <c r="AF15" s="1"/>
  <c r="AF13" s="1"/>
  <c r="AL26"/>
  <c r="AR27"/>
  <c r="BC87" l="1"/>
  <c r="BC86" s="1"/>
  <c r="BI23"/>
  <c r="BI22" s="1"/>
  <c r="BO24"/>
  <c r="BO23" s="1"/>
  <c r="BO22" s="1"/>
  <c r="BJ45"/>
  <c r="BJ44" s="1"/>
  <c r="BJ43" s="1"/>
  <c r="BJ42" s="1"/>
  <c r="BP46"/>
  <c r="BP45" s="1"/>
  <c r="BP44" s="1"/>
  <c r="BP43" s="1"/>
  <c r="BP42" s="1"/>
  <c r="BJ19"/>
  <c r="BJ18" s="1"/>
  <c r="BJ17" s="1"/>
  <c r="BP20"/>
  <c r="BP19" s="1"/>
  <c r="BP18" s="1"/>
  <c r="BP17" s="1"/>
  <c r="BJ83"/>
  <c r="BJ82" s="1"/>
  <c r="BJ81" s="1"/>
  <c r="BJ80" s="1"/>
  <c r="BJ79" s="1"/>
  <c r="BP84"/>
  <c r="BP83" s="1"/>
  <c r="BP82" s="1"/>
  <c r="BP81" s="1"/>
  <c r="BP80" s="1"/>
  <c r="BP79" s="1"/>
  <c r="BI73"/>
  <c r="BI72" s="1"/>
  <c r="BO74"/>
  <c r="BO73" s="1"/>
  <c r="BO72" s="1"/>
  <c r="BI56"/>
  <c r="BI55" s="1"/>
  <c r="BI54" s="1"/>
  <c r="BI53" s="1"/>
  <c r="BO57"/>
  <c r="BO56" s="1"/>
  <c r="BO55" s="1"/>
  <c r="BO54" s="1"/>
  <c r="BO53" s="1"/>
  <c r="BJ63"/>
  <c r="BJ62" s="1"/>
  <c r="BP64"/>
  <c r="BP63" s="1"/>
  <c r="BP62" s="1"/>
  <c r="BI90"/>
  <c r="BI89" s="1"/>
  <c r="BI88" s="1"/>
  <c r="BO91"/>
  <c r="BO90" s="1"/>
  <c r="BO89" s="1"/>
  <c r="BO88" s="1"/>
  <c r="BI83"/>
  <c r="BI82" s="1"/>
  <c r="BI81" s="1"/>
  <c r="BI80" s="1"/>
  <c r="BI79" s="1"/>
  <c r="BO84"/>
  <c r="BO83" s="1"/>
  <c r="BO82" s="1"/>
  <c r="BO81" s="1"/>
  <c r="BO80" s="1"/>
  <c r="BO79" s="1"/>
  <c r="BJ76"/>
  <c r="BJ75" s="1"/>
  <c r="BP77"/>
  <c r="BP76" s="1"/>
  <c r="BP75" s="1"/>
  <c r="BJ90"/>
  <c r="BJ89" s="1"/>
  <c r="BJ88" s="1"/>
  <c r="BP91"/>
  <c r="BP90" s="1"/>
  <c r="BP89" s="1"/>
  <c r="BP88" s="1"/>
  <c r="BI76"/>
  <c r="BI75" s="1"/>
  <c r="BO77"/>
  <c r="BO76" s="1"/>
  <c r="BO75" s="1"/>
  <c r="BI97"/>
  <c r="BI96" s="1"/>
  <c r="BO98"/>
  <c r="BO97" s="1"/>
  <c r="BO96" s="1"/>
  <c r="BI45"/>
  <c r="BI44" s="1"/>
  <c r="BI43" s="1"/>
  <c r="BI42" s="1"/>
  <c r="BO46"/>
  <c r="BO45" s="1"/>
  <c r="BO44" s="1"/>
  <c r="BO43" s="1"/>
  <c r="BO42" s="1"/>
  <c r="BJ66"/>
  <c r="BJ65" s="1"/>
  <c r="BP67"/>
  <c r="BP66" s="1"/>
  <c r="BP65" s="1"/>
  <c r="BJ97"/>
  <c r="BJ96" s="1"/>
  <c r="BP98"/>
  <c r="BP97" s="1"/>
  <c r="BP96" s="1"/>
  <c r="BJ73"/>
  <c r="BJ72" s="1"/>
  <c r="BJ71" s="1"/>
  <c r="BJ70" s="1"/>
  <c r="BJ69" s="1"/>
  <c r="BP74"/>
  <c r="BP73" s="1"/>
  <c r="BP72" s="1"/>
  <c r="BP71" s="1"/>
  <c r="BP70" s="1"/>
  <c r="BP69" s="1"/>
  <c r="BI94"/>
  <c r="BI93" s="1"/>
  <c r="BI92" s="1"/>
  <c r="BO95"/>
  <c r="BO94" s="1"/>
  <c r="BO93" s="1"/>
  <c r="BO92" s="1"/>
  <c r="BI63"/>
  <c r="BI62" s="1"/>
  <c r="BI61" s="1"/>
  <c r="BO64"/>
  <c r="BO63" s="1"/>
  <c r="BO62" s="1"/>
  <c r="BO61" s="1"/>
  <c r="BI26"/>
  <c r="BI25" s="1"/>
  <c r="BO27"/>
  <c r="BO26" s="1"/>
  <c r="BO25" s="1"/>
  <c r="BI66"/>
  <c r="BI65" s="1"/>
  <c r="BO67"/>
  <c r="BO66" s="1"/>
  <c r="BO65" s="1"/>
  <c r="BC31"/>
  <c r="BC30" s="1"/>
  <c r="BC29" s="1"/>
  <c r="BC28" s="1"/>
  <c r="BI32"/>
  <c r="BI71"/>
  <c r="BI70" s="1"/>
  <c r="BI69" s="1"/>
  <c r="BI41"/>
  <c r="BJ61"/>
  <c r="BJ60" s="1"/>
  <c r="BJ59" s="1"/>
  <c r="BD23"/>
  <c r="BD22" s="1"/>
  <c r="BJ24"/>
  <c r="BD56"/>
  <c r="BD55" s="1"/>
  <c r="BD54" s="1"/>
  <c r="BD53" s="1"/>
  <c r="BD41" s="1"/>
  <c r="BJ57"/>
  <c r="BC71"/>
  <c r="BC70" s="1"/>
  <c r="BC69" s="1"/>
  <c r="BC41"/>
  <c r="AW38"/>
  <c r="AW37" s="1"/>
  <c r="AW36" s="1"/>
  <c r="AW35" s="1"/>
  <c r="AW34" s="1"/>
  <c r="BC39"/>
  <c r="AX38"/>
  <c r="AX37" s="1"/>
  <c r="AX36" s="1"/>
  <c r="AX35" s="1"/>
  <c r="AX34" s="1"/>
  <c r="BD39"/>
  <c r="AX94"/>
  <c r="AX93" s="1"/>
  <c r="AX92" s="1"/>
  <c r="AX87" s="1"/>
  <c r="AX86" s="1"/>
  <c r="BD95"/>
  <c r="AR26"/>
  <c r="AR21" s="1"/>
  <c r="AR16" s="1"/>
  <c r="AR15" s="1"/>
  <c r="AR13" s="1"/>
  <c r="AX27"/>
  <c r="AQ19"/>
  <c r="AQ18" s="1"/>
  <c r="AQ17" s="1"/>
  <c r="AQ16" s="1"/>
  <c r="AQ15" s="1"/>
  <c r="AQ13" s="1"/>
  <c r="AW20"/>
  <c r="AL25"/>
  <c r="AL21"/>
  <c r="AL16" s="1"/>
  <c r="AL15" s="1"/>
  <c r="AL13" s="1"/>
  <c r="BI87" l="1"/>
  <c r="BI86" s="1"/>
  <c r="BO60"/>
  <c r="BO59" s="1"/>
  <c r="BJ56"/>
  <c r="BJ55" s="1"/>
  <c r="BJ54" s="1"/>
  <c r="BJ53" s="1"/>
  <c r="BJ41" s="1"/>
  <c r="BP57"/>
  <c r="BP56" s="1"/>
  <c r="BP55" s="1"/>
  <c r="BP54" s="1"/>
  <c r="BP53" s="1"/>
  <c r="BP41" s="1"/>
  <c r="BO87"/>
  <c r="BO86" s="1"/>
  <c r="BP61"/>
  <c r="BP60" s="1"/>
  <c r="BP59" s="1"/>
  <c r="BO71"/>
  <c r="BO70" s="1"/>
  <c r="BO69" s="1"/>
  <c r="BI31"/>
  <c r="BI30" s="1"/>
  <c r="BI29" s="1"/>
  <c r="BI28" s="1"/>
  <c r="BO32"/>
  <c r="BO31" s="1"/>
  <c r="BO30" s="1"/>
  <c r="BO29" s="1"/>
  <c r="BO28" s="1"/>
  <c r="BI21"/>
  <c r="BJ23"/>
  <c r="BJ22" s="1"/>
  <c r="BP24"/>
  <c r="BP23" s="1"/>
  <c r="BP22" s="1"/>
  <c r="BI60"/>
  <c r="BI59" s="1"/>
  <c r="BO41"/>
  <c r="BO21"/>
  <c r="AR25"/>
  <c r="BD94"/>
  <c r="BD93" s="1"/>
  <c r="BD92" s="1"/>
  <c r="BD87" s="1"/>
  <c r="BD86" s="1"/>
  <c r="BJ95"/>
  <c r="BD38"/>
  <c r="BD37" s="1"/>
  <c r="BD36" s="1"/>
  <c r="BD35" s="1"/>
  <c r="BD34" s="1"/>
  <c r="BJ39"/>
  <c r="BC38"/>
  <c r="BC37" s="1"/>
  <c r="BC36" s="1"/>
  <c r="BC35" s="1"/>
  <c r="BC34" s="1"/>
  <c r="BI39"/>
  <c r="AX26"/>
  <c r="AX25" s="1"/>
  <c r="BD27"/>
  <c r="AW19"/>
  <c r="AW18" s="1"/>
  <c r="AW17" s="1"/>
  <c r="AW16" s="1"/>
  <c r="AW15" s="1"/>
  <c r="AW13" s="1"/>
  <c r="BC20"/>
  <c r="AX21"/>
  <c r="AX16" s="1"/>
  <c r="AX15" s="1"/>
  <c r="AX13" s="1"/>
  <c r="BI38" l="1"/>
  <c r="BI37" s="1"/>
  <c r="BI36" s="1"/>
  <c r="BI35" s="1"/>
  <c r="BI34" s="1"/>
  <c r="BO39"/>
  <c r="BO38" s="1"/>
  <c r="BO37" s="1"/>
  <c r="BO36" s="1"/>
  <c r="BO35" s="1"/>
  <c r="BO34" s="1"/>
  <c r="BJ94"/>
  <c r="BJ93" s="1"/>
  <c r="BJ92" s="1"/>
  <c r="BJ87" s="1"/>
  <c r="BJ86" s="1"/>
  <c r="BP95"/>
  <c r="BP94" s="1"/>
  <c r="BP93" s="1"/>
  <c r="BP92" s="1"/>
  <c r="BP87" s="1"/>
  <c r="BP86" s="1"/>
  <c r="BJ38"/>
  <c r="BJ37" s="1"/>
  <c r="BJ36" s="1"/>
  <c r="BJ35" s="1"/>
  <c r="BJ34" s="1"/>
  <c r="BP39"/>
  <c r="BP38" s="1"/>
  <c r="BP37" s="1"/>
  <c r="BP36" s="1"/>
  <c r="BP35" s="1"/>
  <c r="BP34" s="1"/>
  <c r="BC19"/>
  <c r="BC18" s="1"/>
  <c r="BC17" s="1"/>
  <c r="BC16" s="1"/>
  <c r="BC15" s="1"/>
  <c r="BC13" s="1"/>
  <c r="BI20"/>
  <c r="BD26"/>
  <c r="BJ27"/>
  <c r="BD25"/>
  <c r="BD21"/>
  <c r="BD16" s="1"/>
  <c r="BD15" s="1"/>
  <c r="BD13" s="1"/>
  <c r="BJ26" l="1"/>
  <c r="BP27"/>
  <c r="BP26" s="1"/>
  <c r="BI19"/>
  <c r="BI18" s="1"/>
  <c r="BI17" s="1"/>
  <c r="BI16" s="1"/>
  <c r="BI15" s="1"/>
  <c r="BI13" s="1"/>
  <c r="BO20"/>
  <c r="BO19" s="1"/>
  <c r="BO18" s="1"/>
  <c r="BO17" s="1"/>
  <c r="BO16" s="1"/>
  <c r="BO15" s="1"/>
  <c r="BO13" s="1"/>
  <c r="BJ25"/>
  <c r="BJ21"/>
  <c r="BJ16" s="1"/>
  <c r="BJ15" s="1"/>
  <c r="BJ13" s="1"/>
  <c r="BP25" l="1"/>
  <c r="BP21"/>
  <c r="BP16" s="1"/>
  <c r="BP15" s="1"/>
  <c r="BP13" s="1"/>
</calcChain>
</file>

<file path=xl/sharedStrings.xml><?xml version="1.0" encoding="utf-8"?>
<sst xmlns="http://schemas.openxmlformats.org/spreadsheetml/2006/main" count="453" uniqueCount="111">
  <si>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</si>
  <si>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</si>
  <si>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</si>
  <si>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</si>
  <si>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</si>
  <si>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</si>
  <si>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</si>
  <si>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</si>
  <si>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</si>
  <si>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</si>
  <si>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</si>
  <si>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</si>
  <si>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</si>
  <si>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</si>
  <si>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Культура</t>
  </si>
  <si>
    <t>08</t>
  </si>
  <si>
    <t>01</t>
  </si>
  <si>
    <t>04</t>
  </si>
  <si>
    <t>200</t>
  </si>
  <si>
    <t>610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</si>
  <si>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</si>
  <si>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</si>
  <si>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</si>
  <si>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010 00 04000</t>
  </si>
  <si>
    <t>Всего</t>
  </si>
  <si>
    <t>В том числе средства вышестоящих бюджетов</t>
  </si>
  <si>
    <t>Непрограммное направление расходов</t>
  </si>
  <si>
    <t>990 00 00000</t>
  </si>
  <si>
    <t>990 00 04000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</si>
  <si>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</si>
  <si>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</si>
  <si>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</si>
  <si>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03</t>
  </si>
  <si>
    <t>05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</si>
  <si>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</si>
  <si>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</si>
  <si>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</si>
  <si>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</si>
  <si>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</si>
  <si>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</si>
  <si>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</si>
  <si>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</si>
  <si>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</si>
  <si>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</si>
  <si>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</si>
  <si>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</si>
  <si>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</si>
  <si>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</si>
  <si>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</si>
  <si>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</si>
  <si>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</si>
  <si>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020 00 00000</t>
  </si>
  <si>
    <t>020 00 04000</t>
  </si>
  <si>
    <t>Закупка товаров, работ и услуг для обеспечения государственных (муниципальных) нужд</t>
  </si>
  <si>
    <t>Муниципальная программа «Благоустройство территории городского округа Тольятти на 2015-2024 годы»</t>
  </si>
  <si>
    <t>330 00 00000</t>
  </si>
  <si>
    <t>330 00 04000</t>
  </si>
  <si>
    <t>Сумма (тыс.руб.)</t>
  </si>
  <si>
    <t xml:space="preserve">к  решению Думы </t>
  </si>
  <si>
    <t>990 00 04610</t>
  </si>
  <si>
    <t>Мероприятия в сфере градостроительства</t>
  </si>
  <si>
    <t>070 00 04610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</si>
  <si>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2017 ГОД</t>
  </si>
  <si>
    <t>Муниципальная программа «Развитие физической культуры и спорта в городском округе Тольятти на 2017-2021 годы»</t>
  </si>
  <si>
    <t>Дополнительное образование детей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</si>
  <si>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</si>
  <si>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</si>
  <si>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</si>
  <si>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100 00 02000</t>
  </si>
  <si>
    <t>100 00 02320</t>
  </si>
  <si>
    <t>100 00 04000</t>
  </si>
  <si>
    <t>100 00 04310</t>
  </si>
  <si>
    <t>020 00 04100</t>
  </si>
  <si>
    <t>Муниципальная программа «Развитие системы образования городского округа Тольятти на 2017-2020 гг.»</t>
  </si>
  <si>
    <t>100 00 04320</t>
  </si>
  <si>
    <t>Мероприятия в организациях, осуществляющих обеспечение градостроительной деятельности</t>
  </si>
  <si>
    <t>пермещение</t>
  </si>
  <si>
    <t>обл. и федер</t>
  </si>
  <si>
    <t>доп. Расх</t>
  </si>
  <si>
    <t>экономия</t>
  </si>
  <si>
    <t>к решению Думы</t>
  </si>
  <si>
    <t>Обеспечение долевого софинансирования расходов</t>
  </si>
  <si>
    <t>перемещеение</t>
  </si>
  <si>
    <t>обл. и фед</t>
  </si>
  <si>
    <t>доп. Ср</t>
  </si>
  <si>
    <t>330 00 04100</t>
  </si>
  <si>
    <t>010 00 04100</t>
  </si>
  <si>
    <t>от 07.12. 2016  № 1274</t>
  </si>
  <si>
    <t>010 00 73000</t>
  </si>
  <si>
    <t>010 00 S3560</t>
  </si>
  <si>
    <t>010 00 73560</t>
  </si>
  <si>
    <t>перемещение</t>
  </si>
  <si>
    <t>обл. и федер.</t>
  </si>
  <si>
    <t xml:space="preserve">доп. Расх </t>
  </si>
  <si>
    <t>Строительство объектов дошкольного образования</t>
  </si>
  <si>
    <t>070 00 73390</t>
  </si>
  <si>
    <t>070 00 S3390</t>
  </si>
  <si>
    <t>070 00 73000</t>
  </si>
  <si>
    <t>сокращение</t>
  </si>
  <si>
    <t xml:space="preserve">доп. расх </t>
  </si>
  <si>
    <t>Проектирование и строительство (реконструкция) объектов капитального строительства в сфере культуры</t>
  </si>
  <si>
    <t xml:space="preserve">В том числе средства выше-стоящих бюджетов </t>
  </si>
  <si>
    <t>Департамент градостроительной деятельности администрации городского округа Тольятти</t>
  </si>
  <si>
    <t>доп. потребность</t>
  </si>
  <si>
    <t>перемещение, сокращение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</si>
  <si>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</si>
  <si>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Приложение 6</t>
  </si>
  <si>
    <t>от____________ №  _______</t>
  </si>
  <si>
    <t>330 00 R555F</t>
  </si>
  <si>
    <t>330 00 L555F</t>
  </si>
  <si>
    <t>Приложение 4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</si>
</sst>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1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0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3" fontId="8" fillId="0" borderId="1" xfId="4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4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8" fillId="2" borderId="1" xfId="4" applyNumberFormat="1" applyFont="1" applyFill="1" applyBorder="1" applyAlignment="1">
      <alignment horizontal="center"/>
    </xf>
    <xf numFmtId="3" fontId="2" fillId="2" borderId="1" xfId="4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wrapText="1"/>
    </xf>
    <xf numFmtId="3" fontId="0" fillId="2" borderId="0" xfId="0" applyNumberFormat="1" applyFont="1" applyFill="1"/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3" fontId="2" fillId="3" borderId="1" xfId="4" applyNumberFormat="1" applyFont="1" applyFill="1" applyBorder="1" applyAlignment="1">
      <alignment horizontal="center"/>
    </xf>
    <xf numFmtId="3" fontId="8" fillId="3" borderId="1" xfId="4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 wrapText="1"/>
    </xf>
    <xf numFmtId="3" fontId="8" fillId="4" borderId="1" xfId="4" applyNumberFormat="1" applyFont="1" applyFill="1" applyBorder="1" applyAlignment="1">
      <alignment horizontal="center"/>
    </xf>
    <xf numFmtId="3" fontId="2" fillId="4" borderId="1" xfId="4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0" fontId="0" fillId="0" borderId="0" xfId="0" applyFont="1" applyFill="1" applyAlignment="1"/>
    <xf numFmtId="0" fontId="0" fillId="2" borderId="0" xfId="0" applyFont="1" applyFill="1" applyAlignment="1"/>
    <xf numFmtId="0" fontId="9" fillId="0" borderId="0" xfId="0" applyFont="1" applyFill="1" applyAlignment="1"/>
    <xf numFmtId="3" fontId="10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8" xfId="2"/>
    <cellStyle name="Процентный" xfId="3" builtinId="5"/>
    <cellStyle name="Финансовый [0]" xfId="4" builtinId="6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l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0</xdr:colOff>
      <xdr:row>99</xdr:row>
      <xdr:rowOff>0</xdr:rowOff>
    </xdr:from>
    <xdr:to>
      <xdr:col>71</xdr:col>
      <xdr:colOff>161925</xdr:colOff>
      <xdr:row>103</xdr:row>
      <xdr:rowOff>76200</xdr:rowOff>
    </xdr:to>
    <xdr:pic>
      <xdr:nvPicPr>
        <xdr:cNvPr id="1025" name="Picture 1" descr="http://widget.copiny.com/image.php?text=32f41738b0c0962faa303661b46f2c03/32f41738b0c0962faa303661b46f2c03/ejOwVXUxULV0A5FOFqouhqoWFkhsIzDbVNXIEAA-">
          <a:hlinkClick xmlns:r="http://schemas.openxmlformats.org/officeDocument/2006/relationships" r:id="rId1" tooltip="Пишите!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30525" y="568280550"/>
          <a:ext cx="161925" cy="914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05"/>
  <sheetViews>
    <sheetView showZeros="0" tabSelected="1" view="pageBreakPreview" topLeftCell="A10" zoomScaleNormal="80" zoomScaleSheetLayoutView="100" workbookViewId="0">
      <pane xSplit="5" ySplit="3" topLeftCell="F85" activePane="bottomRight" state="frozen"/>
      <selection activeCell="A10" sqref="A10"/>
      <selection pane="topRight" activeCell="F10" sqref="F10"/>
      <selection pane="bottomLeft" activeCell="A13" sqref="A13"/>
      <selection pane="bottomRight" activeCell="A100" sqref="A100:BP749"/>
    </sheetView>
  </sheetViews>
  <sheetFormatPr defaultColWidth="9.140625" defaultRowHeight="16.5"/>
  <cols>
    <col min="1" max="1" width="65.7109375" style="7" customWidth="1"/>
    <col min="2" max="2" width="6.85546875" style="3" customWidth="1"/>
    <col min="3" max="4" width="5.85546875" style="4" customWidth="1"/>
    <col min="5" max="5" width="16.5703125" style="3" customWidth="1"/>
    <col min="6" max="6" width="6.28515625" style="4" customWidth="1"/>
    <col min="7" max="7" width="13.85546875" style="2" hidden="1" customWidth="1"/>
    <col min="8" max="8" width="15.85546875" style="2" hidden="1" customWidth="1"/>
    <col min="9" max="9" width="13" style="5" hidden="1" customWidth="1"/>
    <col min="10" max="10" width="14.42578125" style="5" hidden="1" customWidth="1"/>
    <col min="11" max="11" width="12" style="5" hidden="1" customWidth="1"/>
    <col min="12" max="12" width="16.5703125" style="5" hidden="1" customWidth="1"/>
    <col min="13" max="13" width="16.42578125" style="2" hidden="1" customWidth="1"/>
    <col min="14" max="14" width="8" style="2" hidden="1" customWidth="1"/>
    <col min="15" max="15" width="10.7109375" style="5" hidden="1" customWidth="1"/>
    <col min="16" max="16" width="10.5703125" style="5" hidden="1" customWidth="1"/>
    <col min="17" max="17" width="8.5703125" style="5" hidden="1" customWidth="1"/>
    <col min="18" max="18" width="13.42578125" style="5" hidden="1" customWidth="1"/>
    <col min="19" max="19" width="14.28515625" style="2" hidden="1" customWidth="1"/>
    <col min="20" max="20" width="8.42578125" style="2" hidden="1" customWidth="1"/>
    <col min="21" max="21" width="14.28515625" style="5" hidden="1" customWidth="1"/>
    <col min="22" max="22" width="15" style="5" hidden="1" customWidth="1"/>
    <col min="23" max="23" width="12.7109375" style="5" hidden="1" customWidth="1"/>
    <col min="24" max="24" width="12.28515625" style="5" hidden="1" customWidth="1"/>
    <col min="25" max="25" width="16.42578125" style="2" hidden="1" customWidth="1"/>
    <col min="26" max="26" width="0.140625" style="2" hidden="1" customWidth="1"/>
    <col min="27" max="27" width="12" style="5" hidden="1" customWidth="1"/>
    <col min="28" max="28" width="13.85546875" style="5" hidden="1" customWidth="1"/>
    <col min="29" max="29" width="9.85546875" style="5" hidden="1" customWidth="1"/>
    <col min="30" max="30" width="0.7109375" style="5" hidden="1" customWidth="1"/>
    <col min="31" max="31" width="11.28515625" style="5" hidden="1" customWidth="1"/>
    <col min="32" max="32" width="10.140625" style="5" hidden="1" customWidth="1"/>
    <col min="33" max="33" width="8.85546875" style="5" hidden="1" customWidth="1"/>
    <col min="34" max="34" width="9.42578125" style="5" hidden="1" customWidth="1"/>
    <col min="35" max="35" width="8.7109375" style="5" hidden="1" customWidth="1"/>
    <col min="36" max="36" width="9.42578125" style="5" hidden="1" customWidth="1"/>
    <col min="37" max="37" width="14.42578125" style="32" hidden="1" customWidth="1"/>
    <col min="38" max="38" width="14.5703125" style="32" hidden="1" customWidth="1"/>
    <col min="39" max="39" width="20.42578125" style="5" hidden="1" customWidth="1"/>
    <col min="40" max="40" width="19.5703125" style="5" hidden="1" customWidth="1"/>
    <col min="41" max="41" width="20.85546875" style="5" hidden="1" customWidth="1"/>
    <col min="42" max="42" width="15.140625" style="5" hidden="1" customWidth="1"/>
    <col min="43" max="43" width="12.7109375" style="5" hidden="1" customWidth="1"/>
    <col min="44" max="44" width="67.28515625" style="5" hidden="1" customWidth="1"/>
    <col min="45" max="45" width="18.42578125" style="5" hidden="1" customWidth="1"/>
    <col min="46" max="46" width="10" style="5" hidden="1" customWidth="1"/>
    <col min="47" max="47" width="13.85546875" style="5" hidden="1" customWidth="1"/>
    <col min="48" max="48" width="10.7109375" style="5" hidden="1" customWidth="1"/>
    <col min="49" max="49" width="15.42578125" style="5" hidden="1" customWidth="1"/>
    <col min="50" max="50" width="25.85546875" style="5" hidden="1" customWidth="1"/>
    <col min="51" max="51" width="21" style="32" hidden="1" customWidth="1"/>
    <col min="52" max="52" width="19.140625" style="32" hidden="1" customWidth="1"/>
    <col min="53" max="53" width="24.7109375" style="32" hidden="1" customWidth="1"/>
    <col min="54" max="54" width="14.5703125" style="32" hidden="1" customWidth="1"/>
    <col min="55" max="55" width="15.42578125" style="32" hidden="1" customWidth="1"/>
    <col min="56" max="56" width="5.85546875" style="32" hidden="1" customWidth="1"/>
    <col min="57" max="58" width="7.7109375" style="5" hidden="1" customWidth="1"/>
    <col min="59" max="59" width="7.85546875" style="5" hidden="1" customWidth="1"/>
    <col min="60" max="60" width="5.140625" style="5" hidden="1" customWidth="1"/>
    <col min="61" max="61" width="16.140625" style="5" hidden="1" customWidth="1"/>
    <col min="62" max="62" width="15.7109375" style="5" hidden="1" customWidth="1"/>
    <col min="63" max="63" width="11.5703125" style="5" hidden="1" customWidth="1"/>
    <col min="64" max="64" width="10.5703125" style="5" hidden="1" customWidth="1"/>
    <col min="65" max="65" width="10.85546875" style="5" hidden="1" customWidth="1"/>
    <col min="66" max="66" width="6.85546875" style="5" hidden="1" customWidth="1"/>
    <col min="67" max="67" width="16.85546875" style="5" customWidth="1"/>
    <col min="68" max="68" width="14.5703125" style="5" customWidth="1"/>
    <col min="69" max="16384" width="9.140625" style="5"/>
  </cols>
  <sheetData>
    <row r="1" spans="1:68">
      <c r="A1" s="67" t="s">
        <v>110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</row>
    <row r="2" spans="1:68">
      <c r="A2" s="67" t="s">
        <v>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</row>
    <row r="3" spans="1:68">
      <c r="A3" s="67" t="s">
        <v>107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</row>
    <row r="4" spans="1:68">
      <c r="I4" s="54"/>
      <c r="J4" s="54"/>
      <c r="K4" s="54"/>
      <c r="L4" s="54"/>
      <c r="O4" s="54"/>
      <c r="P4" s="54"/>
      <c r="Q4" s="54"/>
      <c r="R4" s="54"/>
      <c r="U4" s="54"/>
      <c r="V4" s="54"/>
      <c r="W4" s="54"/>
      <c r="X4" s="54"/>
      <c r="AA4" s="54"/>
      <c r="AB4" s="54"/>
      <c r="AC4" s="54"/>
      <c r="AD4" s="53"/>
      <c r="AE4" s="53"/>
      <c r="AF4" s="53"/>
      <c r="AG4" s="54"/>
      <c r="AH4" s="54"/>
      <c r="AI4" s="54"/>
      <c r="AJ4" s="54"/>
      <c r="AK4" s="55"/>
      <c r="AL4" s="55"/>
      <c r="AM4" s="54"/>
      <c r="AN4" s="54"/>
      <c r="AO4" s="54"/>
      <c r="AP4" s="54"/>
      <c r="AQ4" s="53"/>
      <c r="AR4" s="53"/>
      <c r="AS4" s="54"/>
      <c r="AT4" s="54"/>
      <c r="AU4" s="54"/>
      <c r="AV4" s="54"/>
      <c r="AW4" s="54"/>
      <c r="AX4" s="54"/>
      <c r="AY4" s="55"/>
      <c r="AZ4" s="55"/>
      <c r="BA4" s="55"/>
      <c r="BB4" s="55"/>
      <c r="BC4" s="55"/>
      <c r="BD4" s="55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</row>
    <row r="5" spans="1:68">
      <c r="A5" s="67" t="s">
        <v>106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</row>
    <row r="6" spans="1:68">
      <c r="A6" s="67" t="s">
        <v>80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</row>
    <row r="7" spans="1:68">
      <c r="A7" s="67" t="s">
        <v>87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</row>
    <row r="8" spans="1:68" ht="18.75">
      <c r="I8" s="54"/>
      <c r="J8" s="54"/>
      <c r="K8" s="54"/>
      <c r="L8" s="54"/>
      <c r="O8" s="54"/>
      <c r="P8" s="54"/>
      <c r="Q8" s="54"/>
      <c r="R8" s="54"/>
      <c r="U8" s="54"/>
      <c r="V8" s="54"/>
      <c r="W8" s="54"/>
      <c r="X8" s="54"/>
      <c r="AA8" s="54"/>
      <c r="AB8" s="54"/>
      <c r="AC8" s="54"/>
      <c r="AD8" s="56"/>
      <c r="AE8" s="56"/>
      <c r="AF8" s="56"/>
      <c r="AG8" s="54"/>
      <c r="AH8" s="54"/>
      <c r="AI8" s="54"/>
      <c r="AJ8" s="54"/>
      <c r="AK8" s="55"/>
      <c r="AL8" s="55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5"/>
      <c r="AZ8" s="55"/>
      <c r="BA8" s="55"/>
      <c r="BB8" s="55"/>
      <c r="BC8" s="55"/>
      <c r="BD8" s="55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</row>
    <row r="9" spans="1:68" ht="147" customHeight="1">
      <c r="A9" s="58" t="s">
        <v>62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</row>
    <row r="10" spans="1:68" ht="48.75" customHeight="1">
      <c r="A10" s="61" t="s">
        <v>0</v>
      </c>
      <c r="B10" s="69" t="s">
        <v>1</v>
      </c>
      <c r="C10" s="66" t="s">
        <v>2</v>
      </c>
      <c r="D10" s="66" t="s">
        <v>3</v>
      </c>
      <c r="E10" s="66" t="s">
        <v>4</v>
      </c>
      <c r="F10" s="66" t="s">
        <v>5</v>
      </c>
      <c r="G10" s="60" t="s">
        <v>57</v>
      </c>
      <c r="H10" s="60"/>
      <c r="I10" s="62" t="s">
        <v>76</v>
      </c>
      <c r="J10" s="62" t="s">
        <v>77</v>
      </c>
      <c r="K10" s="62" t="s">
        <v>78</v>
      </c>
      <c r="L10" s="62" t="s">
        <v>79</v>
      </c>
      <c r="M10" s="60" t="s">
        <v>57</v>
      </c>
      <c r="N10" s="60"/>
      <c r="O10" s="62" t="s">
        <v>82</v>
      </c>
      <c r="P10" s="62" t="s">
        <v>83</v>
      </c>
      <c r="Q10" s="62" t="s">
        <v>84</v>
      </c>
      <c r="R10" s="62" t="s">
        <v>79</v>
      </c>
      <c r="S10" s="60" t="s">
        <v>57</v>
      </c>
      <c r="T10" s="60"/>
      <c r="U10" s="62" t="s">
        <v>91</v>
      </c>
      <c r="V10" s="62" t="s">
        <v>92</v>
      </c>
      <c r="W10" s="62" t="s">
        <v>93</v>
      </c>
      <c r="X10" s="62" t="s">
        <v>79</v>
      </c>
      <c r="Y10" s="60" t="s">
        <v>57</v>
      </c>
      <c r="Z10" s="60"/>
      <c r="AA10" s="64" t="s">
        <v>91</v>
      </c>
      <c r="AB10" s="64" t="s">
        <v>92</v>
      </c>
      <c r="AC10" s="64" t="s">
        <v>99</v>
      </c>
      <c r="AD10" s="64" t="s">
        <v>98</v>
      </c>
      <c r="AE10" s="60" t="s">
        <v>57</v>
      </c>
      <c r="AF10" s="60"/>
      <c r="AG10" s="59" t="s">
        <v>104</v>
      </c>
      <c r="AH10" s="59" t="s">
        <v>92</v>
      </c>
      <c r="AI10" s="59" t="s">
        <v>103</v>
      </c>
      <c r="AJ10" s="59" t="s">
        <v>79</v>
      </c>
      <c r="AK10" s="65" t="s">
        <v>57</v>
      </c>
      <c r="AL10" s="65"/>
      <c r="AM10" s="59" t="s">
        <v>104</v>
      </c>
      <c r="AN10" s="59" t="s">
        <v>92</v>
      </c>
      <c r="AO10" s="59" t="s">
        <v>103</v>
      </c>
      <c r="AP10" s="59" t="s">
        <v>79</v>
      </c>
      <c r="AQ10" s="60" t="s">
        <v>57</v>
      </c>
      <c r="AR10" s="60"/>
      <c r="AS10" s="59" t="s">
        <v>104</v>
      </c>
      <c r="AT10" s="59" t="s">
        <v>92</v>
      </c>
      <c r="AU10" s="59" t="s">
        <v>103</v>
      </c>
      <c r="AV10" s="59" t="s">
        <v>79</v>
      </c>
      <c r="AW10" s="60" t="s">
        <v>57</v>
      </c>
      <c r="AX10" s="60"/>
      <c r="AY10" s="68" t="s">
        <v>104</v>
      </c>
      <c r="AZ10" s="68" t="s">
        <v>92</v>
      </c>
      <c r="BA10" s="68" t="s">
        <v>103</v>
      </c>
      <c r="BB10" s="68" t="s">
        <v>79</v>
      </c>
      <c r="BC10" s="65" t="s">
        <v>57</v>
      </c>
      <c r="BD10" s="65"/>
      <c r="BE10" s="59" t="s">
        <v>104</v>
      </c>
      <c r="BF10" s="59" t="s">
        <v>92</v>
      </c>
      <c r="BG10" s="59" t="s">
        <v>103</v>
      </c>
      <c r="BH10" s="59" t="s">
        <v>79</v>
      </c>
      <c r="BI10" s="63" t="s">
        <v>57</v>
      </c>
      <c r="BJ10" s="63"/>
      <c r="BK10" s="59" t="s">
        <v>104</v>
      </c>
      <c r="BL10" s="59" t="s">
        <v>92</v>
      </c>
      <c r="BM10" s="59" t="s">
        <v>103</v>
      </c>
      <c r="BN10" s="59" t="s">
        <v>79</v>
      </c>
      <c r="BO10" s="60" t="s">
        <v>57</v>
      </c>
      <c r="BP10" s="60"/>
    </row>
    <row r="11" spans="1:68" ht="22.5" customHeight="1">
      <c r="A11" s="61"/>
      <c r="B11" s="69"/>
      <c r="C11" s="66"/>
      <c r="D11" s="66"/>
      <c r="E11" s="66"/>
      <c r="F11" s="66"/>
      <c r="G11" s="60" t="s">
        <v>24</v>
      </c>
      <c r="H11" s="60" t="s">
        <v>25</v>
      </c>
      <c r="I11" s="62"/>
      <c r="J11" s="62"/>
      <c r="K11" s="62"/>
      <c r="L11" s="62"/>
      <c r="M11" s="60" t="s">
        <v>24</v>
      </c>
      <c r="N11" s="60" t="s">
        <v>25</v>
      </c>
      <c r="O11" s="62"/>
      <c r="P11" s="62"/>
      <c r="Q11" s="62"/>
      <c r="R11" s="62"/>
      <c r="S11" s="60" t="s">
        <v>24</v>
      </c>
      <c r="T11" s="60" t="s">
        <v>25</v>
      </c>
      <c r="U11" s="62"/>
      <c r="V11" s="62"/>
      <c r="W11" s="62"/>
      <c r="X11" s="62"/>
      <c r="Y11" s="60" t="s">
        <v>24</v>
      </c>
      <c r="Z11" s="60" t="s">
        <v>25</v>
      </c>
      <c r="AA11" s="64"/>
      <c r="AB11" s="64"/>
      <c r="AC11" s="64"/>
      <c r="AD11" s="64"/>
      <c r="AE11" s="60" t="s">
        <v>24</v>
      </c>
      <c r="AF11" s="60" t="s">
        <v>101</v>
      </c>
      <c r="AG11" s="59"/>
      <c r="AH11" s="59"/>
      <c r="AI11" s="59"/>
      <c r="AJ11" s="59"/>
      <c r="AK11" s="65" t="s">
        <v>24</v>
      </c>
      <c r="AL11" s="65" t="s">
        <v>101</v>
      </c>
      <c r="AM11" s="59"/>
      <c r="AN11" s="59"/>
      <c r="AO11" s="59"/>
      <c r="AP11" s="59"/>
      <c r="AQ11" s="60" t="s">
        <v>24</v>
      </c>
      <c r="AR11" s="60" t="s">
        <v>101</v>
      </c>
      <c r="AS11" s="59"/>
      <c r="AT11" s="59"/>
      <c r="AU11" s="59"/>
      <c r="AV11" s="59"/>
      <c r="AW11" s="60" t="s">
        <v>24</v>
      </c>
      <c r="AX11" s="60" t="s">
        <v>101</v>
      </c>
      <c r="AY11" s="68"/>
      <c r="AZ11" s="68"/>
      <c r="BA11" s="68"/>
      <c r="BB11" s="68"/>
      <c r="BC11" s="65" t="s">
        <v>24</v>
      </c>
      <c r="BD11" s="65" t="s">
        <v>101</v>
      </c>
      <c r="BE11" s="59"/>
      <c r="BF11" s="59"/>
      <c r="BG11" s="59"/>
      <c r="BH11" s="59"/>
      <c r="BI11" s="63" t="s">
        <v>24</v>
      </c>
      <c r="BJ11" s="63" t="s">
        <v>101</v>
      </c>
      <c r="BK11" s="59"/>
      <c r="BL11" s="59"/>
      <c r="BM11" s="59"/>
      <c r="BN11" s="59"/>
      <c r="BO11" s="60" t="s">
        <v>24</v>
      </c>
      <c r="BP11" s="60" t="s">
        <v>101</v>
      </c>
    </row>
    <row r="12" spans="1:68" ht="121.5" customHeight="1">
      <c r="A12" s="61"/>
      <c r="B12" s="69"/>
      <c r="C12" s="66"/>
      <c r="D12" s="66"/>
      <c r="E12" s="66"/>
      <c r="F12" s="66"/>
      <c r="G12" s="60"/>
      <c r="H12" s="60"/>
      <c r="I12" s="62"/>
      <c r="J12" s="62"/>
      <c r="K12" s="62"/>
      <c r="L12" s="62"/>
      <c r="M12" s="60"/>
      <c r="N12" s="60"/>
      <c r="O12" s="62"/>
      <c r="P12" s="62"/>
      <c r="Q12" s="62"/>
      <c r="R12" s="62"/>
      <c r="S12" s="60"/>
      <c r="T12" s="60"/>
      <c r="U12" s="62"/>
      <c r="V12" s="62"/>
      <c r="W12" s="62"/>
      <c r="X12" s="62"/>
      <c r="Y12" s="60"/>
      <c r="Z12" s="60"/>
      <c r="AA12" s="64"/>
      <c r="AB12" s="64"/>
      <c r="AC12" s="64"/>
      <c r="AD12" s="64"/>
      <c r="AE12" s="60"/>
      <c r="AF12" s="60"/>
      <c r="AG12" s="59"/>
      <c r="AH12" s="59"/>
      <c r="AI12" s="59"/>
      <c r="AJ12" s="59"/>
      <c r="AK12" s="65"/>
      <c r="AL12" s="65"/>
      <c r="AM12" s="59"/>
      <c r="AN12" s="59"/>
      <c r="AO12" s="59"/>
      <c r="AP12" s="59"/>
      <c r="AQ12" s="60"/>
      <c r="AR12" s="60"/>
      <c r="AS12" s="59"/>
      <c r="AT12" s="59"/>
      <c r="AU12" s="59"/>
      <c r="AV12" s="59"/>
      <c r="AW12" s="60"/>
      <c r="AX12" s="60"/>
      <c r="AY12" s="68"/>
      <c r="AZ12" s="68"/>
      <c r="BA12" s="68"/>
      <c r="BB12" s="68"/>
      <c r="BC12" s="65"/>
      <c r="BD12" s="65"/>
      <c r="BE12" s="59"/>
      <c r="BF12" s="59"/>
      <c r="BG12" s="59"/>
      <c r="BH12" s="59"/>
      <c r="BI12" s="63"/>
      <c r="BJ12" s="63"/>
      <c r="BK12" s="59"/>
      <c r="BL12" s="59"/>
      <c r="BM12" s="59"/>
      <c r="BN12" s="59"/>
      <c r="BO12" s="60"/>
      <c r="BP12" s="60"/>
    </row>
    <row r="13" spans="1:68" ht="43.5" customHeight="1">
      <c r="A13" s="27" t="s">
        <v>102</v>
      </c>
      <c r="B13" s="22">
        <v>914</v>
      </c>
      <c r="C13" s="8"/>
      <c r="D13" s="8"/>
      <c r="E13" s="8"/>
      <c r="F13" s="8"/>
      <c r="G13" s="9">
        <f t="shared" ref="G13:N13" si="0">G15+G34+G69+G41+G79</f>
        <v>63028</v>
      </c>
      <c r="H13" s="9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9">
        <f t="shared" si="0"/>
        <v>63028</v>
      </c>
      <c r="N13" s="9">
        <f t="shared" si="0"/>
        <v>0</v>
      </c>
      <c r="O13" s="9">
        <f t="shared" ref="O13:Z13" si="1">O15+O34+O69+O41+O79+O86</f>
        <v>0</v>
      </c>
      <c r="P13" s="9">
        <f t="shared" si="1"/>
        <v>11100</v>
      </c>
      <c r="Q13" s="9">
        <f t="shared" si="1"/>
        <v>94447</v>
      </c>
      <c r="R13" s="9">
        <f t="shared" si="1"/>
        <v>0</v>
      </c>
      <c r="S13" s="9">
        <f t="shared" si="1"/>
        <v>168575</v>
      </c>
      <c r="T13" s="9">
        <f t="shared" si="1"/>
        <v>11100</v>
      </c>
      <c r="U13" s="9">
        <f t="shared" si="1"/>
        <v>0</v>
      </c>
      <c r="V13" s="9">
        <f t="shared" si="1"/>
        <v>0</v>
      </c>
      <c r="W13" s="9">
        <f t="shared" si="1"/>
        <v>0</v>
      </c>
      <c r="X13" s="9">
        <f t="shared" si="1"/>
        <v>0</v>
      </c>
      <c r="Y13" s="9">
        <f t="shared" si="1"/>
        <v>168575</v>
      </c>
      <c r="Z13" s="9">
        <f t="shared" si="1"/>
        <v>11100</v>
      </c>
      <c r="AA13" s="9">
        <f t="shared" ref="AA13:BJ13" si="2">AA15+AA34+AA69+AA41+AA79+AA86+AA59</f>
        <v>-1372</v>
      </c>
      <c r="AB13" s="9">
        <f t="shared" si="2"/>
        <v>131000</v>
      </c>
      <c r="AC13" s="9">
        <f t="shared" si="2"/>
        <v>11248</v>
      </c>
      <c r="AD13" s="9">
        <f t="shared" si="2"/>
        <v>-465</v>
      </c>
      <c r="AE13" s="9">
        <f t="shared" si="2"/>
        <v>308986</v>
      </c>
      <c r="AF13" s="9">
        <f t="shared" si="2"/>
        <v>142100</v>
      </c>
      <c r="AG13" s="9">
        <f t="shared" si="2"/>
        <v>0</v>
      </c>
      <c r="AH13" s="9">
        <f t="shared" si="2"/>
        <v>0</v>
      </c>
      <c r="AI13" s="9">
        <f t="shared" si="2"/>
        <v>0</v>
      </c>
      <c r="AJ13" s="9">
        <f t="shared" si="2"/>
        <v>0</v>
      </c>
      <c r="AK13" s="33">
        <f t="shared" si="2"/>
        <v>308986</v>
      </c>
      <c r="AL13" s="33">
        <f t="shared" si="2"/>
        <v>142100</v>
      </c>
      <c r="AM13" s="9">
        <f t="shared" si="2"/>
        <v>0</v>
      </c>
      <c r="AN13" s="9">
        <f t="shared" si="2"/>
        <v>0</v>
      </c>
      <c r="AO13" s="9">
        <f t="shared" si="2"/>
        <v>0</v>
      </c>
      <c r="AP13" s="9">
        <f t="shared" si="2"/>
        <v>0</v>
      </c>
      <c r="AQ13" s="9">
        <f t="shared" si="2"/>
        <v>308986</v>
      </c>
      <c r="AR13" s="9">
        <f t="shared" si="2"/>
        <v>142100</v>
      </c>
      <c r="AS13" s="9">
        <f t="shared" si="2"/>
        <v>0</v>
      </c>
      <c r="AT13" s="9">
        <f t="shared" si="2"/>
        <v>0</v>
      </c>
      <c r="AU13" s="9">
        <f t="shared" si="2"/>
        <v>0</v>
      </c>
      <c r="AV13" s="9">
        <f t="shared" si="2"/>
        <v>-1372</v>
      </c>
      <c r="AW13" s="9">
        <f t="shared" si="2"/>
        <v>307614</v>
      </c>
      <c r="AX13" s="9">
        <f t="shared" si="2"/>
        <v>142100</v>
      </c>
      <c r="AY13" s="33">
        <f t="shared" si="2"/>
        <v>-176</v>
      </c>
      <c r="AZ13" s="33">
        <f t="shared" si="2"/>
        <v>0</v>
      </c>
      <c r="BA13" s="33">
        <f t="shared" si="2"/>
        <v>193</v>
      </c>
      <c r="BB13" s="33">
        <f t="shared" si="2"/>
        <v>0</v>
      </c>
      <c r="BC13" s="33">
        <f t="shared" si="2"/>
        <v>307631</v>
      </c>
      <c r="BD13" s="33">
        <f t="shared" si="2"/>
        <v>142100</v>
      </c>
      <c r="BE13" s="9">
        <f t="shared" si="2"/>
        <v>0</v>
      </c>
      <c r="BF13" s="9">
        <f t="shared" si="2"/>
        <v>0</v>
      </c>
      <c r="BG13" s="9">
        <f t="shared" si="2"/>
        <v>0</v>
      </c>
      <c r="BH13" s="9">
        <f t="shared" si="2"/>
        <v>0</v>
      </c>
      <c r="BI13" s="46">
        <f t="shared" si="2"/>
        <v>307631</v>
      </c>
      <c r="BJ13" s="46">
        <f t="shared" si="2"/>
        <v>142100</v>
      </c>
      <c r="BK13" s="9">
        <f t="shared" ref="BK13:BP13" si="3">BK15+BK34+BK69+BK41+BK79+BK86+BK59</f>
        <v>-3892</v>
      </c>
      <c r="BL13" s="9">
        <f t="shared" si="3"/>
        <v>0</v>
      </c>
      <c r="BM13" s="9">
        <f t="shared" si="3"/>
        <v>0</v>
      </c>
      <c r="BN13" s="9">
        <f t="shared" si="3"/>
        <v>0</v>
      </c>
      <c r="BO13" s="9">
        <f t="shared" si="3"/>
        <v>303739</v>
      </c>
      <c r="BP13" s="9">
        <f t="shared" si="3"/>
        <v>142100</v>
      </c>
    </row>
    <row r="14" spans="1:68" ht="20.25">
      <c r="A14" s="27"/>
      <c r="B14" s="22"/>
      <c r="C14" s="8"/>
      <c r="D14" s="8"/>
      <c r="E14" s="8"/>
      <c r="F14" s="8"/>
      <c r="G14" s="9"/>
      <c r="H14" s="9"/>
      <c r="I14" s="10"/>
      <c r="J14" s="10"/>
      <c r="K14" s="10"/>
      <c r="L14" s="1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33"/>
      <c r="AL14" s="33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33"/>
      <c r="AZ14" s="33"/>
      <c r="BA14" s="33"/>
      <c r="BB14" s="33"/>
      <c r="BC14" s="33"/>
      <c r="BD14" s="33"/>
      <c r="BE14" s="9"/>
      <c r="BF14" s="9"/>
      <c r="BG14" s="9"/>
      <c r="BH14" s="9"/>
      <c r="BI14" s="46"/>
      <c r="BJ14" s="46"/>
      <c r="BK14" s="9"/>
      <c r="BL14" s="9"/>
      <c r="BM14" s="9"/>
      <c r="BN14" s="9"/>
      <c r="BO14" s="9"/>
      <c r="BP14" s="9"/>
    </row>
    <row r="15" spans="1:68" ht="37.5">
      <c r="A15" s="28" t="s">
        <v>29</v>
      </c>
      <c r="B15" s="23">
        <v>914</v>
      </c>
      <c r="C15" s="11" t="s">
        <v>17</v>
      </c>
      <c r="D15" s="11" t="s">
        <v>30</v>
      </c>
      <c r="E15" s="11"/>
      <c r="F15" s="12"/>
      <c r="G15" s="21">
        <f>G16+G28</f>
        <v>41391</v>
      </c>
      <c r="H15" s="21">
        <f t="shared" ref="H15:N15" si="4">H16+H28</f>
        <v>0</v>
      </c>
      <c r="I15" s="10">
        <f t="shared" si="4"/>
        <v>0</v>
      </c>
      <c r="J15" s="10">
        <f t="shared" si="4"/>
        <v>0</v>
      </c>
      <c r="K15" s="10">
        <f t="shared" si="4"/>
        <v>0</v>
      </c>
      <c r="L15" s="10">
        <f t="shared" si="4"/>
        <v>0</v>
      </c>
      <c r="M15" s="21">
        <f t="shared" si="4"/>
        <v>41391</v>
      </c>
      <c r="N15" s="21">
        <f t="shared" si="4"/>
        <v>0</v>
      </c>
      <c r="O15" s="10">
        <f t="shared" ref="O15:T15" si="5">O16+O28</f>
        <v>0</v>
      </c>
      <c r="P15" s="10">
        <f t="shared" si="5"/>
        <v>0</v>
      </c>
      <c r="Q15" s="10">
        <f t="shared" si="5"/>
        <v>0</v>
      </c>
      <c r="R15" s="10">
        <f t="shared" si="5"/>
        <v>0</v>
      </c>
      <c r="S15" s="21">
        <f t="shared" si="5"/>
        <v>41391</v>
      </c>
      <c r="T15" s="21">
        <f t="shared" si="5"/>
        <v>0</v>
      </c>
      <c r="U15" s="10">
        <f t="shared" ref="U15:Z15" si="6">U16+U28</f>
        <v>0</v>
      </c>
      <c r="V15" s="10">
        <f t="shared" si="6"/>
        <v>0</v>
      </c>
      <c r="W15" s="10">
        <f t="shared" si="6"/>
        <v>0</v>
      </c>
      <c r="X15" s="10">
        <f t="shared" si="6"/>
        <v>0</v>
      </c>
      <c r="Y15" s="21">
        <f t="shared" si="6"/>
        <v>41391</v>
      </c>
      <c r="Z15" s="21">
        <f t="shared" si="6"/>
        <v>0</v>
      </c>
      <c r="AA15" s="10">
        <f t="shared" ref="AA15:AF15" si="7">AA16+AA28</f>
        <v>0</v>
      </c>
      <c r="AB15" s="10">
        <f t="shared" si="7"/>
        <v>0</v>
      </c>
      <c r="AC15" s="10">
        <f t="shared" si="7"/>
        <v>1745</v>
      </c>
      <c r="AD15" s="10">
        <f t="shared" si="7"/>
        <v>-465</v>
      </c>
      <c r="AE15" s="21">
        <f t="shared" si="7"/>
        <v>42671</v>
      </c>
      <c r="AF15" s="21">
        <f t="shared" si="7"/>
        <v>0</v>
      </c>
      <c r="AG15" s="10">
        <f t="shared" ref="AG15:AL15" si="8">AG16+AG28</f>
        <v>0</v>
      </c>
      <c r="AH15" s="10">
        <f t="shared" si="8"/>
        <v>0</v>
      </c>
      <c r="AI15" s="10">
        <f t="shared" si="8"/>
        <v>0</v>
      </c>
      <c r="AJ15" s="10">
        <f t="shared" si="8"/>
        <v>0</v>
      </c>
      <c r="AK15" s="38">
        <f t="shared" si="8"/>
        <v>42671</v>
      </c>
      <c r="AL15" s="38">
        <f t="shared" si="8"/>
        <v>0</v>
      </c>
      <c r="AM15" s="10">
        <f t="shared" ref="AM15:AR15" si="9">AM16+AM28</f>
        <v>0</v>
      </c>
      <c r="AN15" s="10">
        <f t="shared" si="9"/>
        <v>0</v>
      </c>
      <c r="AO15" s="10">
        <f t="shared" si="9"/>
        <v>0</v>
      </c>
      <c r="AP15" s="10">
        <f t="shared" si="9"/>
        <v>0</v>
      </c>
      <c r="AQ15" s="21">
        <f t="shared" si="9"/>
        <v>42671</v>
      </c>
      <c r="AR15" s="21">
        <f t="shared" si="9"/>
        <v>0</v>
      </c>
      <c r="AS15" s="10">
        <f t="shared" ref="AS15:AX15" si="10">AS16+AS28</f>
        <v>0</v>
      </c>
      <c r="AT15" s="10">
        <f t="shared" si="10"/>
        <v>0</v>
      </c>
      <c r="AU15" s="10">
        <f t="shared" si="10"/>
        <v>0</v>
      </c>
      <c r="AV15" s="10">
        <f t="shared" si="10"/>
        <v>0</v>
      </c>
      <c r="AW15" s="21">
        <f t="shared" si="10"/>
        <v>42671</v>
      </c>
      <c r="AX15" s="21">
        <f t="shared" si="10"/>
        <v>0</v>
      </c>
      <c r="AY15" s="38">
        <f t="shared" ref="AY15:BD15" si="11">AY16+AY28</f>
        <v>-176</v>
      </c>
      <c r="AZ15" s="38">
        <f t="shared" si="11"/>
        <v>0</v>
      </c>
      <c r="BA15" s="38">
        <f t="shared" si="11"/>
        <v>193</v>
      </c>
      <c r="BB15" s="38">
        <f t="shared" si="11"/>
        <v>0</v>
      </c>
      <c r="BC15" s="38">
        <f t="shared" si="11"/>
        <v>42688</v>
      </c>
      <c r="BD15" s="38">
        <f t="shared" si="11"/>
        <v>0</v>
      </c>
      <c r="BE15" s="21">
        <f t="shared" ref="BE15:BJ15" si="12">BE16+BE28</f>
        <v>0</v>
      </c>
      <c r="BF15" s="21">
        <f t="shared" si="12"/>
        <v>0</v>
      </c>
      <c r="BG15" s="21">
        <f t="shared" si="12"/>
        <v>0</v>
      </c>
      <c r="BH15" s="21">
        <f t="shared" si="12"/>
        <v>0</v>
      </c>
      <c r="BI15" s="52">
        <f t="shared" si="12"/>
        <v>42688</v>
      </c>
      <c r="BJ15" s="52">
        <f t="shared" si="12"/>
        <v>0</v>
      </c>
      <c r="BK15" s="21">
        <f t="shared" ref="BK15:BP15" si="13">BK16+BK28</f>
        <v>-2700</v>
      </c>
      <c r="BL15" s="21">
        <f t="shared" si="13"/>
        <v>0</v>
      </c>
      <c r="BM15" s="21">
        <f t="shared" si="13"/>
        <v>0</v>
      </c>
      <c r="BN15" s="21">
        <f t="shared" si="13"/>
        <v>0</v>
      </c>
      <c r="BO15" s="21">
        <f t="shared" si="13"/>
        <v>39988</v>
      </c>
      <c r="BP15" s="21">
        <f t="shared" si="13"/>
        <v>0</v>
      </c>
    </row>
    <row r="16" spans="1:68" ht="49.5">
      <c r="A16" s="29" t="s">
        <v>66</v>
      </c>
      <c r="B16" s="13">
        <v>914</v>
      </c>
      <c r="C16" s="13" t="s">
        <v>17</v>
      </c>
      <c r="D16" s="13" t="s">
        <v>30</v>
      </c>
      <c r="E16" s="13" t="s">
        <v>67</v>
      </c>
      <c r="F16" s="13"/>
      <c r="G16" s="14">
        <f>G17+G21</f>
        <v>40647</v>
      </c>
      <c r="H16" s="14">
        <f t="shared" ref="H16:N16" si="14">H17+H21</f>
        <v>0</v>
      </c>
      <c r="I16" s="10">
        <f t="shared" si="14"/>
        <v>0</v>
      </c>
      <c r="J16" s="10">
        <f t="shared" si="14"/>
        <v>0</v>
      </c>
      <c r="K16" s="10">
        <f t="shared" si="14"/>
        <v>0</v>
      </c>
      <c r="L16" s="10">
        <f t="shared" si="14"/>
        <v>0</v>
      </c>
      <c r="M16" s="14">
        <f t="shared" si="14"/>
        <v>40647</v>
      </c>
      <c r="N16" s="14">
        <f t="shared" si="14"/>
        <v>0</v>
      </c>
      <c r="O16" s="10">
        <f t="shared" ref="O16:T16" si="15">O17+O21</f>
        <v>0</v>
      </c>
      <c r="P16" s="10">
        <f t="shared" si="15"/>
        <v>0</v>
      </c>
      <c r="Q16" s="10">
        <f t="shared" si="15"/>
        <v>0</v>
      </c>
      <c r="R16" s="10">
        <f t="shared" si="15"/>
        <v>0</v>
      </c>
      <c r="S16" s="14">
        <f t="shared" si="15"/>
        <v>40647</v>
      </c>
      <c r="T16" s="14">
        <f t="shared" si="15"/>
        <v>0</v>
      </c>
      <c r="U16" s="10">
        <f t="shared" ref="U16:Z16" si="16">U17+U21</f>
        <v>0</v>
      </c>
      <c r="V16" s="10">
        <f t="shared" si="16"/>
        <v>0</v>
      </c>
      <c r="W16" s="10">
        <f t="shared" si="16"/>
        <v>0</v>
      </c>
      <c r="X16" s="10">
        <f t="shared" si="16"/>
        <v>0</v>
      </c>
      <c r="Y16" s="14">
        <f t="shared" si="16"/>
        <v>40647</v>
      </c>
      <c r="Z16" s="14">
        <f t="shared" si="16"/>
        <v>0</v>
      </c>
      <c r="AA16" s="10">
        <f t="shared" ref="AA16:AF16" si="17">AA17+AA21</f>
        <v>0</v>
      </c>
      <c r="AB16" s="10">
        <f t="shared" si="17"/>
        <v>0</v>
      </c>
      <c r="AC16" s="10">
        <f t="shared" si="17"/>
        <v>1745</v>
      </c>
      <c r="AD16" s="10">
        <f t="shared" si="17"/>
        <v>-465</v>
      </c>
      <c r="AE16" s="14">
        <f t="shared" si="17"/>
        <v>41927</v>
      </c>
      <c r="AF16" s="14">
        <f t="shared" si="17"/>
        <v>0</v>
      </c>
      <c r="AG16" s="10">
        <f t="shared" ref="AG16:AL16" si="18">AG17+AG21</f>
        <v>0</v>
      </c>
      <c r="AH16" s="10">
        <f t="shared" si="18"/>
        <v>0</v>
      </c>
      <c r="AI16" s="10">
        <f t="shared" si="18"/>
        <v>0</v>
      </c>
      <c r="AJ16" s="10">
        <f t="shared" si="18"/>
        <v>0</v>
      </c>
      <c r="AK16" s="35">
        <f t="shared" si="18"/>
        <v>41927</v>
      </c>
      <c r="AL16" s="35">
        <f t="shared" si="18"/>
        <v>0</v>
      </c>
      <c r="AM16" s="10">
        <f t="shared" ref="AM16:AR16" si="19">AM17+AM21</f>
        <v>0</v>
      </c>
      <c r="AN16" s="10">
        <f t="shared" si="19"/>
        <v>0</v>
      </c>
      <c r="AO16" s="10">
        <f t="shared" si="19"/>
        <v>0</v>
      </c>
      <c r="AP16" s="10">
        <f t="shared" si="19"/>
        <v>0</v>
      </c>
      <c r="AQ16" s="14">
        <f t="shared" si="19"/>
        <v>41927</v>
      </c>
      <c r="AR16" s="14">
        <f t="shared" si="19"/>
        <v>0</v>
      </c>
      <c r="AS16" s="10">
        <f t="shared" ref="AS16:AX16" si="20">AS17+AS21</f>
        <v>0</v>
      </c>
      <c r="AT16" s="10">
        <f t="shared" si="20"/>
        <v>0</v>
      </c>
      <c r="AU16" s="10">
        <f t="shared" si="20"/>
        <v>0</v>
      </c>
      <c r="AV16" s="10">
        <f t="shared" si="20"/>
        <v>0</v>
      </c>
      <c r="AW16" s="14">
        <f t="shared" si="20"/>
        <v>41927</v>
      </c>
      <c r="AX16" s="14">
        <f t="shared" si="20"/>
        <v>0</v>
      </c>
      <c r="AY16" s="31">
        <f t="shared" ref="AY16:BD16" si="21">AY17+AY21</f>
        <v>-176</v>
      </c>
      <c r="AZ16" s="31">
        <f t="shared" si="21"/>
        <v>0</v>
      </c>
      <c r="BA16" s="31">
        <f t="shared" si="21"/>
        <v>193</v>
      </c>
      <c r="BB16" s="31">
        <f t="shared" si="21"/>
        <v>0</v>
      </c>
      <c r="BC16" s="35">
        <f t="shared" si="21"/>
        <v>41944</v>
      </c>
      <c r="BD16" s="35">
        <f t="shared" si="21"/>
        <v>0</v>
      </c>
      <c r="BE16" s="10">
        <f t="shared" ref="BE16:BJ16" si="22">BE17+BE21</f>
        <v>0</v>
      </c>
      <c r="BF16" s="10">
        <f t="shared" si="22"/>
        <v>0</v>
      </c>
      <c r="BG16" s="10">
        <f t="shared" si="22"/>
        <v>0</v>
      </c>
      <c r="BH16" s="10">
        <f t="shared" si="22"/>
        <v>0</v>
      </c>
      <c r="BI16" s="48">
        <f t="shared" si="22"/>
        <v>41944</v>
      </c>
      <c r="BJ16" s="48">
        <f t="shared" si="22"/>
        <v>0</v>
      </c>
      <c r="BK16" s="10">
        <f t="shared" ref="BK16:BP16" si="23">BK17+BK21</f>
        <v>-2700</v>
      </c>
      <c r="BL16" s="10">
        <f t="shared" si="23"/>
        <v>0</v>
      </c>
      <c r="BM16" s="10">
        <f t="shared" si="23"/>
        <v>0</v>
      </c>
      <c r="BN16" s="10">
        <f t="shared" si="23"/>
        <v>0</v>
      </c>
      <c r="BO16" s="14">
        <f t="shared" si="23"/>
        <v>39244</v>
      </c>
      <c r="BP16" s="14">
        <f t="shared" si="23"/>
        <v>0</v>
      </c>
    </row>
    <row r="17" spans="1:68" ht="33">
      <c r="A17" s="29" t="s">
        <v>31</v>
      </c>
      <c r="B17" s="13">
        <v>914</v>
      </c>
      <c r="C17" s="13" t="s">
        <v>17</v>
      </c>
      <c r="D17" s="13" t="s">
        <v>40</v>
      </c>
      <c r="E17" s="13" t="s">
        <v>68</v>
      </c>
      <c r="F17" s="13"/>
      <c r="G17" s="14">
        <f>G18</f>
        <v>6488</v>
      </c>
      <c r="H17" s="14">
        <f t="shared" ref="H17:R19" si="24">H18</f>
        <v>0</v>
      </c>
      <c r="I17" s="10">
        <f t="shared" si="24"/>
        <v>0</v>
      </c>
      <c r="J17" s="10">
        <f t="shared" si="24"/>
        <v>0</v>
      </c>
      <c r="K17" s="10">
        <f t="shared" si="24"/>
        <v>0</v>
      </c>
      <c r="L17" s="10">
        <f t="shared" si="24"/>
        <v>0</v>
      </c>
      <c r="M17" s="14">
        <f t="shared" si="24"/>
        <v>6488</v>
      </c>
      <c r="N17" s="14">
        <f t="shared" si="24"/>
        <v>0</v>
      </c>
      <c r="O17" s="10">
        <f t="shared" si="24"/>
        <v>0</v>
      </c>
      <c r="P17" s="10">
        <f t="shared" si="24"/>
        <v>0</v>
      </c>
      <c r="Q17" s="10">
        <f t="shared" si="24"/>
        <v>0</v>
      </c>
      <c r="R17" s="10">
        <f t="shared" si="24"/>
        <v>0</v>
      </c>
      <c r="S17" s="14">
        <f t="shared" ref="S17:AH19" si="25">S18</f>
        <v>6488</v>
      </c>
      <c r="T17" s="14">
        <f t="shared" si="25"/>
        <v>0</v>
      </c>
      <c r="U17" s="10">
        <f t="shared" si="25"/>
        <v>0</v>
      </c>
      <c r="V17" s="10">
        <f t="shared" si="25"/>
        <v>0</v>
      </c>
      <c r="W17" s="10">
        <f t="shared" si="25"/>
        <v>0</v>
      </c>
      <c r="X17" s="10">
        <f t="shared" si="25"/>
        <v>0</v>
      </c>
      <c r="Y17" s="14">
        <f t="shared" si="25"/>
        <v>6488</v>
      </c>
      <c r="Z17" s="14">
        <f t="shared" si="25"/>
        <v>0</v>
      </c>
      <c r="AA17" s="10">
        <f t="shared" si="25"/>
        <v>0</v>
      </c>
      <c r="AB17" s="10">
        <f t="shared" si="25"/>
        <v>0</v>
      </c>
      <c r="AC17" s="10">
        <f t="shared" si="25"/>
        <v>0</v>
      </c>
      <c r="AD17" s="10">
        <f t="shared" si="25"/>
        <v>-465</v>
      </c>
      <c r="AE17" s="14">
        <f t="shared" si="25"/>
        <v>6023</v>
      </c>
      <c r="AF17" s="14">
        <f t="shared" si="25"/>
        <v>0</v>
      </c>
      <c r="AG17" s="10">
        <f t="shared" si="25"/>
        <v>0</v>
      </c>
      <c r="AH17" s="10">
        <f t="shared" si="25"/>
        <v>0</v>
      </c>
      <c r="AI17" s="10">
        <f t="shared" ref="AG17:AV19" si="26">AI18</f>
        <v>0</v>
      </c>
      <c r="AJ17" s="10">
        <f t="shared" si="26"/>
        <v>0</v>
      </c>
      <c r="AK17" s="35">
        <f t="shared" si="26"/>
        <v>6023</v>
      </c>
      <c r="AL17" s="35">
        <f t="shared" si="26"/>
        <v>0</v>
      </c>
      <c r="AM17" s="10">
        <f t="shared" si="26"/>
        <v>0</v>
      </c>
      <c r="AN17" s="10">
        <f t="shared" si="26"/>
        <v>0</v>
      </c>
      <c r="AO17" s="10">
        <f t="shared" si="26"/>
        <v>0</v>
      </c>
      <c r="AP17" s="10">
        <f t="shared" si="26"/>
        <v>0</v>
      </c>
      <c r="AQ17" s="14">
        <f t="shared" si="26"/>
        <v>6023</v>
      </c>
      <c r="AR17" s="14">
        <f t="shared" si="26"/>
        <v>0</v>
      </c>
      <c r="AS17" s="10">
        <f t="shared" si="26"/>
        <v>0</v>
      </c>
      <c r="AT17" s="10">
        <f t="shared" si="26"/>
        <v>0</v>
      </c>
      <c r="AU17" s="10">
        <f t="shared" si="26"/>
        <v>0</v>
      </c>
      <c r="AV17" s="10">
        <f t="shared" si="26"/>
        <v>0</v>
      </c>
      <c r="AW17" s="14">
        <f t="shared" ref="AS17:BH19" si="27">AW18</f>
        <v>6023</v>
      </c>
      <c r="AX17" s="14">
        <f t="shared" si="27"/>
        <v>0</v>
      </c>
      <c r="AY17" s="31">
        <f t="shared" si="27"/>
        <v>0</v>
      </c>
      <c r="AZ17" s="31">
        <f t="shared" si="27"/>
        <v>0</v>
      </c>
      <c r="BA17" s="31">
        <f t="shared" si="27"/>
        <v>0</v>
      </c>
      <c r="BB17" s="31">
        <f t="shared" si="27"/>
        <v>0</v>
      </c>
      <c r="BC17" s="35">
        <f t="shared" si="27"/>
        <v>6023</v>
      </c>
      <c r="BD17" s="35">
        <f t="shared" si="27"/>
        <v>0</v>
      </c>
      <c r="BE17" s="10">
        <f t="shared" si="27"/>
        <v>0</v>
      </c>
      <c r="BF17" s="10">
        <f t="shared" si="27"/>
        <v>0</v>
      </c>
      <c r="BG17" s="10">
        <f t="shared" si="27"/>
        <v>0</v>
      </c>
      <c r="BH17" s="10">
        <f t="shared" si="27"/>
        <v>0</v>
      </c>
      <c r="BI17" s="48">
        <f t="shared" ref="BE17:BP19" si="28">BI18</f>
        <v>6023</v>
      </c>
      <c r="BJ17" s="48">
        <f t="shared" si="28"/>
        <v>0</v>
      </c>
      <c r="BK17" s="10">
        <f t="shared" si="28"/>
        <v>0</v>
      </c>
      <c r="BL17" s="10">
        <f t="shared" si="28"/>
        <v>0</v>
      </c>
      <c r="BM17" s="10">
        <f t="shared" si="28"/>
        <v>0</v>
      </c>
      <c r="BN17" s="10">
        <f t="shared" si="28"/>
        <v>0</v>
      </c>
      <c r="BO17" s="14">
        <f t="shared" si="28"/>
        <v>6023</v>
      </c>
      <c r="BP17" s="14">
        <f t="shared" si="28"/>
        <v>0</v>
      </c>
    </row>
    <row r="18" spans="1:68" ht="33">
      <c r="A18" s="29" t="s">
        <v>41</v>
      </c>
      <c r="B18" s="13">
        <v>914</v>
      </c>
      <c r="C18" s="13" t="s">
        <v>17</v>
      </c>
      <c r="D18" s="13" t="s">
        <v>40</v>
      </c>
      <c r="E18" s="13" t="s">
        <v>69</v>
      </c>
      <c r="F18" s="13"/>
      <c r="G18" s="14">
        <f>G19</f>
        <v>6488</v>
      </c>
      <c r="H18" s="14">
        <f t="shared" si="24"/>
        <v>0</v>
      </c>
      <c r="I18" s="10">
        <f t="shared" si="24"/>
        <v>0</v>
      </c>
      <c r="J18" s="10">
        <f t="shared" si="24"/>
        <v>0</v>
      </c>
      <c r="K18" s="10">
        <f t="shared" si="24"/>
        <v>0</v>
      </c>
      <c r="L18" s="10">
        <f t="shared" si="24"/>
        <v>0</v>
      </c>
      <c r="M18" s="14">
        <f t="shared" si="24"/>
        <v>6488</v>
      </c>
      <c r="N18" s="14">
        <f t="shared" si="24"/>
        <v>0</v>
      </c>
      <c r="O18" s="10">
        <f t="shared" si="24"/>
        <v>0</v>
      </c>
      <c r="P18" s="10">
        <f t="shared" si="24"/>
        <v>0</v>
      </c>
      <c r="Q18" s="10">
        <f t="shared" si="24"/>
        <v>0</v>
      </c>
      <c r="R18" s="10">
        <f t="shared" si="24"/>
        <v>0</v>
      </c>
      <c r="S18" s="14">
        <f t="shared" si="25"/>
        <v>6488</v>
      </c>
      <c r="T18" s="14">
        <f t="shared" si="25"/>
        <v>0</v>
      </c>
      <c r="U18" s="10">
        <f t="shared" si="25"/>
        <v>0</v>
      </c>
      <c r="V18" s="10">
        <f t="shared" si="25"/>
        <v>0</v>
      </c>
      <c r="W18" s="10">
        <f t="shared" si="25"/>
        <v>0</v>
      </c>
      <c r="X18" s="10">
        <f t="shared" si="25"/>
        <v>0</v>
      </c>
      <c r="Y18" s="14">
        <f t="shared" si="25"/>
        <v>6488</v>
      </c>
      <c r="Z18" s="14">
        <f t="shared" si="25"/>
        <v>0</v>
      </c>
      <c r="AA18" s="10">
        <f t="shared" si="25"/>
        <v>0</v>
      </c>
      <c r="AB18" s="10">
        <f t="shared" si="25"/>
        <v>0</v>
      </c>
      <c r="AC18" s="10">
        <f t="shared" si="25"/>
        <v>0</v>
      </c>
      <c r="AD18" s="10">
        <f t="shared" si="25"/>
        <v>-465</v>
      </c>
      <c r="AE18" s="14">
        <f t="shared" si="25"/>
        <v>6023</v>
      </c>
      <c r="AF18" s="14">
        <f t="shared" si="25"/>
        <v>0</v>
      </c>
      <c r="AG18" s="10">
        <f t="shared" si="26"/>
        <v>0</v>
      </c>
      <c r="AH18" s="10">
        <f t="shared" si="26"/>
        <v>0</v>
      </c>
      <c r="AI18" s="10">
        <f t="shared" si="26"/>
        <v>0</v>
      </c>
      <c r="AJ18" s="10">
        <f t="shared" si="26"/>
        <v>0</v>
      </c>
      <c r="AK18" s="35">
        <f t="shared" si="26"/>
        <v>6023</v>
      </c>
      <c r="AL18" s="35">
        <f t="shared" si="26"/>
        <v>0</v>
      </c>
      <c r="AM18" s="10">
        <f t="shared" si="26"/>
        <v>0</v>
      </c>
      <c r="AN18" s="10">
        <f t="shared" si="26"/>
        <v>0</v>
      </c>
      <c r="AO18" s="10">
        <f t="shared" si="26"/>
        <v>0</v>
      </c>
      <c r="AP18" s="10">
        <f t="shared" si="26"/>
        <v>0</v>
      </c>
      <c r="AQ18" s="14">
        <f t="shared" si="26"/>
        <v>6023</v>
      </c>
      <c r="AR18" s="14">
        <f t="shared" si="26"/>
        <v>0</v>
      </c>
      <c r="AS18" s="10">
        <f t="shared" si="27"/>
        <v>0</v>
      </c>
      <c r="AT18" s="10">
        <f t="shared" si="27"/>
        <v>0</v>
      </c>
      <c r="AU18" s="10">
        <f t="shared" si="27"/>
        <v>0</v>
      </c>
      <c r="AV18" s="10">
        <f t="shared" si="27"/>
        <v>0</v>
      </c>
      <c r="AW18" s="14">
        <f t="shared" si="27"/>
        <v>6023</v>
      </c>
      <c r="AX18" s="14">
        <f t="shared" si="27"/>
        <v>0</v>
      </c>
      <c r="AY18" s="31">
        <f t="shared" si="27"/>
        <v>0</v>
      </c>
      <c r="AZ18" s="31">
        <f t="shared" si="27"/>
        <v>0</v>
      </c>
      <c r="BA18" s="31">
        <f t="shared" si="27"/>
        <v>0</v>
      </c>
      <c r="BB18" s="31">
        <f t="shared" si="27"/>
        <v>0</v>
      </c>
      <c r="BC18" s="35">
        <f t="shared" si="27"/>
        <v>6023</v>
      </c>
      <c r="BD18" s="35">
        <f t="shared" si="27"/>
        <v>0</v>
      </c>
      <c r="BE18" s="10">
        <f t="shared" si="28"/>
        <v>0</v>
      </c>
      <c r="BF18" s="10">
        <f t="shared" si="28"/>
        <v>0</v>
      </c>
      <c r="BG18" s="10">
        <f t="shared" si="28"/>
        <v>0</v>
      </c>
      <c r="BH18" s="10">
        <f t="shared" si="28"/>
        <v>0</v>
      </c>
      <c r="BI18" s="48">
        <f t="shared" si="28"/>
        <v>6023</v>
      </c>
      <c r="BJ18" s="48">
        <f t="shared" si="28"/>
        <v>0</v>
      </c>
      <c r="BK18" s="10">
        <f t="shared" si="28"/>
        <v>0</v>
      </c>
      <c r="BL18" s="10">
        <f t="shared" si="28"/>
        <v>0</v>
      </c>
      <c r="BM18" s="10">
        <f t="shared" si="28"/>
        <v>0</v>
      </c>
      <c r="BN18" s="10">
        <f t="shared" si="28"/>
        <v>0</v>
      </c>
      <c r="BO18" s="14">
        <f t="shared" si="28"/>
        <v>6023</v>
      </c>
      <c r="BP18" s="14">
        <f t="shared" si="28"/>
        <v>0</v>
      </c>
    </row>
    <row r="19" spans="1:68" ht="33">
      <c r="A19" s="29" t="s">
        <v>10</v>
      </c>
      <c r="B19" s="13">
        <v>914</v>
      </c>
      <c r="C19" s="13" t="s">
        <v>17</v>
      </c>
      <c r="D19" s="13" t="s">
        <v>40</v>
      </c>
      <c r="E19" s="13" t="s">
        <v>69</v>
      </c>
      <c r="F19" s="13" t="s">
        <v>11</v>
      </c>
      <c r="G19" s="14">
        <f>G20</f>
        <v>6488</v>
      </c>
      <c r="H19" s="14">
        <f t="shared" si="24"/>
        <v>0</v>
      </c>
      <c r="I19" s="10">
        <f t="shared" si="24"/>
        <v>0</v>
      </c>
      <c r="J19" s="10">
        <f t="shared" si="24"/>
        <v>0</v>
      </c>
      <c r="K19" s="10">
        <f t="shared" si="24"/>
        <v>0</v>
      </c>
      <c r="L19" s="10">
        <f t="shared" si="24"/>
        <v>0</v>
      </c>
      <c r="M19" s="14">
        <f t="shared" si="24"/>
        <v>6488</v>
      </c>
      <c r="N19" s="14">
        <f t="shared" si="24"/>
        <v>0</v>
      </c>
      <c r="O19" s="10">
        <f t="shared" si="24"/>
        <v>0</v>
      </c>
      <c r="P19" s="10">
        <f t="shared" si="24"/>
        <v>0</v>
      </c>
      <c r="Q19" s="10">
        <f t="shared" si="24"/>
        <v>0</v>
      </c>
      <c r="R19" s="10">
        <f t="shared" si="24"/>
        <v>0</v>
      </c>
      <c r="S19" s="14">
        <f t="shared" si="25"/>
        <v>6488</v>
      </c>
      <c r="T19" s="14">
        <f t="shared" si="25"/>
        <v>0</v>
      </c>
      <c r="U19" s="10">
        <f t="shared" si="25"/>
        <v>0</v>
      </c>
      <c r="V19" s="10">
        <f t="shared" si="25"/>
        <v>0</v>
      </c>
      <c r="W19" s="10">
        <f t="shared" si="25"/>
        <v>0</v>
      </c>
      <c r="X19" s="10">
        <f t="shared" si="25"/>
        <v>0</v>
      </c>
      <c r="Y19" s="14">
        <f t="shared" si="25"/>
        <v>6488</v>
      </c>
      <c r="Z19" s="14">
        <f t="shared" si="25"/>
        <v>0</v>
      </c>
      <c r="AA19" s="10">
        <f t="shared" si="25"/>
        <v>0</v>
      </c>
      <c r="AB19" s="10">
        <f t="shared" si="25"/>
        <v>0</v>
      </c>
      <c r="AC19" s="10">
        <f t="shared" si="25"/>
        <v>0</v>
      </c>
      <c r="AD19" s="10">
        <f t="shared" si="25"/>
        <v>-465</v>
      </c>
      <c r="AE19" s="14">
        <f t="shared" si="25"/>
        <v>6023</v>
      </c>
      <c r="AF19" s="14">
        <f t="shared" si="25"/>
        <v>0</v>
      </c>
      <c r="AG19" s="10">
        <f t="shared" si="26"/>
        <v>0</v>
      </c>
      <c r="AH19" s="10">
        <f t="shared" si="26"/>
        <v>0</v>
      </c>
      <c r="AI19" s="10">
        <f t="shared" si="26"/>
        <v>0</v>
      </c>
      <c r="AJ19" s="10">
        <f t="shared" si="26"/>
        <v>0</v>
      </c>
      <c r="AK19" s="35">
        <f t="shared" si="26"/>
        <v>6023</v>
      </c>
      <c r="AL19" s="35">
        <f t="shared" si="26"/>
        <v>0</v>
      </c>
      <c r="AM19" s="10">
        <f t="shared" si="26"/>
        <v>0</v>
      </c>
      <c r="AN19" s="10">
        <f t="shared" si="26"/>
        <v>0</v>
      </c>
      <c r="AO19" s="10">
        <f t="shared" si="26"/>
        <v>0</v>
      </c>
      <c r="AP19" s="10">
        <f t="shared" si="26"/>
        <v>0</v>
      </c>
      <c r="AQ19" s="14">
        <f t="shared" si="26"/>
        <v>6023</v>
      </c>
      <c r="AR19" s="14">
        <f t="shared" si="26"/>
        <v>0</v>
      </c>
      <c r="AS19" s="10">
        <f t="shared" si="27"/>
        <v>0</v>
      </c>
      <c r="AT19" s="10">
        <f t="shared" si="27"/>
        <v>0</v>
      </c>
      <c r="AU19" s="10">
        <f t="shared" si="27"/>
        <v>0</v>
      </c>
      <c r="AV19" s="10">
        <f t="shared" si="27"/>
        <v>0</v>
      </c>
      <c r="AW19" s="14">
        <f t="shared" si="27"/>
        <v>6023</v>
      </c>
      <c r="AX19" s="14">
        <f t="shared" si="27"/>
        <v>0</v>
      </c>
      <c r="AY19" s="31">
        <f t="shared" si="27"/>
        <v>0</v>
      </c>
      <c r="AZ19" s="31">
        <f t="shared" si="27"/>
        <v>0</v>
      </c>
      <c r="BA19" s="31">
        <f t="shared" si="27"/>
        <v>0</v>
      </c>
      <c r="BB19" s="31">
        <f t="shared" si="27"/>
        <v>0</v>
      </c>
      <c r="BC19" s="35">
        <f t="shared" si="27"/>
        <v>6023</v>
      </c>
      <c r="BD19" s="35">
        <f t="shared" si="27"/>
        <v>0</v>
      </c>
      <c r="BE19" s="10">
        <f t="shared" si="28"/>
        <v>0</v>
      </c>
      <c r="BF19" s="10">
        <f t="shared" si="28"/>
        <v>0</v>
      </c>
      <c r="BG19" s="10">
        <f t="shared" si="28"/>
        <v>0</v>
      </c>
      <c r="BH19" s="10">
        <f t="shared" si="28"/>
        <v>0</v>
      </c>
      <c r="BI19" s="48">
        <f t="shared" si="28"/>
        <v>6023</v>
      </c>
      <c r="BJ19" s="48">
        <f t="shared" si="28"/>
        <v>0</v>
      </c>
      <c r="BK19" s="10">
        <f t="shared" si="28"/>
        <v>0</v>
      </c>
      <c r="BL19" s="10">
        <f t="shared" si="28"/>
        <v>0</v>
      </c>
      <c r="BM19" s="10">
        <f t="shared" si="28"/>
        <v>0</v>
      </c>
      <c r="BN19" s="10">
        <f t="shared" si="28"/>
        <v>0</v>
      </c>
      <c r="BO19" s="14">
        <f t="shared" si="28"/>
        <v>6023</v>
      </c>
      <c r="BP19" s="14">
        <f t="shared" si="28"/>
        <v>0</v>
      </c>
    </row>
    <row r="20" spans="1:68">
      <c r="A20" s="29" t="s">
        <v>12</v>
      </c>
      <c r="B20" s="13">
        <v>914</v>
      </c>
      <c r="C20" s="13" t="s">
        <v>17</v>
      </c>
      <c r="D20" s="13" t="s">
        <v>40</v>
      </c>
      <c r="E20" s="13" t="s">
        <v>69</v>
      </c>
      <c r="F20" s="13" t="s">
        <v>19</v>
      </c>
      <c r="G20" s="10">
        <v>6488</v>
      </c>
      <c r="H20" s="14"/>
      <c r="I20" s="10"/>
      <c r="J20" s="10"/>
      <c r="K20" s="10"/>
      <c r="L20" s="10"/>
      <c r="M20" s="10">
        <f>G20+I20+J20+K20+L20</f>
        <v>6488</v>
      </c>
      <c r="N20" s="10">
        <f>H20+J20</f>
        <v>0</v>
      </c>
      <c r="O20" s="10"/>
      <c r="P20" s="10"/>
      <c r="Q20" s="10"/>
      <c r="R20" s="10"/>
      <c r="S20" s="10">
        <f>M20+O20+P20+Q20+R20</f>
        <v>6488</v>
      </c>
      <c r="T20" s="10">
        <f>N20+P20</f>
        <v>0</v>
      </c>
      <c r="U20" s="10"/>
      <c r="V20" s="10"/>
      <c r="W20" s="10"/>
      <c r="X20" s="10"/>
      <c r="Y20" s="10">
        <f>S20+U20+V20+W20+X20</f>
        <v>6488</v>
      </c>
      <c r="Z20" s="10">
        <f>T20+V20</f>
        <v>0</v>
      </c>
      <c r="AA20" s="10"/>
      <c r="AB20" s="10"/>
      <c r="AC20" s="10"/>
      <c r="AD20" s="10">
        <v>-465</v>
      </c>
      <c r="AE20" s="10">
        <f>Y20+AA20+AB20+AC20+AD20</f>
        <v>6023</v>
      </c>
      <c r="AF20" s="10">
        <f>Z20+AB20</f>
        <v>0</v>
      </c>
      <c r="AG20" s="10"/>
      <c r="AH20" s="10"/>
      <c r="AI20" s="10"/>
      <c r="AJ20" s="10"/>
      <c r="AK20" s="31">
        <f>AE20+AG20+AH20+AI20+AJ20</f>
        <v>6023</v>
      </c>
      <c r="AL20" s="31">
        <f>AF20+AH20</f>
        <v>0</v>
      </c>
      <c r="AM20" s="10"/>
      <c r="AN20" s="10"/>
      <c r="AO20" s="10"/>
      <c r="AP20" s="10"/>
      <c r="AQ20" s="10">
        <f>AK20+AM20+AN20+AO20+AP20</f>
        <v>6023</v>
      </c>
      <c r="AR20" s="10">
        <f>AL20+AN20</f>
        <v>0</v>
      </c>
      <c r="AS20" s="10"/>
      <c r="AT20" s="10"/>
      <c r="AU20" s="10"/>
      <c r="AV20" s="10"/>
      <c r="AW20" s="10">
        <f>AQ20+AS20+AT20+AU20+AV20</f>
        <v>6023</v>
      </c>
      <c r="AX20" s="10">
        <f>AR20+AT20</f>
        <v>0</v>
      </c>
      <c r="AY20" s="31"/>
      <c r="AZ20" s="31"/>
      <c r="BA20" s="31"/>
      <c r="BB20" s="31"/>
      <c r="BC20" s="31">
        <f>AW20+AY20+AZ20+BA20+BB20</f>
        <v>6023</v>
      </c>
      <c r="BD20" s="31">
        <f>AX20+AZ20</f>
        <v>0</v>
      </c>
      <c r="BE20" s="10"/>
      <c r="BF20" s="10"/>
      <c r="BG20" s="10"/>
      <c r="BH20" s="10"/>
      <c r="BI20" s="49">
        <f>BC20+BE20+BF20+BG20+BH20</f>
        <v>6023</v>
      </c>
      <c r="BJ20" s="49">
        <f>BD20+BF20</f>
        <v>0</v>
      </c>
      <c r="BK20" s="10"/>
      <c r="BL20" s="10"/>
      <c r="BM20" s="10"/>
      <c r="BN20" s="10"/>
      <c r="BO20" s="10">
        <f>BI20+BK20+BL20+BM20+BN20</f>
        <v>6023</v>
      </c>
      <c r="BP20" s="10">
        <f>BJ20+BL20</f>
        <v>0</v>
      </c>
    </row>
    <row r="21" spans="1:68">
      <c r="A21" s="29" t="s">
        <v>13</v>
      </c>
      <c r="B21" s="13">
        <v>914</v>
      </c>
      <c r="C21" s="13" t="s">
        <v>17</v>
      </c>
      <c r="D21" s="13" t="s">
        <v>30</v>
      </c>
      <c r="E21" s="13" t="s">
        <v>70</v>
      </c>
      <c r="F21" s="13"/>
      <c r="G21" s="17">
        <f>G22+G26</f>
        <v>34159</v>
      </c>
      <c r="H21" s="17">
        <f t="shared" ref="H21:N21" si="29">H22+H26</f>
        <v>0</v>
      </c>
      <c r="I21" s="10">
        <f t="shared" si="29"/>
        <v>0</v>
      </c>
      <c r="J21" s="10">
        <f t="shared" si="29"/>
        <v>0</v>
      </c>
      <c r="K21" s="10">
        <f t="shared" si="29"/>
        <v>0</v>
      </c>
      <c r="L21" s="10">
        <f t="shared" si="29"/>
        <v>0</v>
      </c>
      <c r="M21" s="17">
        <f t="shared" si="29"/>
        <v>34159</v>
      </c>
      <c r="N21" s="17">
        <f t="shared" si="29"/>
        <v>0</v>
      </c>
      <c r="O21" s="10">
        <f t="shared" ref="O21:T21" si="30">O22+O26</f>
        <v>0</v>
      </c>
      <c r="P21" s="10">
        <f t="shared" si="30"/>
        <v>0</v>
      </c>
      <c r="Q21" s="10">
        <f t="shared" si="30"/>
        <v>0</v>
      </c>
      <c r="R21" s="10">
        <f t="shared" si="30"/>
        <v>0</v>
      </c>
      <c r="S21" s="17">
        <f t="shared" si="30"/>
        <v>34159</v>
      </c>
      <c r="T21" s="17">
        <f t="shared" si="30"/>
        <v>0</v>
      </c>
      <c r="U21" s="10">
        <f t="shared" ref="U21:Z21" si="31">U22+U26</f>
        <v>0</v>
      </c>
      <c r="V21" s="10">
        <f t="shared" si="31"/>
        <v>0</v>
      </c>
      <c r="W21" s="10">
        <f t="shared" si="31"/>
        <v>0</v>
      </c>
      <c r="X21" s="10">
        <f t="shared" si="31"/>
        <v>0</v>
      </c>
      <c r="Y21" s="17">
        <f t="shared" si="31"/>
        <v>34159</v>
      </c>
      <c r="Z21" s="17">
        <f t="shared" si="31"/>
        <v>0</v>
      </c>
      <c r="AA21" s="10">
        <f t="shared" ref="AA21:AF21" si="32">AA22+AA26</f>
        <v>0</v>
      </c>
      <c r="AB21" s="10">
        <f t="shared" si="32"/>
        <v>0</v>
      </c>
      <c r="AC21" s="10">
        <f t="shared" si="32"/>
        <v>1745</v>
      </c>
      <c r="AD21" s="10">
        <f t="shared" si="32"/>
        <v>0</v>
      </c>
      <c r="AE21" s="17">
        <f t="shared" si="32"/>
        <v>35904</v>
      </c>
      <c r="AF21" s="17">
        <f t="shared" si="32"/>
        <v>0</v>
      </c>
      <c r="AG21" s="10">
        <f t="shared" ref="AG21:AL21" si="33">AG22+AG26</f>
        <v>0</v>
      </c>
      <c r="AH21" s="10">
        <f t="shared" si="33"/>
        <v>0</v>
      </c>
      <c r="AI21" s="10">
        <f t="shared" si="33"/>
        <v>0</v>
      </c>
      <c r="AJ21" s="10">
        <f t="shared" si="33"/>
        <v>0</v>
      </c>
      <c r="AK21" s="36">
        <f t="shared" si="33"/>
        <v>35904</v>
      </c>
      <c r="AL21" s="36">
        <f t="shared" si="33"/>
        <v>0</v>
      </c>
      <c r="AM21" s="10">
        <f t="shared" ref="AM21:AR21" si="34">AM22+AM26</f>
        <v>0</v>
      </c>
      <c r="AN21" s="10">
        <f t="shared" si="34"/>
        <v>0</v>
      </c>
      <c r="AO21" s="10">
        <f t="shared" si="34"/>
        <v>0</v>
      </c>
      <c r="AP21" s="10">
        <f t="shared" si="34"/>
        <v>0</v>
      </c>
      <c r="AQ21" s="17">
        <f t="shared" si="34"/>
        <v>35904</v>
      </c>
      <c r="AR21" s="17">
        <f t="shared" si="34"/>
        <v>0</v>
      </c>
      <c r="AS21" s="10">
        <f t="shared" ref="AS21:AX21" si="35">AS22+AS26</f>
        <v>0</v>
      </c>
      <c r="AT21" s="10">
        <f t="shared" si="35"/>
        <v>0</v>
      </c>
      <c r="AU21" s="10">
        <f t="shared" si="35"/>
        <v>0</v>
      </c>
      <c r="AV21" s="10">
        <f t="shared" si="35"/>
        <v>0</v>
      </c>
      <c r="AW21" s="17">
        <f t="shared" si="35"/>
        <v>35904</v>
      </c>
      <c r="AX21" s="17">
        <f t="shared" si="35"/>
        <v>0</v>
      </c>
      <c r="AY21" s="31">
        <f t="shared" ref="AY21:BD21" si="36">AY22+AY26</f>
        <v>-176</v>
      </c>
      <c r="AZ21" s="31">
        <f t="shared" si="36"/>
        <v>0</v>
      </c>
      <c r="BA21" s="31">
        <f t="shared" si="36"/>
        <v>193</v>
      </c>
      <c r="BB21" s="31">
        <f t="shared" si="36"/>
        <v>0</v>
      </c>
      <c r="BC21" s="36">
        <f t="shared" si="36"/>
        <v>35921</v>
      </c>
      <c r="BD21" s="36">
        <f t="shared" si="36"/>
        <v>0</v>
      </c>
      <c r="BE21" s="10">
        <f t="shared" ref="BE21:BJ21" si="37">BE22+BE26</f>
        <v>0</v>
      </c>
      <c r="BF21" s="10">
        <f t="shared" si="37"/>
        <v>0</v>
      </c>
      <c r="BG21" s="10">
        <f t="shared" si="37"/>
        <v>0</v>
      </c>
      <c r="BH21" s="10">
        <f t="shared" si="37"/>
        <v>0</v>
      </c>
      <c r="BI21" s="50">
        <f t="shared" si="37"/>
        <v>35921</v>
      </c>
      <c r="BJ21" s="50">
        <f t="shared" si="37"/>
        <v>0</v>
      </c>
      <c r="BK21" s="10">
        <f t="shared" ref="BK21:BP21" si="38">BK22+BK26</f>
        <v>-2700</v>
      </c>
      <c r="BL21" s="10">
        <f t="shared" si="38"/>
        <v>0</v>
      </c>
      <c r="BM21" s="10">
        <f t="shared" si="38"/>
        <v>0</v>
      </c>
      <c r="BN21" s="10">
        <f t="shared" si="38"/>
        <v>0</v>
      </c>
      <c r="BO21" s="17">
        <f t="shared" si="38"/>
        <v>33221</v>
      </c>
      <c r="BP21" s="17">
        <f t="shared" si="38"/>
        <v>0</v>
      </c>
    </row>
    <row r="22" spans="1:68">
      <c r="A22" s="29" t="s">
        <v>38</v>
      </c>
      <c r="B22" s="13">
        <v>914</v>
      </c>
      <c r="C22" s="13" t="s">
        <v>17</v>
      </c>
      <c r="D22" s="13" t="s">
        <v>40</v>
      </c>
      <c r="E22" s="13" t="s">
        <v>71</v>
      </c>
      <c r="F22" s="13"/>
      <c r="G22" s="17">
        <f>G23</f>
        <v>32994</v>
      </c>
      <c r="H22" s="17">
        <f t="shared" ref="H22:R23" si="39">H23</f>
        <v>0</v>
      </c>
      <c r="I22" s="10">
        <f t="shared" si="39"/>
        <v>0</v>
      </c>
      <c r="J22" s="10">
        <f t="shared" si="39"/>
        <v>0</v>
      </c>
      <c r="K22" s="10">
        <f t="shared" si="39"/>
        <v>0</v>
      </c>
      <c r="L22" s="10">
        <f t="shared" si="39"/>
        <v>0</v>
      </c>
      <c r="M22" s="17">
        <f t="shared" si="39"/>
        <v>32994</v>
      </c>
      <c r="N22" s="17">
        <f t="shared" si="39"/>
        <v>0</v>
      </c>
      <c r="O22" s="10">
        <f t="shared" si="39"/>
        <v>0</v>
      </c>
      <c r="P22" s="10">
        <f t="shared" si="39"/>
        <v>0</v>
      </c>
      <c r="Q22" s="10">
        <f t="shared" si="39"/>
        <v>0</v>
      </c>
      <c r="R22" s="10">
        <f t="shared" si="39"/>
        <v>0</v>
      </c>
      <c r="S22" s="17">
        <f>S23</f>
        <v>32994</v>
      </c>
      <c r="T22" s="17">
        <f>T23</f>
        <v>0</v>
      </c>
      <c r="U22" s="10">
        <f t="shared" ref="U22:X23" si="40">U23</f>
        <v>0</v>
      </c>
      <c r="V22" s="10">
        <f t="shared" si="40"/>
        <v>0</v>
      </c>
      <c r="W22" s="10">
        <f t="shared" si="40"/>
        <v>0</v>
      </c>
      <c r="X22" s="10">
        <f t="shared" si="40"/>
        <v>0</v>
      </c>
      <c r="Y22" s="17">
        <f>Y23</f>
        <v>32994</v>
      </c>
      <c r="Z22" s="17">
        <f>Z23</f>
        <v>0</v>
      </c>
      <c r="AA22" s="10">
        <f t="shared" ref="AA22:AD23" si="41">AA23</f>
        <v>0</v>
      </c>
      <c r="AB22" s="10">
        <f t="shared" si="41"/>
        <v>0</v>
      </c>
      <c r="AC22" s="10">
        <f t="shared" si="41"/>
        <v>1745</v>
      </c>
      <c r="AD22" s="10">
        <f t="shared" si="41"/>
        <v>0</v>
      </c>
      <c r="AE22" s="17">
        <f>AE23</f>
        <v>34739</v>
      </c>
      <c r="AF22" s="17">
        <f>AF23</f>
        <v>0</v>
      </c>
      <c r="AG22" s="10">
        <f t="shared" ref="AG22:AJ23" si="42">AG23</f>
        <v>0</v>
      </c>
      <c r="AH22" s="10">
        <f t="shared" si="42"/>
        <v>0</v>
      </c>
      <c r="AI22" s="10">
        <f t="shared" si="42"/>
        <v>0</v>
      </c>
      <c r="AJ22" s="10">
        <f t="shared" si="42"/>
        <v>0</v>
      </c>
      <c r="AK22" s="36">
        <f>AK23</f>
        <v>34739</v>
      </c>
      <c r="AL22" s="36">
        <f>AL23</f>
        <v>0</v>
      </c>
      <c r="AM22" s="10">
        <f t="shared" ref="AM22:AP23" si="43">AM23</f>
        <v>0</v>
      </c>
      <c r="AN22" s="10">
        <f t="shared" si="43"/>
        <v>0</v>
      </c>
      <c r="AO22" s="10">
        <f t="shared" si="43"/>
        <v>0</v>
      </c>
      <c r="AP22" s="10">
        <f t="shared" si="43"/>
        <v>0</v>
      </c>
      <c r="AQ22" s="17">
        <f>AQ23</f>
        <v>34739</v>
      </c>
      <c r="AR22" s="17">
        <f>AR23</f>
        <v>0</v>
      </c>
      <c r="AS22" s="10">
        <f t="shared" ref="AS22:AV23" si="44">AS23</f>
        <v>0</v>
      </c>
      <c r="AT22" s="10">
        <f t="shared" si="44"/>
        <v>0</v>
      </c>
      <c r="AU22" s="10">
        <f t="shared" si="44"/>
        <v>0</v>
      </c>
      <c r="AV22" s="10">
        <f t="shared" si="44"/>
        <v>0</v>
      </c>
      <c r="AW22" s="17">
        <f>AW23</f>
        <v>34739</v>
      </c>
      <c r="AX22" s="17">
        <f>AX23</f>
        <v>0</v>
      </c>
      <c r="AY22" s="31">
        <f t="shared" ref="AY22:BB23" si="45">AY23</f>
        <v>-176</v>
      </c>
      <c r="AZ22" s="31">
        <f t="shared" si="45"/>
        <v>0</v>
      </c>
      <c r="BA22" s="31">
        <f t="shared" si="45"/>
        <v>193</v>
      </c>
      <c r="BB22" s="31">
        <f t="shared" si="45"/>
        <v>0</v>
      </c>
      <c r="BC22" s="36">
        <f>BC23</f>
        <v>34756</v>
      </c>
      <c r="BD22" s="36">
        <f>BD23</f>
        <v>0</v>
      </c>
      <c r="BE22" s="10">
        <f t="shared" ref="BE22:BH23" si="46">BE23</f>
        <v>0</v>
      </c>
      <c r="BF22" s="10">
        <f t="shared" si="46"/>
        <v>0</v>
      </c>
      <c r="BG22" s="10">
        <f t="shared" si="46"/>
        <v>0</v>
      </c>
      <c r="BH22" s="10">
        <f t="shared" si="46"/>
        <v>0</v>
      </c>
      <c r="BI22" s="50">
        <f>BI23</f>
        <v>34756</v>
      </c>
      <c r="BJ22" s="50">
        <f>BJ23</f>
        <v>0</v>
      </c>
      <c r="BK22" s="10">
        <f t="shared" ref="BK22:BN23" si="47">BK23</f>
        <v>-2700</v>
      </c>
      <c r="BL22" s="10">
        <f t="shared" si="47"/>
        <v>0</v>
      </c>
      <c r="BM22" s="10">
        <f t="shared" si="47"/>
        <v>0</v>
      </c>
      <c r="BN22" s="10">
        <f t="shared" si="47"/>
        <v>0</v>
      </c>
      <c r="BO22" s="17">
        <f>BO23</f>
        <v>32056</v>
      </c>
      <c r="BP22" s="17">
        <f>BP23</f>
        <v>0</v>
      </c>
    </row>
    <row r="23" spans="1:68" ht="33">
      <c r="A23" s="29" t="s">
        <v>53</v>
      </c>
      <c r="B23" s="13">
        <v>914</v>
      </c>
      <c r="C23" s="13" t="s">
        <v>17</v>
      </c>
      <c r="D23" s="13" t="s">
        <v>40</v>
      </c>
      <c r="E23" s="13" t="s">
        <v>71</v>
      </c>
      <c r="F23" s="13" t="s">
        <v>18</v>
      </c>
      <c r="G23" s="14">
        <f>G24</f>
        <v>32994</v>
      </c>
      <c r="H23" s="14">
        <f t="shared" si="39"/>
        <v>0</v>
      </c>
      <c r="I23" s="10">
        <f t="shared" si="39"/>
        <v>0</v>
      </c>
      <c r="J23" s="10">
        <f t="shared" si="39"/>
        <v>0</v>
      </c>
      <c r="K23" s="10">
        <f t="shared" si="39"/>
        <v>0</v>
      </c>
      <c r="L23" s="10">
        <f t="shared" si="39"/>
        <v>0</v>
      </c>
      <c r="M23" s="14">
        <f t="shared" si="39"/>
        <v>32994</v>
      </c>
      <c r="N23" s="14">
        <f t="shared" si="39"/>
        <v>0</v>
      </c>
      <c r="O23" s="10">
        <f t="shared" si="39"/>
        <v>0</v>
      </c>
      <c r="P23" s="10">
        <f t="shared" si="39"/>
        <v>0</v>
      </c>
      <c r="Q23" s="10">
        <f t="shared" si="39"/>
        <v>0</v>
      </c>
      <c r="R23" s="10">
        <f t="shared" si="39"/>
        <v>0</v>
      </c>
      <c r="S23" s="14">
        <f>S24</f>
        <v>32994</v>
      </c>
      <c r="T23" s="14">
        <f>T24</f>
        <v>0</v>
      </c>
      <c r="U23" s="10">
        <f t="shared" si="40"/>
        <v>0</v>
      </c>
      <c r="V23" s="10">
        <f t="shared" si="40"/>
        <v>0</v>
      </c>
      <c r="W23" s="10">
        <f t="shared" si="40"/>
        <v>0</v>
      </c>
      <c r="X23" s="10">
        <f t="shared" si="40"/>
        <v>0</v>
      </c>
      <c r="Y23" s="14">
        <f>Y24</f>
        <v>32994</v>
      </c>
      <c r="Z23" s="14">
        <f>Z24</f>
        <v>0</v>
      </c>
      <c r="AA23" s="10">
        <f t="shared" si="41"/>
        <v>0</v>
      </c>
      <c r="AB23" s="10">
        <f t="shared" si="41"/>
        <v>0</v>
      </c>
      <c r="AC23" s="10">
        <f t="shared" si="41"/>
        <v>1745</v>
      </c>
      <c r="AD23" s="10">
        <f t="shared" si="41"/>
        <v>0</v>
      </c>
      <c r="AE23" s="14">
        <f>AE24</f>
        <v>34739</v>
      </c>
      <c r="AF23" s="14">
        <f>AF24</f>
        <v>0</v>
      </c>
      <c r="AG23" s="10">
        <f t="shared" si="42"/>
        <v>0</v>
      </c>
      <c r="AH23" s="10">
        <f t="shared" si="42"/>
        <v>0</v>
      </c>
      <c r="AI23" s="10">
        <f t="shared" si="42"/>
        <v>0</v>
      </c>
      <c r="AJ23" s="10">
        <f t="shared" si="42"/>
        <v>0</v>
      </c>
      <c r="AK23" s="35">
        <f>AK24</f>
        <v>34739</v>
      </c>
      <c r="AL23" s="35">
        <f>AL24</f>
        <v>0</v>
      </c>
      <c r="AM23" s="10">
        <f t="shared" si="43"/>
        <v>0</v>
      </c>
      <c r="AN23" s="10">
        <f t="shared" si="43"/>
        <v>0</v>
      </c>
      <c r="AO23" s="10">
        <f t="shared" si="43"/>
        <v>0</v>
      </c>
      <c r="AP23" s="10">
        <f t="shared" si="43"/>
        <v>0</v>
      </c>
      <c r="AQ23" s="14">
        <f>AQ24</f>
        <v>34739</v>
      </c>
      <c r="AR23" s="14">
        <f>AR24</f>
        <v>0</v>
      </c>
      <c r="AS23" s="10">
        <f t="shared" si="44"/>
        <v>0</v>
      </c>
      <c r="AT23" s="10">
        <f t="shared" si="44"/>
        <v>0</v>
      </c>
      <c r="AU23" s="10">
        <f t="shared" si="44"/>
        <v>0</v>
      </c>
      <c r="AV23" s="10">
        <f t="shared" si="44"/>
        <v>0</v>
      </c>
      <c r="AW23" s="14">
        <f>AW24</f>
        <v>34739</v>
      </c>
      <c r="AX23" s="14">
        <f>AX24</f>
        <v>0</v>
      </c>
      <c r="AY23" s="31">
        <f t="shared" si="45"/>
        <v>-176</v>
      </c>
      <c r="AZ23" s="31">
        <f t="shared" si="45"/>
        <v>0</v>
      </c>
      <c r="BA23" s="31">
        <f t="shared" si="45"/>
        <v>193</v>
      </c>
      <c r="BB23" s="31">
        <f t="shared" si="45"/>
        <v>0</v>
      </c>
      <c r="BC23" s="35">
        <f>BC24</f>
        <v>34756</v>
      </c>
      <c r="BD23" s="35">
        <f>BD24</f>
        <v>0</v>
      </c>
      <c r="BE23" s="10">
        <f t="shared" si="46"/>
        <v>0</v>
      </c>
      <c r="BF23" s="10">
        <f t="shared" si="46"/>
        <v>0</v>
      </c>
      <c r="BG23" s="10">
        <f t="shared" si="46"/>
        <v>0</v>
      </c>
      <c r="BH23" s="10">
        <f t="shared" si="46"/>
        <v>0</v>
      </c>
      <c r="BI23" s="48">
        <f>BI24</f>
        <v>34756</v>
      </c>
      <c r="BJ23" s="48">
        <f>BJ24</f>
        <v>0</v>
      </c>
      <c r="BK23" s="10">
        <f t="shared" si="47"/>
        <v>-2700</v>
      </c>
      <c r="BL23" s="10">
        <f t="shared" si="47"/>
        <v>0</v>
      </c>
      <c r="BM23" s="10">
        <f t="shared" si="47"/>
        <v>0</v>
      </c>
      <c r="BN23" s="10">
        <f t="shared" si="47"/>
        <v>0</v>
      </c>
      <c r="BO23" s="14">
        <f>BO24</f>
        <v>32056</v>
      </c>
      <c r="BP23" s="14">
        <f>BP24</f>
        <v>0</v>
      </c>
    </row>
    <row r="24" spans="1:68" ht="33">
      <c r="A24" s="29" t="s">
        <v>20</v>
      </c>
      <c r="B24" s="13">
        <v>914</v>
      </c>
      <c r="C24" s="13" t="s">
        <v>17</v>
      </c>
      <c r="D24" s="13" t="s">
        <v>40</v>
      </c>
      <c r="E24" s="13" t="s">
        <v>71</v>
      </c>
      <c r="F24" s="13" t="s">
        <v>21</v>
      </c>
      <c r="G24" s="10">
        <v>32994</v>
      </c>
      <c r="H24" s="14"/>
      <c r="I24" s="10"/>
      <c r="J24" s="10"/>
      <c r="K24" s="10"/>
      <c r="L24" s="10"/>
      <c r="M24" s="10">
        <f>G24+I24+J24+K24+L24</f>
        <v>32994</v>
      </c>
      <c r="N24" s="10">
        <f>H24+J24</f>
        <v>0</v>
      </c>
      <c r="O24" s="10"/>
      <c r="P24" s="10"/>
      <c r="Q24" s="10"/>
      <c r="R24" s="10"/>
      <c r="S24" s="10">
        <f>M24+O24+P24+Q24+R24</f>
        <v>32994</v>
      </c>
      <c r="T24" s="10">
        <f>N24+P24</f>
        <v>0</v>
      </c>
      <c r="U24" s="10"/>
      <c r="V24" s="10"/>
      <c r="W24" s="10"/>
      <c r="X24" s="10"/>
      <c r="Y24" s="10">
        <f>S24+U24+V24+W24+X24</f>
        <v>32994</v>
      </c>
      <c r="Z24" s="10">
        <f>T24+V24</f>
        <v>0</v>
      </c>
      <c r="AA24" s="10"/>
      <c r="AB24" s="10"/>
      <c r="AC24" s="10">
        <v>1745</v>
      </c>
      <c r="AD24" s="10"/>
      <c r="AE24" s="10">
        <f>Y24+AA24+AB24+AC24+AD24</f>
        <v>34739</v>
      </c>
      <c r="AF24" s="10">
        <f>Z24+AB24</f>
        <v>0</v>
      </c>
      <c r="AG24" s="10"/>
      <c r="AH24" s="10"/>
      <c r="AI24" s="10"/>
      <c r="AJ24" s="10"/>
      <c r="AK24" s="31">
        <f>AE24+AG24+AH24+AI24+AJ24</f>
        <v>34739</v>
      </c>
      <c r="AL24" s="31">
        <f>AF24+AH24</f>
        <v>0</v>
      </c>
      <c r="AM24" s="10"/>
      <c r="AN24" s="10"/>
      <c r="AO24" s="10"/>
      <c r="AP24" s="10"/>
      <c r="AQ24" s="10">
        <f>AK24+AM24+AN24+AO24+AP24</f>
        <v>34739</v>
      </c>
      <c r="AR24" s="10">
        <f>AL24+AN24</f>
        <v>0</v>
      </c>
      <c r="AS24" s="10"/>
      <c r="AT24" s="10"/>
      <c r="AU24" s="10"/>
      <c r="AV24" s="10"/>
      <c r="AW24" s="10">
        <f>AQ24+AS24+AT24+AU24+AV24</f>
        <v>34739</v>
      </c>
      <c r="AX24" s="10">
        <f>AR24+AT24</f>
        <v>0</v>
      </c>
      <c r="AY24" s="31">
        <v>-176</v>
      </c>
      <c r="AZ24" s="31"/>
      <c r="BA24" s="31">
        <v>193</v>
      </c>
      <c r="BB24" s="31"/>
      <c r="BC24" s="31">
        <f>AW24+AY24+AZ24+BA24+BB24</f>
        <v>34756</v>
      </c>
      <c r="BD24" s="31">
        <f>AX24+AZ24</f>
        <v>0</v>
      </c>
      <c r="BE24" s="10"/>
      <c r="BF24" s="10"/>
      <c r="BG24" s="10"/>
      <c r="BH24" s="10"/>
      <c r="BI24" s="49">
        <f>BC24+BE24+BF24+BG24+BH24</f>
        <v>34756</v>
      </c>
      <c r="BJ24" s="49">
        <f>BD24+BF24</f>
        <v>0</v>
      </c>
      <c r="BK24" s="10">
        <v>-2700</v>
      </c>
      <c r="BL24" s="10"/>
      <c r="BM24" s="10"/>
      <c r="BN24" s="10"/>
      <c r="BO24" s="10">
        <f>BI24+BK24+BL24+BM24+BN24</f>
        <v>32056</v>
      </c>
      <c r="BP24" s="10">
        <f>BJ24+BL24</f>
        <v>0</v>
      </c>
    </row>
    <row r="25" spans="1:68" ht="33">
      <c r="A25" s="29" t="s">
        <v>75</v>
      </c>
      <c r="B25" s="13">
        <v>914</v>
      </c>
      <c r="C25" s="13" t="s">
        <v>17</v>
      </c>
      <c r="D25" s="13" t="s">
        <v>40</v>
      </c>
      <c r="E25" s="13" t="s">
        <v>74</v>
      </c>
      <c r="F25" s="13"/>
      <c r="G25" s="10">
        <f>G26</f>
        <v>1165</v>
      </c>
      <c r="H25" s="10">
        <f t="shared" ref="H25:R26" si="48">H26</f>
        <v>0</v>
      </c>
      <c r="I25" s="10">
        <f t="shared" si="48"/>
        <v>0</v>
      </c>
      <c r="J25" s="10">
        <f t="shared" si="48"/>
        <v>0</v>
      </c>
      <c r="K25" s="10">
        <f t="shared" si="48"/>
        <v>0</v>
      </c>
      <c r="L25" s="10">
        <f t="shared" si="48"/>
        <v>0</v>
      </c>
      <c r="M25" s="10">
        <f t="shared" si="48"/>
        <v>1165</v>
      </c>
      <c r="N25" s="10">
        <f t="shared" si="48"/>
        <v>0</v>
      </c>
      <c r="O25" s="10">
        <f t="shared" si="48"/>
        <v>0</v>
      </c>
      <c r="P25" s="10">
        <f t="shared" si="48"/>
        <v>0</v>
      </c>
      <c r="Q25" s="10">
        <f t="shared" si="48"/>
        <v>0</v>
      </c>
      <c r="R25" s="10">
        <f t="shared" si="48"/>
        <v>0</v>
      </c>
      <c r="S25" s="10">
        <f>S26</f>
        <v>1165</v>
      </c>
      <c r="T25" s="10">
        <f>T26</f>
        <v>0</v>
      </c>
      <c r="U25" s="10">
        <f t="shared" ref="U25:X26" si="49">U26</f>
        <v>0</v>
      </c>
      <c r="V25" s="10">
        <f t="shared" si="49"/>
        <v>0</v>
      </c>
      <c r="W25" s="10">
        <f t="shared" si="49"/>
        <v>0</v>
      </c>
      <c r="X25" s="10">
        <f t="shared" si="49"/>
        <v>0</v>
      </c>
      <c r="Y25" s="10">
        <f>Y26</f>
        <v>1165</v>
      </c>
      <c r="Z25" s="10">
        <f>Z26</f>
        <v>0</v>
      </c>
      <c r="AA25" s="10">
        <f t="shared" ref="AA25:AD26" si="50">AA26</f>
        <v>0</v>
      </c>
      <c r="AB25" s="10">
        <f t="shared" si="50"/>
        <v>0</v>
      </c>
      <c r="AC25" s="10">
        <f t="shared" si="50"/>
        <v>0</v>
      </c>
      <c r="AD25" s="10">
        <f t="shared" si="50"/>
        <v>0</v>
      </c>
      <c r="AE25" s="10">
        <f>AE26</f>
        <v>1165</v>
      </c>
      <c r="AF25" s="10">
        <f>AF26</f>
        <v>0</v>
      </c>
      <c r="AG25" s="10">
        <f t="shared" ref="AG25:AJ26" si="51">AG26</f>
        <v>0</v>
      </c>
      <c r="AH25" s="10">
        <f t="shared" si="51"/>
        <v>0</v>
      </c>
      <c r="AI25" s="10">
        <f t="shared" si="51"/>
        <v>0</v>
      </c>
      <c r="AJ25" s="10">
        <f t="shared" si="51"/>
        <v>0</v>
      </c>
      <c r="AK25" s="31">
        <f>AK26</f>
        <v>1165</v>
      </c>
      <c r="AL25" s="31">
        <f>AL26</f>
        <v>0</v>
      </c>
      <c r="AM25" s="10">
        <f t="shared" ref="AM25:AP26" si="52">AM26</f>
        <v>0</v>
      </c>
      <c r="AN25" s="10">
        <f t="shared" si="52"/>
        <v>0</v>
      </c>
      <c r="AO25" s="10">
        <f t="shared" si="52"/>
        <v>0</v>
      </c>
      <c r="AP25" s="10">
        <f t="shared" si="52"/>
        <v>0</v>
      </c>
      <c r="AQ25" s="10">
        <f>AQ26</f>
        <v>1165</v>
      </c>
      <c r="AR25" s="10">
        <f>AR26</f>
        <v>0</v>
      </c>
      <c r="AS25" s="10">
        <f t="shared" ref="AS25:AV26" si="53">AS26</f>
        <v>0</v>
      </c>
      <c r="AT25" s="10">
        <f t="shared" si="53"/>
        <v>0</v>
      </c>
      <c r="AU25" s="10">
        <f t="shared" si="53"/>
        <v>0</v>
      </c>
      <c r="AV25" s="10">
        <f t="shared" si="53"/>
        <v>0</v>
      </c>
      <c r="AW25" s="10">
        <f>AW26</f>
        <v>1165</v>
      </c>
      <c r="AX25" s="10">
        <f>AX26</f>
        <v>0</v>
      </c>
      <c r="AY25" s="31">
        <f t="shared" ref="AY25:BB26" si="54">AY26</f>
        <v>0</v>
      </c>
      <c r="AZ25" s="31">
        <f t="shared" si="54"/>
        <v>0</v>
      </c>
      <c r="BA25" s="31">
        <f t="shared" si="54"/>
        <v>0</v>
      </c>
      <c r="BB25" s="31">
        <f t="shared" si="54"/>
        <v>0</v>
      </c>
      <c r="BC25" s="31">
        <f>BC26</f>
        <v>1165</v>
      </c>
      <c r="BD25" s="31">
        <f>BD26</f>
        <v>0</v>
      </c>
      <c r="BE25" s="10">
        <f t="shared" ref="BE25:BH26" si="55">BE26</f>
        <v>0</v>
      </c>
      <c r="BF25" s="10">
        <f t="shared" si="55"/>
        <v>0</v>
      </c>
      <c r="BG25" s="10">
        <f t="shared" si="55"/>
        <v>0</v>
      </c>
      <c r="BH25" s="10">
        <f t="shared" si="55"/>
        <v>0</v>
      </c>
      <c r="BI25" s="49">
        <f>BI26</f>
        <v>1165</v>
      </c>
      <c r="BJ25" s="49">
        <f>BJ26</f>
        <v>0</v>
      </c>
      <c r="BK25" s="10">
        <f t="shared" ref="BK25:BN26" si="56">BK26</f>
        <v>0</v>
      </c>
      <c r="BL25" s="10">
        <f t="shared" si="56"/>
        <v>0</v>
      </c>
      <c r="BM25" s="10">
        <f t="shared" si="56"/>
        <v>0</v>
      </c>
      <c r="BN25" s="10">
        <f t="shared" si="56"/>
        <v>0</v>
      </c>
      <c r="BO25" s="10">
        <f>BO26</f>
        <v>1165</v>
      </c>
      <c r="BP25" s="10">
        <f>BP26</f>
        <v>0</v>
      </c>
    </row>
    <row r="26" spans="1:68" ht="33">
      <c r="A26" s="29" t="s">
        <v>10</v>
      </c>
      <c r="B26" s="13">
        <v>914</v>
      </c>
      <c r="C26" s="13" t="s">
        <v>17</v>
      </c>
      <c r="D26" s="13" t="s">
        <v>40</v>
      </c>
      <c r="E26" s="13" t="s">
        <v>74</v>
      </c>
      <c r="F26" s="13" t="s">
        <v>11</v>
      </c>
      <c r="G26" s="10">
        <f>G27</f>
        <v>1165</v>
      </c>
      <c r="H26" s="10">
        <f t="shared" si="48"/>
        <v>0</v>
      </c>
      <c r="I26" s="10">
        <f t="shared" si="48"/>
        <v>0</v>
      </c>
      <c r="J26" s="10">
        <f t="shared" si="48"/>
        <v>0</v>
      </c>
      <c r="K26" s="10">
        <f t="shared" si="48"/>
        <v>0</v>
      </c>
      <c r="L26" s="10">
        <f t="shared" si="48"/>
        <v>0</v>
      </c>
      <c r="M26" s="10">
        <f t="shared" si="48"/>
        <v>1165</v>
      </c>
      <c r="N26" s="10">
        <f t="shared" si="48"/>
        <v>0</v>
      </c>
      <c r="O26" s="10">
        <f t="shared" si="48"/>
        <v>0</v>
      </c>
      <c r="P26" s="10">
        <f t="shared" si="48"/>
        <v>0</v>
      </c>
      <c r="Q26" s="10">
        <f t="shared" si="48"/>
        <v>0</v>
      </c>
      <c r="R26" s="10">
        <f t="shared" si="48"/>
        <v>0</v>
      </c>
      <c r="S26" s="10">
        <f>S27</f>
        <v>1165</v>
      </c>
      <c r="T26" s="10">
        <f>T27</f>
        <v>0</v>
      </c>
      <c r="U26" s="10">
        <f t="shared" si="49"/>
        <v>0</v>
      </c>
      <c r="V26" s="10">
        <f t="shared" si="49"/>
        <v>0</v>
      </c>
      <c r="W26" s="10">
        <f t="shared" si="49"/>
        <v>0</v>
      </c>
      <c r="X26" s="10">
        <f t="shared" si="49"/>
        <v>0</v>
      </c>
      <c r="Y26" s="10">
        <f>Y27</f>
        <v>1165</v>
      </c>
      <c r="Z26" s="10">
        <f>Z27</f>
        <v>0</v>
      </c>
      <c r="AA26" s="10">
        <f t="shared" si="50"/>
        <v>0</v>
      </c>
      <c r="AB26" s="10">
        <f t="shared" si="50"/>
        <v>0</v>
      </c>
      <c r="AC26" s="10">
        <f t="shared" si="50"/>
        <v>0</v>
      </c>
      <c r="AD26" s="10">
        <f t="shared" si="50"/>
        <v>0</v>
      </c>
      <c r="AE26" s="10">
        <f>AE27</f>
        <v>1165</v>
      </c>
      <c r="AF26" s="10">
        <f>AF27</f>
        <v>0</v>
      </c>
      <c r="AG26" s="10">
        <f t="shared" si="51"/>
        <v>0</v>
      </c>
      <c r="AH26" s="10">
        <f t="shared" si="51"/>
        <v>0</v>
      </c>
      <c r="AI26" s="10">
        <f t="shared" si="51"/>
        <v>0</v>
      </c>
      <c r="AJ26" s="10">
        <f t="shared" si="51"/>
        <v>0</v>
      </c>
      <c r="AK26" s="31">
        <f>AK27</f>
        <v>1165</v>
      </c>
      <c r="AL26" s="31">
        <f>AL27</f>
        <v>0</v>
      </c>
      <c r="AM26" s="10">
        <f t="shared" si="52"/>
        <v>0</v>
      </c>
      <c r="AN26" s="10">
        <f t="shared" si="52"/>
        <v>0</v>
      </c>
      <c r="AO26" s="10">
        <f t="shared" si="52"/>
        <v>0</v>
      </c>
      <c r="AP26" s="10">
        <f t="shared" si="52"/>
        <v>0</v>
      </c>
      <c r="AQ26" s="10">
        <f>AQ27</f>
        <v>1165</v>
      </c>
      <c r="AR26" s="10">
        <f>AR27</f>
        <v>0</v>
      </c>
      <c r="AS26" s="10">
        <f t="shared" si="53"/>
        <v>0</v>
      </c>
      <c r="AT26" s="10">
        <f t="shared" si="53"/>
        <v>0</v>
      </c>
      <c r="AU26" s="10">
        <f t="shared" si="53"/>
        <v>0</v>
      </c>
      <c r="AV26" s="10">
        <f t="shared" si="53"/>
        <v>0</v>
      </c>
      <c r="AW26" s="10">
        <f>AW27</f>
        <v>1165</v>
      </c>
      <c r="AX26" s="10">
        <f>AX27</f>
        <v>0</v>
      </c>
      <c r="AY26" s="31">
        <f t="shared" si="54"/>
        <v>0</v>
      </c>
      <c r="AZ26" s="31">
        <f t="shared" si="54"/>
        <v>0</v>
      </c>
      <c r="BA26" s="31">
        <f t="shared" si="54"/>
        <v>0</v>
      </c>
      <c r="BB26" s="31">
        <f t="shared" si="54"/>
        <v>0</v>
      </c>
      <c r="BC26" s="31">
        <f>BC27</f>
        <v>1165</v>
      </c>
      <c r="BD26" s="31">
        <f>BD27</f>
        <v>0</v>
      </c>
      <c r="BE26" s="10">
        <f t="shared" si="55"/>
        <v>0</v>
      </c>
      <c r="BF26" s="10">
        <f t="shared" si="55"/>
        <v>0</v>
      </c>
      <c r="BG26" s="10">
        <f t="shared" si="55"/>
        <v>0</v>
      </c>
      <c r="BH26" s="10">
        <f t="shared" si="55"/>
        <v>0</v>
      </c>
      <c r="BI26" s="49">
        <f>BI27</f>
        <v>1165</v>
      </c>
      <c r="BJ26" s="49">
        <f>BJ27</f>
        <v>0</v>
      </c>
      <c r="BK26" s="10">
        <f t="shared" si="56"/>
        <v>0</v>
      </c>
      <c r="BL26" s="10">
        <f t="shared" si="56"/>
        <v>0</v>
      </c>
      <c r="BM26" s="10">
        <f t="shared" si="56"/>
        <v>0</v>
      </c>
      <c r="BN26" s="10">
        <f t="shared" si="56"/>
        <v>0</v>
      </c>
      <c r="BO26" s="10">
        <f>BO27</f>
        <v>1165</v>
      </c>
      <c r="BP26" s="10">
        <f>BP27</f>
        <v>0</v>
      </c>
    </row>
    <row r="27" spans="1:68">
      <c r="A27" s="29" t="s">
        <v>12</v>
      </c>
      <c r="B27" s="13">
        <v>914</v>
      </c>
      <c r="C27" s="13" t="s">
        <v>17</v>
      </c>
      <c r="D27" s="13" t="s">
        <v>40</v>
      </c>
      <c r="E27" s="13" t="s">
        <v>74</v>
      </c>
      <c r="F27" s="13" t="s">
        <v>19</v>
      </c>
      <c r="G27" s="10">
        <v>1165</v>
      </c>
      <c r="H27" s="14"/>
      <c r="I27" s="10"/>
      <c r="J27" s="10"/>
      <c r="K27" s="10"/>
      <c r="L27" s="10"/>
      <c r="M27" s="10">
        <f>G27+I27+J27+K27+L27</f>
        <v>1165</v>
      </c>
      <c r="N27" s="10">
        <f>H27+J27</f>
        <v>0</v>
      </c>
      <c r="O27" s="10"/>
      <c r="P27" s="10"/>
      <c r="Q27" s="10"/>
      <c r="R27" s="10"/>
      <c r="S27" s="10">
        <f>M27+O27+P27+Q27+R27</f>
        <v>1165</v>
      </c>
      <c r="T27" s="10">
        <f>N27+P27</f>
        <v>0</v>
      </c>
      <c r="U27" s="10"/>
      <c r="V27" s="10"/>
      <c r="W27" s="10"/>
      <c r="X27" s="10"/>
      <c r="Y27" s="10">
        <f>S27+U27+V27+W27+X27</f>
        <v>1165</v>
      </c>
      <c r="Z27" s="10">
        <f>T27+V27</f>
        <v>0</v>
      </c>
      <c r="AA27" s="10"/>
      <c r="AB27" s="10"/>
      <c r="AC27" s="10"/>
      <c r="AD27" s="10"/>
      <c r="AE27" s="10">
        <f>Y27+AA27+AB27+AC27+AD27</f>
        <v>1165</v>
      </c>
      <c r="AF27" s="10">
        <f>Z27+AB27</f>
        <v>0</v>
      </c>
      <c r="AG27" s="10"/>
      <c r="AH27" s="10"/>
      <c r="AI27" s="10"/>
      <c r="AJ27" s="10"/>
      <c r="AK27" s="31">
        <f>AE27+AG27+AH27+AI27+AJ27</f>
        <v>1165</v>
      </c>
      <c r="AL27" s="31">
        <f>AF27+AH27</f>
        <v>0</v>
      </c>
      <c r="AM27" s="10"/>
      <c r="AN27" s="10"/>
      <c r="AO27" s="10"/>
      <c r="AP27" s="10"/>
      <c r="AQ27" s="10">
        <f>AK27+AM27+AN27+AO27+AP27</f>
        <v>1165</v>
      </c>
      <c r="AR27" s="10">
        <f>AL27+AN27</f>
        <v>0</v>
      </c>
      <c r="AS27" s="10"/>
      <c r="AT27" s="10"/>
      <c r="AU27" s="10"/>
      <c r="AV27" s="10"/>
      <c r="AW27" s="10">
        <f>AQ27+AS27+AT27+AU27+AV27</f>
        <v>1165</v>
      </c>
      <c r="AX27" s="10">
        <f>AR27+AT27</f>
        <v>0</v>
      </c>
      <c r="AY27" s="31"/>
      <c r="AZ27" s="31"/>
      <c r="BA27" s="31"/>
      <c r="BB27" s="31"/>
      <c r="BC27" s="31">
        <f>AW27+AY27+AZ27+BA27+BB27</f>
        <v>1165</v>
      </c>
      <c r="BD27" s="31">
        <f>AX27+AZ27</f>
        <v>0</v>
      </c>
      <c r="BE27" s="10"/>
      <c r="BF27" s="10"/>
      <c r="BG27" s="10"/>
      <c r="BH27" s="10"/>
      <c r="BI27" s="49">
        <f>BC27+BE27+BF27+BG27+BH27</f>
        <v>1165</v>
      </c>
      <c r="BJ27" s="49">
        <f>BD27+BF27</f>
        <v>0</v>
      </c>
      <c r="BK27" s="10"/>
      <c r="BL27" s="10"/>
      <c r="BM27" s="10"/>
      <c r="BN27" s="10"/>
      <c r="BO27" s="10">
        <f>BI27+BK27+BL27+BM27+BN27</f>
        <v>1165</v>
      </c>
      <c r="BP27" s="10">
        <f>BJ27+BL27</f>
        <v>0</v>
      </c>
    </row>
    <row r="28" spans="1:68">
      <c r="A28" s="29" t="s">
        <v>26</v>
      </c>
      <c r="B28" s="13">
        <v>914</v>
      </c>
      <c r="C28" s="13" t="s">
        <v>17</v>
      </c>
      <c r="D28" s="13" t="s">
        <v>30</v>
      </c>
      <c r="E28" s="13" t="s">
        <v>27</v>
      </c>
      <c r="F28" s="13"/>
      <c r="G28" s="14">
        <f t="shared" ref="G28:R31" si="57">G29</f>
        <v>744</v>
      </c>
      <c r="H28" s="14">
        <f t="shared" si="57"/>
        <v>0</v>
      </c>
      <c r="I28" s="10">
        <f t="shared" si="57"/>
        <v>0</v>
      </c>
      <c r="J28" s="10">
        <f t="shared" si="57"/>
        <v>0</v>
      </c>
      <c r="K28" s="10">
        <f t="shared" si="57"/>
        <v>0</v>
      </c>
      <c r="L28" s="10">
        <f t="shared" si="57"/>
        <v>0</v>
      </c>
      <c r="M28" s="14">
        <f t="shared" si="57"/>
        <v>744</v>
      </c>
      <c r="N28" s="14">
        <f t="shared" si="57"/>
        <v>0</v>
      </c>
      <c r="O28" s="10">
        <f t="shared" si="57"/>
        <v>0</v>
      </c>
      <c r="P28" s="10">
        <f t="shared" si="57"/>
        <v>0</v>
      </c>
      <c r="Q28" s="10">
        <f t="shared" si="57"/>
        <v>0</v>
      </c>
      <c r="R28" s="10">
        <f t="shared" si="57"/>
        <v>0</v>
      </c>
      <c r="S28" s="14">
        <f t="shared" ref="S28:AH31" si="58">S29</f>
        <v>744</v>
      </c>
      <c r="T28" s="14">
        <f t="shared" si="58"/>
        <v>0</v>
      </c>
      <c r="U28" s="10">
        <f t="shared" si="58"/>
        <v>0</v>
      </c>
      <c r="V28" s="10">
        <f t="shared" si="58"/>
        <v>0</v>
      </c>
      <c r="W28" s="10">
        <f t="shared" si="58"/>
        <v>0</v>
      </c>
      <c r="X28" s="10">
        <f t="shared" si="58"/>
        <v>0</v>
      </c>
      <c r="Y28" s="14">
        <f t="shared" si="58"/>
        <v>744</v>
      </c>
      <c r="Z28" s="14">
        <f t="shared" si="58"/>
        <v>0</v>
      </c>
      <c r="AA28" s="10">
        <f t="shared" si="58"/>
        <v>0</v>
      </c>
      <c r="AB28" s="10">
        <f t="shared" si="58"/>
        <v>0</v>
      </c>
      <c r="AC28" s="10">
        <f t="shared" si="58"/>
        <v>0</v>
      </c>
      <c r="AD28" s="10">
        <f t="shared" si="58"/>
        <v>0</v>
      </c>
      <c r="AE28" s="14">
        <f t="shared" si="58"/>
        <v>744</v>
      </c>
      <c r="AF28" s="14">
        <f t="shared" si="58"/>
        <v>0</v>
      </c>
      <c r="AG28" s="10">
        <f t="shared" si="58"/>
        <v>0</v>
      </c>
      <c r="AH28" s="10">
        <f t="shared" si="58"/>
        <v>0</v>
      </c>
      <c r="AI28" s="10">
        <f t="shared" ref="AG28:AV31" si="59">AI29</f>
        <v>0</v>
      </c>
      <c r="AJ28" s="10">
        <f t="shared" si="59"/>
        <v>0</v>
      </c>
      <c r="AK28" s="35">
        <f t="shared" si="59"/>
        <v>744</v>
      </c>
      <c r="AL28" s="35">
        <f t="shared" si="59"/>
        <v>0</v>
      </c>
      <c r="AM28" s="10">
        <f t="shared" si="59"/>
        <v>0</v>
      </c>
      <c r="AN28" s="10">
        <f t="shared" si="59"/>
        <v>0</v>
      </c>
      <c r="AO28" s="10">
        <f t="shared" si="59"/>
        <v>0</v>
      </c>
      <c r="AP28" s="10">
        <f t="shared" si="59"/>
        <v>0</v>
      </c>
      <c r="AQ28" s="14">
        <f t="shared" si="59"/>
        <v>744</v>
      </c>
      <c r="AR28" s="14">
        <f t="shared" si="59"/>
        <v>0</v>
      </c>
      <c r="AS28" s="10">
        <f t="shared" si="59"/>
        <v>0</v>
      </c>
      <c r="AT28" s="10">
        <f t="shared" si="59"/>
        <v>0</v>
      </c>
      <c r="AU28" s="10">
        <f t="shared" si="59"/>
        <v>0</v>
      </c>
      <c r="AV28" s="10">
        <f t="shared" si="59"/>
        <v>0</v>
      </c>
      <c r="AW28" s="14">
        <f t="shared" ref="AS28:BH31" si="60">AW29</f>
        <v>744</v>
      </c>
      <c r="AX28" s="14">
        <f t="shared" si="60"/>
        <v>0</v>
      </c>
      <c r="AY28" s="31">
        <f t="shared" si="60"/>
        <v>0</v>
      </c>
      <c r="AZ28" s="31">
        <f t="shared" si="60"/>
        <v>0</v>
      </c>
      <c r="BA28" s="31">
        <f t="shared" si="60"/>
        <v>0</v>
      </c>
      <c r="BB28" s="31">
        <f t="shared" si="60"/>
        <v>0</v>
      </c>
      <c r="BC28" s="35">
        <f t="shared" si="60"/>
        <v>744</v>
      </c>
      <c r="BD28" s="35">
        <f t="shared" si="60"/>
        <v>0</v>
      </c>
      <c r="BE28" s="10">
        <f t="shared" si="60"/>
        <v>0</v>
      </c>
      <c r="BF28" s="10">
        <f t="shared" si="60"/>
        <v>0</v>
      </c>
      <c r="BG28" s="10">
        <f t="shared" si="60"/>
        <v>0</v>
      </c>
      <c r="BH28" s="10">
        <f t="shared" si="60"/>
        <v>0</v>
      </c>
      <c r="BI28" s="48">
        <f t="shared" ref="BE28:BP31" si="61">BI29</f>
        <v>744</v>
      </c>
      <c r="BJ28" s="48">
        <f t="shared" si="61"/>
        <v>0</v>
      </c>
      <c r="BK28" s="10">
        <f t="shared" si="61"/>
        <v>0</v>
      </c>
      <c r="BL28" s="10">
        <f t="shared" si="61"/>
        <v>0</v>
      </c>
      <c r="BM28" s="10">
        <f t="shared" si="61"/>
        <v>0</v>
      </c>
      <c r="BN28" s="10">
        <f t="shared" si="61"/>
        <v>0</v>
      </c>
      <c r="BO28" s="14">
        <f t="shared" si="61"/>
        <v>744</v>
      </c>
      <c r="BP28" s="14">
        <f t="shared" si="61"/>
        <v>0</v>
      </c>
    </row>
    <row r="29" spans="1:68">
      <c r="A29" s="29" t="s">
        <v>13</v>
      </c>
      <c r="B29" s="13">
        <v>914</v>
      </c>
      <c r="C29" s="13" t="s">
        <v>17</v>
      </c>
      <c r="D29" s="13" t="s">
        <v>30</v>
      </c>
      <c r="E29" s="13" t="s">
        <v>28</v>
      </c>
      <c r="F29" s="13"/>
      <c r="G29" s="17">
        <f t="shared" si="57"/>
        <v>744</v>
      </c>
      <c r="H29" s="17">
        <f t="shared" si="57"/>
        <v>0</v>
      </c>
      <c r="I29" s="10">
        <f t="shared" si="57"/>
        <v>0</v>
      </c>
      <c r="J29" s="10">
        <f t="shared" si="57"/>
        <v>0</v>
      </c>
      <c r="K29" s="10">
        <f t="shared" si="57"/>
        <v>0</v>
      </c>
      <c r="L29" s="10">
        <f t="shared" si="57"/>
        <v>0</v>
      </c>
      <c r="M29" s="17">
        <f t="shared" si="57"/>
        <v>744</v>
      </c>
      <c r="N29" s="17">
        <f t="shared" si="57"/>
        <v>0</v>
      </c>
      <c r="O29" s="10">
        <f t="shared" si="57"/>
        <v>0</v>
      </c>
      <c r="P29" s="10">
        <f t="shared" si="57"/>
        <v>0</v>
      </c>
      <c r="Q29" s="10">
        <f t="shared" si="57"/>
        <v>0</v>
      </c>
      <c r="R29" s="10">
        <f t="shared" si="57"/>
        <v>0</v>
      </c>
      <c r="S29" s="17">
        <f t="shared" si="58"/>
        <v>744</v>
      </c>
      <c r="T29" s="17">
        <f t="shared" si="58"/>
        <v>0</v>
      </c>
      <c r="U29" s="10">
        <f t="shared" si="58"/>
        <v>0</v>
      </c>
      <c r="V29" s="10">
        <f t="shared" si="58"/>
        <v>0</v>
      </c>
      <c r="W29" s="10">
        <f t="shared" si="58"/>
        <v>0</v>
      </c>
      <c r="X29" s="10">
        <f t="shared" si="58"/>
        <v>0</v>
      </c>
      <c r="Y29" s="17">
        <f t="shared" si="58"/>
        <v>744</v>
      </c>
      <c r="Z29" s="17">
        <f t="shared" si="58"/>
        <v>0</v>
      </c>
      <c r="AA29" s="10">
        <f t="shared" si="58"/>
        <v>0</v>
      </c>
      <c r="AB29" s="10">
        <f t="shared" si="58"/>
        <v>0</v>
      </c>
      <c r="AC29" s="10">
        <f t="shared" si="58"/>
        <v>0</v>
      </c>
      <c r="AD29" s="10">
        <f t="shared" si="58"/>
        <v>0</v>
      </c>
      <c r="AE29" s="17">
        <f t="shared" si="58"/>
        <v>744</v>
      </c>
      <c r="AF29" s="17">
        <f t="shared" si="58"/>
        <v>0</v>
      </c>
      <c r="AG29" s="10">
        <f t="shared" si="59"/>
        <v>0</v>
      </c>
      <c r="AH29" s="10">
        <f t="shared" si="59"/>
        <v>0</v>
      </c>
      <c r="AI29" s="10">
        <f t="shared" si="59"/>
        <v>0</v>
      </c>
      <c r="AJ29" s="10">
        <f t="shared" si="59"/>
        <v>0</v>
      </c>
      <c r="AK29" s="36">
        <f t="shared" si="59"/>
        <v>744</v>
      </c>
      <c r="AL29" s="36">
        <f t="shared" si="59"/>
        <v>0</v>
      </c>
      <c r="AM29" s="10">
        <f t="shared" si="59"/>
        <v>0</v>
      </c>
      <c r="AN29" s="10">
        <f t="shared" si="59"/>
        <v>0</v>
      </c>
      <c r="AO29" s="10">
        <f t="shared" si="59"/>
        <v>0</v>
      </c>
      <c r="AP29" s="10">
        <f t="shared" si="59"/>
        <v>0</v>
      </c>
      <c r="AQ29" s="17">
        <f t="shared" si="59"/>
        <v>744</v>
      </c>
      <c r="AR29" s="17">
        <f t="shared" si="59"/>
        <v>0</v>
      </c>
      <c r="AS29" s="10">
        <f t="shared" si="60"/>
        <v>0</v>
      </c>
      <c r="AT29" s="10">
        <f t="shared" si="60"/>
        <v>0</v>
      </c>
      <c r="AU29" s="10">
        <f t="shared" si="60"/>
        <v>0</v>
      </c>
      <c r="AV29" s="10">
        <f t="shared" si="60"/>
        <v>0</v>
      </c>
      <c r="AW29" s="17">
        <f t="shared" si="60"/>
        <v>744</v>
      </c>
      <c r="AX29" s="17">
        <f t="shared" si="60"/>
        <v>0</v>
      </c>
      <c r="AY29" s="31">
        <f t="shared" si="60"/>
        <v>0</v>
      </c>
      <c r="AZ29" s="31">
        <f t="shared" si="60"/>
        <v>0</v>
      </c>
      <c r="BA29" s="31">
        <f t="shared" si="60"/>
        <v>0</v>
      </c>
      <c r="BB29" s="31">
        <f t="shared" si="60"/>
        <v>0</v>
      </c>
      <c r="BC29" s="36">
        <f t="shared" si="60"/>
        <v>744</v>
      </c>
      <c r="BD29" s="36">
        <f t="shared" si="60"/>
        <v>0</v>
      </c>
      <c r="BE29" s="10">
        <f t="shared" si="61"/>
        <v>0</v>
      </c>
      <c r="BF29" s="10">
        <f t="shared" si="61"/>
        <v>0</v>
      </c>
      <c r="BG29" s="10">
        <f t="shared" si="61"/>
        <v>0</v>
      </c>
      <c r="BH29" s="10">
        <f t="shared" si="61"/>
        <v>0</v>
      </c>
      <c r="BI29" s="50">
        <f t="shared" si="61"/>
        <v>744</v>
      </c>
      <c r="BJ29" s="50">
        <f t="shared" si="61"/>
        <v>0</v>
      </c>
      <c r="BK29" s="10">
        <f t="shared" si="61"/>
        <v>0</v>
      </c>
      <c r="BL29" s="10">
        <f t="shared" si="61"/>
        <v>0</v>
      </c>
      <c r="BM29" s="10">
        <f t="shared" si="61"/>
        <v>0</v>
      </c>
      <c r="BN29" s="10">
        <f t="shared" si="61"/>
        <v>0</v>
      </c>
      <c r="BO29" s="17">
        <f t="shared" si="61"/>
        <v>744</v>
      </c>
      <c r="BP29" s="17">
        <f t="shared" si="61"/>
        <v>0</v>
      </c>
    </row>
    <row r="30" spans="1:68">
      <c r="A30" s="29" t="s">
        <v>60</v>
      </c>
      <c r="B30" s="13" t="s">
        <v>65</v>
      </c>
      <c r="C30" s="13" t="s">
        <v>17</v>
      </c>
      <c r="D30" s="13" t="s">
        <v>30</v>
      </c>
      <c r="E30" s="13" t="s">
        <v>59</v>
      </c>
      <c r="F30" s="13"/>
      <c r="G30" s="14">
        <f t="shared" si="57"/>
        <v>744</v>
      </c>
      <c r="H30" s="14">
        <f t="shared" si="57"/>
        <v>0</v>
      </c>
      <c r="I30" s="10">
        <f t="shared" si="57"/>
        <v>0</v>
      </c>
      <c r="J30" s="10">
        <f t="shared" si="57"/>
        <v>0</v>
      </c>
      <c r="K30" s="10">
        <f t="shared" si="57"/>
        <v>0</v>
      </c>
      <c r="L30" s="10">
        <f t="shared" si="57"/>
        <v>0</v>
      </c>
      <c r="M30" s="14">
        <f t="shared" si="57"/>
        <v>744</v>
      </c>
      <c r="N30" s="14">
        <f t="shared" si="57"/>
        <v>0</v>
      </c>
      <c r="O30" s="10">
        <f t="shared" si="57"/>
        <v>0</v>
      </c>
      <c r="P30" s="10">
        <f t="shared" si="57"/>
        <v>0</v>
      </c>
      <c r="Q30" s="10">
        <f t="shared" si="57"/>
        <v>0</v>
      </c>
      <c r="R30" s="10">
        <f t="shared" si="57"/>
        <v>0</v>
      </c>
      <c r="S30" s="14">
        <f t="shared" si="58"/>
        <v>744</v>
      </c>
      <c r="T30" s="14">
        <f t="shared" si="58"/>
        <v>0</v>
      </c>
      <c r="U30" s="10">
        <f t="shared" si="58"/>
        <v>0</v>
      </c>
      <c r="V30" s="10">
        <f t="shared" si="58"/>
        <v>0</v>
      </c>
      <c r="W30" s="10">
        <f t="shared" si="58"/>
        <v>0</v>
      </c>
      <c r="X30" s="10">
        <f t="shared" si="58"/>
        <v>0</v>
      </c>
      <c r="Y30" s="14">
        <f t="shared" si="58"/>
        <v>744</v>
      </c>
      <c r="Z30" s="14">
        <f t="shared" si="58"/>
        <v>0</v>
      </c>
      <c r="AA30" s="10">
        <f t="shared" si="58"/>
        <v>0</v>
      </c>
      <c r="AB30" s="10">
        <f t="shared" si="58"/>
        <v>0</v>
      </c>
      <c r="AC30" s="10">
        <f t="shared" si="58"/>
        <v>0</v>
      </c>
      <c r="AD30" s="10">
        <f t="shared" si="58"/>
        <v>0</v>
      </c>
      <c r="AE30" s="14">
        <f t="shared" si="58"/>
        <v>744</v>
      </c>
      <c r="AF30" s="14">
        <f t="shared" si="58"/>
        <v>0</v>
      </c>
      <c r="AG30" s="10">
        <f t="shared" si="59"/>
        <v>0</v>
      </c>
      <c r="AH30" s="10">
        <f t="shared" si="59"/>
        <v>0</v>
      </c>
      <c r="AI30" s="10">
        <f t="shared" si="59"/>
        <v>0</v>
      </c>
      <c r="AJ30" s="10">
        <f t="shared" si="59"/>
        <v>0</v>
      </c>
      <c r="AK30" s="35">
        <f t="shared" si="59"/>
        <v>744</v>
      </c>
      <c r="AL30" s="35">
        <f t="shared" si="59"/>
        <v>0</v>
      </c>
      <c r="AM30" s="10">
        <f t="shared" si="59"/>
        <v>0</v>
      </c>
      <c r="AN30" s="10">
        <f t="shared" si="59"/>
        <v>0</v>
      </c>
      <c r="AO30" s="10">
        <f t="shared" si="59"/>
        <v>0</v>
      </c>
      <c r="AP30" s="10">
        <f t="shared" si="59"/>
        <v>0</v>
      </c>
      <c r="AQ30" s="14">
        <f t="shared" si="59"/>
        <v>744</v>
      </c>
      <c r="AR30" s="14">
        <f t="shared" si="59"/>
        <v>0</v>
      </c>
      <c r="AS30" s="10">
        <f t="shared" si="60"/>
        <v>0</v>
      </c>
      <c r="AT30" s="10">
        <f t="shared" si="60"/>
        <v>0</v>
      </c>
      <c r="AU30" s="10">
        <f t="shared" si="60"/>
        <v>0</v>
      </c>
      <c r="AV30" s="10">
        <f t="shared" si="60"/>
        <v>0</v>
      </c>
      <c r="AW30" s="14">
        <f t="shared" si="60"/>
        <v>744</v>
      </c>
      <c r="AX30" s="14">
        <f t="shared" si="60"/>
        <v>0</v>
      </c>
      <c r="AY30" s="31">
        <f t="shared" si="60"/>
        <v>0</v>
      </c>
      <c r="AZ30" s="31">
        <f t="shared" si="60"/>
        <v>0</v>
      </c>
      <c r="BA30" s="31">
        <f t="shared" si="60"/>
        <v>0</v>
      </c>
      <c r="BB30" s="31">
        <f t="shared" si="60"/>
        <v>0</v>
      </c>
      <c r="BC30" s="35">
        <f t="shared" si="60"/>
        <v>744</v>
      </c>
      <c r="BD30" s="35">
        <f t="shared" si="60"/>
        <v>0</v>
      </c>
      <c r="BE30" s="10">
        <f t="shared" si="61"/>
        <v>0</v>
      </c>
      <c r="BF30" s="10">
        <f t="shared" si="61"/>
        <v>0</v>
      </c>
      <c r="BG30" s="10">
        <f t="shared" si="61"/>
        <v>0</v>
      </c>
      <c r="BH30" s="10">
        <f t="shared" si="61"/>
        <v>0</v>
      </c>
      <c r="BI30" s="48">
        <f t="shared" si="61"/>
        <v>744</v>
      </c>
      <c r="BJ30" s="48">
        <f t="shared" si="61"/>
        <v>0</v>
      </c>
      <c r="BK30" s="10">
        <f t="shared" si="61"/>
        <v>0</v>
      </c>
      <c r="BL30" s="10">
        <f t="shared" si="61"/>
        <v>0</v>
      </c>
      <c r="BM30" s="10">
        <f t="shared" si="61"/>
        <v>0</v>
      </c>
      <c r="BN30" s="10">
        <f t="shared" si="61"/>
        <v>0</v>
      </c>
      <c r="BO30" s="14">
        <f t="shared" si="61"/>
        <v>744</v>
      </c>
      <c r="BP30" s="14">
        <f t="shared" si="61"/>
        <v>0</v>
      </c>
    </row>
    <row r="31" spans="1:68" ht="33">
      <c r="A31" s="29" t="s">
        <v>53</v>
      </c>
      <c r="B31" s="13" t="s">
        <v>65</v>
      </c>
      <c r="C31" s="13" t="s">
        <v>17</v>
      </c>
      <c r="D31" s="13" t="s">
        <v>30</v>
      </c>
      <c r="E31" s="13" t="s">
        <v>59</v>
      </c>
      <c r="F31" s="13" t="s">
        <v>18</v>
      </c>
      <c r="G31" s="14">
        <f t="shared" si="57"/>
        <v>744</v>
      </c>
      <c r="H31" s="14">
        <f t="shared" si="57"/>
        <v>0</v>
      </c>
      <c r="I31" s="10">
        <f t="shared" si="57"/>
        <v>0</v>
      </c>
      <c r="J31" s="10">
        <f t="shared" si="57"/>
        <v>0</v>
      </c>
      <c r="K31" s="10">
        <f t="shared" si="57"/>
        <v>0</v>
      </c>
      <c r="L31" s="10">
        <f t="shared" si="57"/>
        <v>0</v>
      </c>
      <c r="M31" s="14">
        <f t="shared" si="57"/>
        <v>744</v>
      </c>
      <c r="N31" s="14">
        <f t="shared" si="57"/>
        <v>0</v>
      </c>
      <c r="O31" s="10">
        <f t="shared" si="57"/>
        <v>0</v>
      </c>
      <c r="P31" s="10">
        <f t="shared" si="57"/>
        <v>0</v>
      </c>
      <c r="Q31" s="10">
        <f t="shared" si="57"/>
        <v>0</v>
      </c>
      <c r="R31" s="10">
        <f t="shared" si="57"/>
        <v>0</v>
      </c>
      <c r="S31" s="14">
        <f t="shared" si="58"/>
        <v>744</v>
      </c>
      <c r="T31" s="14">
        <f t="shared" si="58"/>
        <v>0</v>
      </c>
      <c r="U31" s="10">
        <f t="shared" si="58"/>
        <v>0</v>
      </c>
      <c r="V31" s="10">
        <f t="shared" si="58"/>
        <v>0</v>
      </c>
      <c r="W31" s="10">
        <f t="shared" si="58"/>
        <v>0</v>
      </c>
      <c r="X31" s="10">
        <f t="shared" si="58"/>
        <v>0</v>
      </c>
      <c r="Y31" s="14">
        <f t="shared" si="58"/>
        <v>744</v>
      </c>
      <c r="Z31" s="14">
        <f t="shared" si="58"/>
        <v>0</v>
      </c>
      <c r="AA31" s="10">
        <f t="shared" si="58"/>
        <v>0</v>
      </c>
      <c r="AB31" s="10">
        <f t="shared" si="58"/>
        <v>0</v>
      </c>
      <c r="AC31" s="10">
        <f t="shared" si="58"/>
        <v>0</v>
      </c>
      <c r="AD31" s="10">
        <f t="shared" si="58"/>
        <v>0</v>
      </c>
      <c r="AE31" s="14">
        <f t="shared" si="58"/>
        <v>744</v>
      </c>
      <c r="AF31" s="14">
        <f t="shared" si="58"/>
        <v>0</v>
      </c>
      <c r="AG31" s="10">
        <f t="shared" si="59"/>
        <v>0</v>
      </c>
      <c r="AH31" s="10">
        <f t="shared" si="59"/>
        <v>0</v>
      </c>
      <c r="AI31" s="10">
        <f t="shared" si="59"/>
        <v>0</v>
      </c>
      <c r="AJ31" s="10">
        <f t="shared" si="59"/>
        <v>0</v>
      </c>
      <c r="AK31" s="35">
        <f t="shared" si="59"/>
        <v>744</v>
      </c>
      <c r="AL31" s="35">
        <f t="shared" si="59"/>
        <v>0</v>
      </c>
      <c r="AM31" s="10">
        <f t="shared" si="59"/>
        <v>0</v>
      </c>
      <c r="AN31" s="10">
        <f t="shared" si="59"/>
        <v>0</v>
      </c>
      <c r="AO31" s="10">
        <f t="shared" si="59"/>
        <v>0</v>
      </c>
      <c r="AP31" s="10">
        <f t="shared" si="59"/>
        <v>0</v>
      </c>
      <c r="AQ31" s="14">
        <f t="shared" si="59"/>
        <v>744</v>
      </c>
      <c r="AR31" s="14">
        <f t="shared" si="59"/>
        <v>0</v>
      </c>
      <c r="AS31" s="10">
        <f t="shared" si="60"/>
        <v>0</v>
      </c>
      <c r="AT31" s="10">
        <f t="shared" si="60"/>
        <v>0</v>
      </c>
      <c r="AU31" s="10">
        <f t="shared" si="60"/>
        <v>0</v>
      </c>
      <c r="AV31" s="10">
        <f t="shared" si="60"/>
        <v>0</v>
      </c>
      <c r="AW31" s="14">
        <f t="shared" si="60"/>
        <v>744</v>
      </c>
      <c r="AX31" s="14">
        <f t="shared" si="60"/>
        <v>0</v>
      </c>
      <c r="AY31" s="31">
        <f t="shared" si="60"/>
        <v>0</v>
      </c>
      <c r="AZ31" s="31">
        <f t="shared" si="60"/>
        <v>0</v>
      </c>
      <c r="BA31" s="31">
        <f t="shared" si="60"/>
        <v>0</v>
      </c>
      <c r="BB31" s="31">
        <f t="shared" si="60"/>
        <v>0</v>
      </c>
      <c r="BC31" s="35">
        <f t="shared" si="60"/>
        <v>744</v>
      </c>
      <c r="BD31" s="35">
        <f t="shared" si="60"/>
        <v>0</v>
      </c>
      <c r="BE31" s="10">
        <f t="shared" si="61"/>
        <v>0</v>
      </c>
      <c r="BF31" s="10">
        <f t="shared" si="61"/>
        <v>0</v>
      </c>
      <c r="BG31" s="10">
        <f t="shared" si="61"/>
        <v>0</v>
      </c>
      <c r="BH31" s="10">
        <f t="shared" si="61"/>
        <v>0</v>
      </c>
      <c r="BI31" s="48">
        <f t="shared" si="61"/>
        <v>744</v>
      </c>
      <c r="BJ31" s="48">
        <f t="shared" si="61"/>
        <v>0</v>
      </c>
      <c r="BK31" s="10">
        <f t="shared" si="61"/>
        <v>0</v>
      </c>
      <c r="BL31" s="10">
        <f t="shared" si="61"/>
        <v>0</v>
      </c>
      <c r="BM31" s="10">
        <f t="shared" si="61"/>
        <v>0</v>
      </c>
      <c r="BN31" s="10">
        <f t="shared" si="61"/>
        <v>0</v>
      </c>
      <c r="BO31" s="14">
        <f t="shared" si="61"/>
        <v>744</v>
      </c>
      <c r="BP31" s="14">
        <f t="shared" si="61"/>
        <v>0</v>
      </c>
    </row>
    <row r="32" spans="1:68" ht="33">
      <c r="A32" s="29" t="s">
        <v>39</v>
      </c>
      <c r="B32" s="13" t="s">
        <v>65</v>
      </c>
      <c r="C32" s="13" t="s">
        <v>17</v>
      </c>
      <c r="D32" s="13" t="s">
        <v>30</v>
      </c>
      <c r="E32" s="13" t="s">
        <v>59</v>
      </c>
      <c r="F32" s="13" t="s">
        <v>21</v>
      </c>
      <c r="G32" s="10">
        <v>744</v>
      </c>
      <c r="H32" s="10"/>
      <c r="I32" s="10"/>
      <c r="J32" s="10"/>
      <c r="K32" s="10"/>
      <c r="L32" s="10"/>
      <c r="M32" s="10">
        <f>G32+I32+J32+K32+L32</f>
        <v>744</v>
      </c>
      <c r="N32" s="10">
        <f>H32+J32</f>
        <v>0</v>
      </c>
      <c r="O32" s="10"/>
      <c r="P32" s="10"/>
      <c r="Q32" s="10"/>
      <c r="R32" s="10"/>
      <c r="S32" s="10">
        <f>M32+O32+P32+Q32+R32</f>
        <v>744</v>
      </c>
      <c r="T32" s="10">
        <f>N32+P32</f>
        <v>0</v>
      </c>
      <c r="U32" s="10"/>
      <c r="V32" s="10"/>
      <c r="W32" s="10"/>
      <c r="X32" s="10"/>
      <c r="Y32" s="10">
        <f>S32+U32+V32+W32+X32</f>
        <v>744</v>
      </c>
      <c r="Z32" s="10">
        <f>T32+V32</f>
        <v>0</v>
      </c>
      <c r="AA32" s="10"/>
      <c r="AB32" s="10"/>
      <c r="AC32" s="10"/>
      <c r="AD32" s="10"/>
      <c r="AE32" s="10">
        <f>Y32+AA32+AB32+AC32+AD32</f>
        <v>744</v>
      </c>
      <c r="AF32" s="10">
        <f>Z32+AB32</f>
        <v>0</v>
      </c>
      <c r="AG32" s="10"/>
      <c r="AH32" s="10"/>
      <c r="AI32" s="10"/>
      <c r="AJ32" s="10"/>
      <c r="AK32" s="31">
        <f>AE32+AG32+AH32+AI32+AJ32</f>
        <v>744</v>
      </c>
      <c r="AL32" s="31">
        <f>AF32+AH32</f>
        <v>0</v>
      </c>
      <c r="AM32" s="10"/>
      <c r="AN32" s="10"/>
      <c r="AO32" s="10"/>
      <c r="AP32" s="10"/>
      <c r="AQ32" s="10">
        <f>AK32+AM32+AN32+AO32+AP32</f>
        <v>744</v>
      </c>
      <c r="AR32" s="10">
        <f>AL32+AN32</f>
        <v>0</v>
      </c>
      <c r="AS32" s="10"/>
      <c r="AT32" s="10"/>
      <c r="AU32" s="10"/>
      <c r="AV32" s="10"/>
      <c r="AW32" s="10">
        <f>AQ32+AS32+AT32+AU32+AV32</f>
        <v>744</v>
      </c>
      <c r="AX32" s="10">
        <f>AR32+AT32</f>
        <v>0</v>
      </c>
      <c r="AY32" s="31"/>
      <c r="AZ32" s="31"/>
      <c r="BA32" s="31"/>
      <c r="BB32" s="31"/>
      <c r="BC32" s="31">
        <f>AW32+AY32+AZ32+BA32+BB32</f>
        <v>744</v>
      </c>
      <c r="BD32" s="31">
        <f>AX32+AZ32</f>
        <v>0</v>
      </c>
      <c r="BE32" s="10"/>
      <c r="BF32" s="10"/>
      <c r="BG32" s="10"/>
      <c r="BH32" s="10"/>
      <c r="BI32" s="49">
        <f>BC32+BE32+BF32+BG32+BH32</f>
        <v>744</v>
      </c>
      <c r="BJ32" s="49">
        <f>BD32+BF32</f>
        <v>0</v>
      </c>
      <c r="BK32" s="10"/>
      <c r="BL32" s="10"/>
      <c r="BM32" s="10"/>
      <c r="BN32" s="10"/>
      <c r="BO32" s="10">
        <f>BI32+BK32+BL32+BM32+BN32</f>
        <v>744</v>
      </c>
      <c r="BP32" s="10">
        <f>BJ32+BL32</f>
        <v>0</v>
      </c>
    </row>
    <row r="33" spans="1:68">
      <c r="A33" s="29"/>
      <c r="B33" s="13"/>
      <c r="C33" s="13"/>
      <c r="D33" s="13"/>
      <c r="E33" s="13"/>
      <c r="F33" s="1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31"/>
      <c r="AL33" s="31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31"/>
      <c r="AZ33" s="31"/>
      <c r="BA33" s="31"/>
      <c r="BB33" s="31"/>
      <c r="BC33" s="31"/>
      <c r="BD33" s="31"/>
      <c r="BE33" s="10"/>
      <c r="BF33" s="10"/>
      <c r="BG33" s="10"/>
      <c r="BH33" s="10"/>
      <c r="BI33" s="49"/>
      <c r="BJ33" s="49"/>
      <c r="BK33" s="10"/>
      <c r="BL33" s="10"/>
      <c r="BM33" s="10"/>
      <c r="BN33" s="10"/>
      <c r="BO33" s="10"/>
      <c r="BP33" s="10"/>
    </row>
    <row r="34" spans="1:68" ht="18.75">
      <c r="A34" s="28" t="s">
        <v>34</v>
      </c>
      <c r="B34" s="11">
        <v>914</v>
      </c>
      <c r="C34" s="11" t="s">
        <v>33</v>
      </c>
      <c r="D34" s="11" t="s">
        <v>16</v>
      </c>
      <c r="E34" s="11"/>
      <c r="F34" s="11"/>
      <c r="G34" s="12">
        <f t="shared" ref="G34:R38" si="62">G35</f>
        <v>2657</v>
      </c>
      <c r="H34" s="12">
        <f t="shared" si="62"/>
        <v>0</v>
      </c>
      <c r="I34" s="10">
        <f t="shared" si="62"/>
        <v>0</v>
      </c>
      <c r="J34" s="10">
        <f t="shared" si="62"/>
        <v>0</v>
      </c>
      <c r="K34" s="10">
        <f t="shared" si="62"/>
        <v>0</v>
      </c>
      <c r="L34" s="10">
        <f t="shared" si="62"/>
        <v>0</v>
      </c>
      <c r="M34" s="12">
        <f t="shared" si="62"/>
        <v>2657</v>
      </c>
      <c r="N34" s="12">
        <f t="shared" si="62"/>
        <v>0</v>
      </c>
      <c r="O34" s="10">
        <f t="shared" si="62"/>
        <v>0</v>
      </c>
      <c r="P34" s="10">
        <f t="shared" si="62"/>
        <v>0</v>
      </c>
      <c r="Q34" s="10">
        <f t="shared" si="62"/>
        <v>0</v>
      </c>
      <c r="R34" s="10">
        <f t="shared" si="62"/>
        <v>0</v>
      </c>
      <c r="S34" s="12">
        <f t="shared" ref="S34:AH38" si="63">S35</f>
        <v>2657</v>
      </c>
      <c r="T34" s="12">
        <f t="shared" si="63"/>
        <v>0</v>
      </c>
      <c r="U34" s="10">
        <f t="shared" si="63"/>
        <v>0</v>
      </c>
      <c r="V34" s="10">
        <f t="shared" si="63"/>
        <v>0</v>
      </c>
      <c r="W34" s="10">
        <f t="shared" si="63"/>
        <v>0</v>
      </c>
      <c r="X34" s="10">
        <f t="shared" si="63"/>
        <v>0</v>
      </c>
      <c r="Y34" s="12">
        <f t="shared" si="63"/>
        <v>2657</v>
      </c>
      <c r="Z34" s="12">
        <f t="shared" si="63"/>
        <v>0</v>
      </c>
      <c r="AA34" s="10">
        <f t="shared" si="63"/>
        <v>0</v>
      </c>
      <c r="AB34" s="10">
        <f t="shared" si="63"/>
        <v>0</v>
      </c>
      <c r="AC34" s="10">
        <f t="shared" si="63"/>
        <v>0</v>
      </c>
      <c r="AD34" s="10">
        <f t="shared" si="63"/>
        <v>0</v>
      </c>
      <c r="AE34" s="12">
        <f t="shared" si="63"/>
        <v>2657</v>
      </c>
      <c r="AF34" s="12">
        <f t="shared" si="63"/>
        <v>0</v>
      </c>
      <c r="AG34" s="10">
        <f t="shared" si="63"/>
        <v>0</v>
      </c>
      <c r="AH34" s="10">
        <f t="shared" si="63"/>
        <v>0</v>
      </c>
      <c r="AI34" s="10">
        <f t="shared" ref="AG34:AV38" si="64">AI35</f>
        <v>0</v>
      </c>
      <c r="AJ34" s="10">
        <f t="shared" si="64"/>
        <v>0</v>
      </c>
      <c r="AK34" s="34">
        <f t="shared" si="64"/>
        <v>2657</v>
      </c>
      <c r="AL34" s="34">
        <f t="shared" si="64"/>
        <v>0</v>
      </c>
      <c r="AM34" s="10">
        <f t="shared" si="64"/>
        <v>0</v>
      </c>
      <c r="AN34" s="10">
        <f t="shared" si="64"/>
        <v>0</v>
      </c>
      <c r="AO34" s="10">
        <f t="shared" si="64"/>
        <v>0</v>
      </c>
      <c r="AP34" s="10">
        <f t="shared" si="64"/>
        <v>0</v>
      </c>
      <c r="AQ34" s="12">
        <f t="shared" si="64"/>
        <v>2657</v>
      </c>
      <c r="AR34" s="12">
        <f t="shared" si="64"/>
        <v>0</v>
      </c>
      <c r="AS34" s="10">
        <f t="shared" si="64"/>
        <v>0</v>
      </c>
      <c r="AT34" s="10">
        <f t="shared" si="64"/>
        <v>0</v>
      </c>
      <c r="AU34" s="10">
        <f t="shared" si="64"/>
        <v>0</v>
      </c>
      <c r="AV34" s="10">
        <f t="shared" si="64"/>
        <v>0</v>
      </c>
      <c r="AW34" s="12">
        <f t="shared" ref="AS34:BH38" si="65">AW35</f>
        <v>2657</v>
      </c>
      <c r="AX34" s="12">
        <f t="shared" si="65"/>
        <v>0</v>
      </c>
      <c r="AY34" s="31">
        <f t="shared" si="65"/>
        <v>0</v>
      </c>
      <c r="AZ34" s="31">
        <f t="shared" si="65"/>
        <v>0</v>
      </c>
      <c r="BA34" s="31">
        <f t="shared" si="65"/>
        <v>0</v>
      </c>
      <c r="BB34" s="31">
        <f t="shared" si="65"/>
        <v>0</v>
      </c>
      <c r="BC34" s="34">
        <f t="shared" si="65"/>
        <v>2657</v>
      </c>
      <c r="BD34" s="34">
        <f t="shared" si="65"/>
        <v>0</v>
      </c>
      <c r="BE34" s="10">
        <f t="shared" si="65"/>
        <v>0</v>
      </c>
      <c r="BF34" s="10">
        <f t="shared" si="65"/>
        <v>0</v>
      </c>
      <c r="BG34" s="10">
        <f t="shared" si="65"/>
        <v>0</v>
      </c>
      <c r="BH34" s="10">
        <f t="shared" si="65"/>
        <v>0</v>
      </c>
      <c r="BI34" s="47">
        <f t="shared" ref="BE34:BP38" si="66">BI35</f>
        <v>2657</v>
      </c>
      <c r="BJ34" s="47">
        <f t="shared" si="66"/>
        <v>0</v>
      </c>
      <c r="BK34" s="10">
        <f t="shared" si="66"/>
        <v>0</v>
      </c>
      <c r="BL34" s="10">
        <f t="shared" si="66"/>
        <v>0</v>
      </c>
      <c r="BM34" s="10">
        <f t="shared" si="66"/>
        <v>0</v>
      </c>
      <c r="BN34" s="10">
        <f t="shared" si="66"/>
        <v>0</v>
      </c>
      <c r="BO34" s="12">
        <f t="shared" si="66"/>
        <v>2657</v>
      </c>
      <c r="BP34" s="12">
        <f t="shared" si="66"/>
        <v>0</v>
      </c>
    </row>
    <row r="35" spans="1:68">
      <c r="A35" s="29" t="s">
        <v>26</v>
      </c>
      <c r="B35" s="13">
        <v>914</v>
      </c>
      <c r="C35" s="13" t="s">
        <v>33</v>
      </c>
      <c r="D35" s="13" t="s">
        <v>16</v>
      </c>
      <c r="E35" s="13" t="s">
        <v>27</v>
      </c>
      <c r="F35" s="13"/>
      <c r="G35" s="17">
        <f t="shared" si="62"/>
        <v>2657</v>
      </c>
      <c r="H35" s="17">
        <f t="shared" si="62"/>
        <v>0</v>
      </c>
      <c r="I35" s="10">
        <f t="shared" si="62"/>
        <v>0</v>
      </c>
      <c r="J35" s="10">
        <f t="shared" si="62"/>
        <v>0</v>
      </c>
      <c r="K35" s="10">
        <f t="shared" si="62"/>
        <v>0</v>
      </c>
      <c r="L35" s="10">
        <f t="shared" si="62"/>
        <v>0</v>
      </c>
      <c r="M35" s="17">
        <f t="shared" si="62"/>
        <v>2657</v>
      </c>
      <c r="N35" s="17">
        <f t="shared" si="62"/>
        <v>0</v>
      </c>
      <c r="O35" s="10">
        <f t="shared" si="62"/>
        <v>0</v>
      </c>
      <c r="P35" s="10">
        <f t="shared" si="62"/>
        <v>0</v>
      </c>
      <c r="Q35" s="10">
        <f t="shared" si="62"/>
        <v>0</v>
      </c>
      <c r="R35" s="10">
        <f t="shared" si="62"/>
        <v>0</v>
      </c>
      <c r="S35" s="17">
        <f t="shared" si="63"/>
        <v>2657</v>
      </c>
      <c r="T35" s="17">
        <f t="shared" si="63"/>
        <v>0</v>
      </c>
      <c r="U35" s="10">
        <f t="shared" si="63"/>
        <v>0</v>
      </c>
      <c r="V35" s="10">
        <f t="shared" si="63"/>
        <v>0</v>
      </c>
      <c r="W35" s="10">
        <f t="shared" si="63"/>
        <v>0</v>
      </c>
      <c r="X35" s="10">
        <f t="shared" si="63"/>
        <v>0</v>
      </c>
      <c r="Y35" s="17">
        <f t="shared" si="63"/>
        <v>2657</v>
      </c>
      <c r="Z35" s="17">
        <f t="shared" si="63"/>
        <v>0</v>
      </c>
      <c r="AA35" s="10">
        <f t="shared" si="63"/>
        <v>0</v>
      </c>
      <c r="AB35" s="10">
        <f t="shared" si="63"/>
        <v>0</v>
      </c>
      <c r="AC35" s="10">
        <f t="shared" si="63"/>
        <v>0</v>
      </c>
      <c r="AD35" s="10">
        <f t="shared" si="63"/>
        <v>0</v>
      </c>
      <c r="AE35" s="17">
        <f t="shared" si="63"/>
        <v>2657</v>
      </c>
      <c r="AF35" s="17">
        <f t="shared" si="63"/>
        <v>0</v>
      </c>
      <c r="AG35" s="10">
        <f t="shared" si="64"/>
        <v>0</v>
      </c>
      <c r="AH35" s="10">
        <f t="shared" si="64"/>
        <v>0</v>
      </c>
      <c r="AI35" s="10">
        <f t="shared" si="64"/>
        <v>0</v>
      </c>
      <c r="AJ35" s="10">
        <f t="shared" si="64"/>
        <v>0</v>
      </c>
      <c r="AK35" s="36">
        <f t="shared" si="64"/>
        <v>2657</v>
      </c>
      <c r="AL35" s="36">
        <f t="shared" si="64"/>
        <v>0</v>
      </c>
      <c r="AM35" s="10">
        <f t="shared" si="64"/>
        <v>0</v>
      </c>
      <c r="AN35" s="10">
        <f t="shared" si="64"/>
        <v>0</v>
      </c>
      <c r="AO35" s="10">
        <f t="shared" si="64"/>
        <v>0</v>
      </c>
      <c r="AP35" s="10">
        <f t="shared" si="64"/>
        <v>0</v>
      </c>
      <c r="AQ35" s="17">
        <f t="shared" si="64"/>
        <v>2657</v>
      </c>
      <c r="AR35" s="17">
        <f t="shared" si="64"/>
        <v>0</v>
      </c>
      <c r="AS35" s="10">
        <f t="shared" si="65"/>
        <v>0</v>
      </c>
      <c r="AT35" s="10">
        <f t="shared" si="65"/>
        <v>0</v>
      </c>
      <c r="AU35" s="10">
        <f t="shared" si="65"/>
        <v>0</v>
      </c>
      <c r="AV35" s="10">
        <f t="shared" si="65"/>
        <v>0</v>
      </c>
      <c r="AW35" s="17">
        <f t="shared" si="65"/>
        <v>2657</v>
      </c>
      <c r="AX35" s="17">
        <f t="shared" si="65"/>
        <v>0</v>
      </c>
      <c r="AY35" s="31">
        <f t="shared" si="65"/>
        <v>0</v>
      </c>
      <c r="AZ35" s="31">
        <f t="shared" si="65"/>
        <v>0</v>
      </c>
      <c r="BA35" s="31">
        <f t="shared" si="65"/>
        <v>0</v>
      </c>
      <c r="BB35" s="31">
        <f t="shared" si="65"/>
        <v>0</v>
      </c>
      <c r="BC35" s="36">
        <f t="shared" si="65"/>
        <v>2657</v>
      </c>
      <c r="BD35" s="36">
        <f t="shared" si="65"/>
        <v>0</v>
      </c>
      <c r="BE35" s="10">
        <f t="shared" si="66"/>
        <v>0</v>
      </c>
      <c r="BF35" s="10">
        <f t="shared" si="66"/>
        <v>0</v>
      </c>
      <c r="BG35" s="10">
        <f t="shared" si="66"/>
        <v>0</v>
      </c>
      <c r="BH35" s="10">
        <f t="shared" si="66"/>
        <v>0</v>
      </c>
      <c r="BI35" s="50">
        <f t="shared" si="66"/>
        <v>2657</v>
      </c>
      <c r="BJ35" s="50">
        <f t="shared" si="66"/>
        <v>0</v>
      </c>
      <c r="BK35" s="10">
        <f t="shared" si="66"/>
        <v>0</v>
      </c>
      <c r="BL35" s="10">
        <f t="shared" si="66"/>
        <v>0</v>
      </c>
      <c r="BM35" s="10">
        <f t="shared" si="66"/>
        <v>0</v>
      </c>
      <c r="BN35" s="10">
        <f t="shared" si="66"/>
        <v>0</v>
      </c>
      <c r="BO35" s="17">
        <f t="shared" si="66"/>
        <v>2657</v>
      </c>
      <c r="BP35" s="17">
        <f t="shared" si="66"/>
        <v>0</v>
      </c>
    </row>
    <row r="36" spans="1:68">
      <c r="A36" s="29" t="s">
        <v>13</v>
      </c>
      <c r="B36" s="13">
        <f>B35</f>
        <v>914</v>
      </c>
      <c r="C36" s="13" t="s">
        <v>33</v>
      </c>
      <c r="D36" s="13" t="s">
        <v>16</v>
      </c>
      <c r="E36" s="13" t="s">
        <v>28</v>
      </c>
      <c r="F36" s="13"/>
      <c r="G36" s="17">
        <f t="shared" si="62"/>
        <v>2657</v>
      </c>
      <c r="H36" s="17">
        <f t="shared" si="62"/>
        <v>0</v>
      </c>
      <c r="I36" s="10">
        <f t="shared" si="62"/>
        <v>0</v>
      </c>
      <c r="J36" s="10">
        <f t="shared" si="62"/>
        <v>0</v>
      </c>
      <c r="K36" s="10">
        <f t="shared" si="62"/>
        <v>0</v>
      </c>
      <c r="L36" s="10">
        <f t="shared" si="62"/>
        <v>0</v>
      </c>
      <c r="M36" s="17">
        <f t="shared" si="62"/>
        <v>2657</v>
      </c>
      <c r="N36" s="17">
        <f t="shared" si="62"/>
        <v>0</v>
      </c>
      <c r="O36" s="10">
        <f t="shared" si="62"/>
        <v>0</v>
      </c>
      <c r="P36" s="10">
        <f t="shared" si="62"/>
        <v>0</v>
      </c>
      <c r="Q36" s="10">
        <f t="shared" si="62"/>
        <v>0</v>
      </c>
      <c r="R36" s="10">
        <f t="shared" si="62"/>
        <v>0</v>
      </c>
      <c r="S36" s="17">
        <f t="shared" si="63"/>
        <v>2657</v>
      </c>
      <c r="T36" s="17">
        <f t="shared" si="63"/>
        <v>0</v>
      </c>
      <c r="U36" s="10">
        <f t="shared" si="63"/>
        <v>0</v>
      </c>
      <c r="V36" s="10">
        <f t="shared" si="63"/>
        <v>0</v>
      </c>
      <c r="W36" s="10">
        <f t="shared" si="63"/>
        <v>0</v>
      </c>
      <c r="X36" s="10">
        <f t="shared" si="63"/>
        <v>0</v>
      </c>
      <c r="Y36" s="17">
        <f t="shared" si="63"/>
        <v>2657</v>
      </c>
      <c r="Z36" s="17">
        <f t="shared" si="63"/>
        <v>0</v>
      </c>
      <c r="AA36" s="10">
        <f t="shared" si="63"/>
        <v>0</v>
      </c>
      <c r="AB36" s="10">
        <f t="shared" si="63"/>
        <v>0</v>
      </c>
      <c r="AC36" s="10">
        <f t="shared" si="63"/>
        <v>0</v>
      </c>
      <c r="AD36" s="10">
        <f t="shared" si="63"/>
        <v>0</v>
      </c>
      <c r="AE36" s="17">
        <f t="shared" si="63"/>
        <v>2657</v>
      </c>
      <c r="AF36" s="17">
        <f t="shared" si="63"/>
        <v>0</v>
      </c>
      <c r="AG36" s="10">
        <f t="shared" si="64"/>
        <v>0</v>
      </c>
      <c r="AH36" s="10">
        <f t="shared" si="64"/>
        <v>0</v>
      </c>
      <c r="AI36" s="10">
        <f t="shared" si="64"/>
        <v>0</v>
      </c>
      <c r="AJ36" s="10">
        <f t="shared" si="64"/>
        <v>0</v>
      </c>
      <c r="AK36" s="36">
        <f t="shared" si="64"/>
        <v>2657</v>
      </c>
      <c r="AL36" s="36">
        <f t="shared" si="64"/>
        <v>0</v>
      </c>
      <c r="AM36" s="10">
        <f t="shared" si="64"/>
        <v>0</v>
      </c>
      <c r="AN36" s="10">
        <f t="shared" si="64"/>
        <v>0</v>
      </c>
      <c r="AO36" s="10">
        <f t="shared" si="64"/>
        <v>0</v>
      </c>
      <c r="AP36" s="10">
        <f t="shared" si="64"/>
        <v>0</v>
      </c>
      <c r="AQ36" s="17">
        <f t="shared" si="64"/>
        <v>2657</v>
      </c>
      <c r="AR36" s="17">
        <f t="shared" si="64"/>
        <v>0</v>
      </c>
      <c r="AS36" s="10">
        <f t="shared" si="65"/>
        <v>0</v>
      </c>
      <c r="AT36" s="10">
        <f t="shared" si="65"/>
        <v>0</v>
      </c>
      <c r="AU36" s="10">
        <f t="shared" si="65"/>
        <v>0</v>
      </c>
      <c r="AV36" s="10">
        <f t="shared" si="65"/>
        <v>0</v>
      </c>
      <c r="AW36" s="17">
        <f t="shared" si="65"/>
        <v>2657</v>
      </c>
      <c r="AX36" s="17">
        <f t="shared" si="65"/>
        <v>0</v>
      </c>
      <c r="AY36" s="31">
        <f t="shared" si="65"/>
        <v>0</v>
      </c>
      <c r="AZ36" s="31">
        <f t="shared" si="65"/>
        <v>0</v>
      </c>
      <c r="BA36" s="31">
        <f t="shared" si="65"/>
        <v>0</v>
      </c>
      <c r="BB36" s="31">
        <f t="shared" si="65"/>
        <v>0</v>
      </c>
      <c r="BC36" s="36">
        <f t="shared" si="65"/>
        <v>2657</v>
      </c>
      <c r="BD36" s="36">
        <f t="shared" si="65"/>
        <v>0</v>
      </c>
      <c r="BE36" s="10">
        <f t="shared" si="66"/>
        <v>0</v>
      </c>
      <c r="BF36" s="10">
        <f t="shared" si="66"/>
        <v>0</v>
      </c>
      <c r="BG36" s="10">
        <f t="shared" si="66"/>
        <v>0</v>
      </c>
      <c r="BH36" s="10">
        <f t="shared" si="66"/>
        <v>0</v>
      </c>
      <c r="BI36" s="50">
        <f t="shared" si="66"/>
        <v>2657</v>
      </c>
      <c r="BJ36" s="50">
        <f t="shared" si="66"/>
        <v>0</v>
      </c>
      <c r="BK36" s="10">
        <f t="shared" si="66"/>
        <v>0</v>
      </c>
      <c r="BL36" s="10">
        <f t="shared" si="66"/>
        <v>0</v>
      </c>
      <c r="BM36" s="10">
        <f t="shared" si="66"/>
        <v>0</v>
      </c>
      <c r="BN36" s="10">
        <f t="shared" si="66"/>
        <v>0</v>
      </c>
      <c r="BO36" s="17">
        <f t="shared" si="66"/>
        <v>2657</v>
      </c>
      <c r="BP36" s="17">
        <f t="shared" si="66"/>
        <v>0</v>
      </c>
    </row>
    <row r="37" spans="1:68">
      <c r="A37" s="29" t="s">
        <v>35</v>
      </c>
      <c r="B37" s="13">
        <f>B36</f>
        <v>914</v>
      </c>
      <c r="C37" s="13" t="s">
        <v>33</v>
      </c>
      <c r="D37" s="13" t="s">
        <v>16</v>
      </c>
      <c r="E37" s="13" t="s">
        <v>46</v>
      </c>
      <c r="F37" s="13"/>
      <c r="G37" s="17">
        <f t="shared" si="62"/>
        <v>2657</v>
      </c>
      <c r="H37" s="17">
        <f t="shared" si="62"/>
        <v>0</v>
      </c>
      <c r="I37" s="10">
        <f t="shared" si="62"/>
        <v>0</v>
      </c>
      <c r="J37" s="10">
        <f t="shared" si="62"/>
        <v>0</v>
      </c>
      <c r="K37" s="10">
        <f t="shared" si="62"/>
        <v>0</v>
      </c>
      <c r="L37" s="10">
        <f t="shared" si="62"/>
        <v>0</v>
      </c>
      <c r="M37" s="17">
        <f t="shared" si="62"/>
        <v>2657</v>
      </c>
      <c r="N37" s="17">
        <f t="shared" si="62"/>
        <v>0</v>
      </c>
      <c r="O37" s="10">
        <f t="shared" si="62"/>
        <v>0</v>
      </c>
      <c r="P37" s="10">
        <f t="shared" si="62"/>
        <v>0</v>
      </c>
      <c r="Q37" s="10">
        <f t="shared" si="62"/>
        <v>0</v>
      </c>
      <c r="R37" s="10">
        <f t="shared" si="62"/>
        <v>0</v>
      </c>
      <c r="S37" s="17">
        <f t="shared" si="63"/>
        <v>2657</v>
      </c>
      <c r="T37" s="17">
        <f t="shared" si="63"/>
        <v>0</v>
      </c>
      <c r="U37" s="10">
        <f t="shared" si="63"/>
        <v>0</v>
      </c>
      <c r="V37" s="10">
        <f t="shared" si="63"/>
        <v>0</v>
      </c>
      <c r="W37" s="10">
        <f t="shared" si="63"/>
        <v>0</v>
      </c>
      <c r="X37" s="10">
        <f t="shared" si="63"/>
        <v>0</v>
      </c>
      <c r="Y37" s="17">
        <f t="shared" si="63"/>
        <v>2657</v>
      </c>
      <c r="Z37" s="17">
        <f t="shared" si="63"/>
        <v>0</v>
      </c>
      <c r="AA37" s="10">
        <f t="shared" si="63"/>
        <v>0</v>
      </c>
      <c r="AB37" s="10">
        <f t="shared" si="63"/>
        <v>0</v>
      </c>
      <c r="AC37" s="10">
        <f t="shared" si="63"/>
        <v>0</v>
      </c>
      <c r="AD37" s="10">
        <f t="shared" si="63"/>
        <v>0</v>
      </c>
      <c r="AE37" s="17">
        <f t="shared" si="63"/>
        <v>2657</v>
      </c>
      <c r="AF37" s="17">
        <f t="shared" si="63"/>
        <v>0</v>
      </c>
      <c r="AG37" s="10">
        <f t="shared" si="64"/>
        <v>0</v>
      </c>
      <c r="AH37" s="10">
        <f t="shared" si="64"/>
        <v>0</v>
      </c>
      <c r="AI37" s="10">
        <f t="shared" si="64"/>
        <v>0</v>
      </c>
      <c r="AJ37" s="10">
        <f t="shared" si="64"/>
        <v>0</v>
      </c>
      <c r="AK37" s="36">
        <f t="shared" si="64"/>
        <v>2657</v>
      </c>
      <c r="AL37" s="36">
        <f t="shared" si="64"/>
        <v>0</v>
      </c>
      <c r="AM37" s="10">
        <f t="shared" si="64"/>
        <v>0</v>
      </c>
      <c r="AN37" s="10">
        <f t="shared" si="64"/>
        <v>0</v>
      </c>
      <c r="AO37" s="10">
        <f t="shared" si="64"/>
        <v>0</v>
      </c>
      <c r="AP37" s="10">
        <f t="shared" si="64"/>
        <v>0</v>
      </c>
      <c r="AQ37" s="17">
        <f t="shared" si="64"/>
        <v>2657</v>
      </c>
      <c r="AR37" s="17">
        <f t="shared" si="64"/>
        <v>0</v>
      </c>
      <c r="AS37" s="10">
        <f t="shared" si="65"/>
        <v>0</v>
      </c>
      <c r="AT37" s="10">
        <f t="shared" si="65"/>
        <v>0</v>
      </c>
      <c r="AU37" s="10">
        <f t="shared" si="65"/>
        <v>0</v>
      </c>
      <c r="AV37" s="10">
        <f t="shared" si="65"/>
        <v>0</v>
      </c>
      <c r="AW37" s="17">
        <f t="shared" si="65"/>
        <v>2657</v>
      </c>
      <c r="AX37" s="17">
        <f t="shared" si="65"/>
        <v>0</v>
      </c>
      <c r="AY37" s="31">
        <f t="shared" si="65"/>
        <v>0</v>
      </c>
      <c r="AZ37" s="31">
        <f t="shared" si="65"/>
        <v>0</v>
      </c>
      <c r="BA37" s="31">
        <f t="shared" si="65"/>
        <v>0</v>
      </c>
      <c r="BB37" s="31">
        <f t="shared" si="65"/>
        <v>0</v>
      </c>
      <c r="BC37" s="36">
        <f t="shared" si="65"/>
        <v>2657</v>
      </c>
      <c r="BD37" s="36">
        <f t="shared" si="65"/>
        <v>0</v>
      </c>
      <c r="BE37" s="10">
        <f t="shared" si="66"/>
        <v>0</v>
      </c>
      <c r="BF37" s="10">
        <f t="shared" si="66"/>
        <v>0</v>
      </c>
      <c r="BG37" s="10">
        <f t="shared" si="66"/>
        <v>0</v>
      </c>
      <c r="BH37" s="10">
        <f t="shared" si="66"/>
        <v>0</v>
      </c>
      <c r="BI37" s="50">
        <f t="shared" si="66"/>
        <v>2657</v>
      </c>
      <c r="BJ37" s="50">
        <f t="shared" si="66"/>
        <v>0</v>
      </c>
      <c r="BK37" s="10">
        <f t="shared" si="66"/>
        <v>0</v>
      </c>
      <c r="BL37" s="10">
        <f t="shared" si="66"/>
        <v>0</v>
      </c>
      <c r="BM37" s="10">
        <f t="shared" si="66"/>
        <v>0</v>
      </c>
      <c r="BN37" s="10">
        <f t="shared" si="66"/>
        <v>0</v>
      </c>
      <c r="BO37" s="17">
        <f t="shared" si="66"/>
        <v>2657</v>
      </c>
      <c r="BP37" s="17">
        <f t="shared" si="66"/>
        <v>0</v>
      </c>
    </row>
    <row r="38" spans="1:68" ht="33">
      <c r="A38" s="29" t="s">
        <v>53</v>
      </c>
      <c r="B38" s="13">
        <f>B37</f>
        <v>914</v>
      </c>
      <c r="C38" s="13" t="s">
        <v>33</v>
      </c>
      <c r="D38" s="13" t="s">
        <v>16</v>
      </c>
      <c r="E38" s="13" t="s">
        <v>46</v>
      </c>
      <c r="F38" s="13" t="s">
        <v>18</v>
      </c>
      <c r="G38" s="17">
        <f t="shared" si="62"/>
        <v>2657</v>
      </c>
      <c r="H38" s="17">
        <f t="shared" si="62"/>
        <v>0</v>
      </c>
      <c r="I38" s="10">
        <f t="shared" si="62"/>
        <v>0</v>
      </c>
      <c r="J38" s="10">
        <f t="shared" si="62"/>
        <v>0</v>
      </c>
      <c r="K38" s="10">
        <f t="shared" si="62"/>
        <v>0</v>
      </c>
      <c r="L38" s="10">
        <f t="shared" si="62"/>
        <v>0</v>
      </c>
      <c r="M38" s="17">
        <f t="shared" si="62"/>
        <v>2657</v>
      </c>
      <c r="N38" s="17">
        <f t="shared" si="62"/>
        <v>0</v>
      </c>
      <c r="O38" s="10">
        <f t="shared" si="62"/>
        <v>0</v>
      </c>
      <c r="P38" s="10">
        <f t="shared" si="62"/>
        <v>0</v>
      </c>
      <c r="Q38" s="10">
        <f t="shared" si="62"/>
        <v>0</v>
      </c>
      <c r="R38" s="10">
        <f t="shared" si="62"/>
        <v>0</v>
      </c>
      <c r="S38" s="17">
        <f t="shared" si="63"/>
        <v>2657</v>
      </c>
      <c r="T38" s="17">
        <f t="shared" si="63"/>
        <v>0</v>
      </c>
      <c r="U38" s="10">
        <f t="shared" si="63"/>
        <v>0</v>
      </c>
      <c r="V38" s="10">
        <f t="shared" si="63"/>
        <v>0</v>
      </c>
      <c r="W38" s="10">
        <f t="shared" si="63"/>
        <v>0</v>
      </c>
      <c r="X38" s="10">
        <f t="shared" si="63"/>
        <v>0</v>
      </c>
      <c r="Y38" s="17">
        <f t="shared" si="63"/>
        <v>2657</v>
      </c>
      <c r="Z38" s="17">
        <f t="shared" si="63"/>
        <v>0</v>
      </c>
      <c r="AA38" s="10">
        <f t="shared" si="63"/>
        <v>0</v>
      </c>
      <c r="AB38" s="10">
        <f t="shared" si="63"/>
        <v>0</v>
      </c>
      <c r="AC38" s="10">
        <f t="shared" si="63"/>
        <v>0</v>
      </c>
      <c r="AD38" s="10">
        <f t="shared" si="63"/>
        <v>0</v>
      </c>
      <c r="AE38" s="17">
        <f t="shared" si="63"/>
        <v>2657</v>
      </c>
      <c r="AF38" s="17">
        <f t="shared" si="63"/>
        <v>0</v>
      </c>
      <c r="AG38" s="10">
        <f t="shared" si="64"/>
        <v>0</v>
      </c>
      <c r="AH38" s="10">
        <f t="shared" si="64"/>
        <v>0</v>
      </c>
      <c r="AI38" s="10">
        <f t="shared" si="64"/>
        <v>0</v>
      </c>
      <c r="AJ38" s="10">
        <f t="shared" si="64"/>
        <v>0</v>
      </c>
      <c r="AK38" s="36">
        <f t="shared" si="64"/>
        <v>2657</v>
      </c>
      <c r="AL38" s="36">
        <f t="shared" si="64"/>
        <v>0</v>
      </c>
      <c r="AM38" s="10">
        <f t="shared" si="64"/>
        <v>0</v>
      </c>
      <c r="AN38" s="10">
        <f t="shared" si="64"/>
        <v>0</v>
      </c>
      <c r="AO38" s="10">
        <f t="shared" si="64"/>
        <v>0</v>
      </c>
      <c r="AP38" s="10">
        <f t="shared" si="64"/>
        <v>0</v>
      </c>
      <c r="AQ38" s="17">
        <f t="shared" si="64"/>
        <v>2657</v>
      </c>
      <c r="AR38" s="17">
        <f t="shared" si="64"/>
        <v>0</v>
      </c>
      <c r="AS38" s="10">
        <f t="shared" si="65"/>
        <v>0</v>
      </c>
      <c r="AT38" s="10">
        <f t="shared" si="65"/>
        <v>0</v>
      </c>
      <c r="AU38" s="10">
        <f t="shared" si="65"/>
        <v>0</v>
      </c>
      <c r="AV38" s="10">
        <f t="shared" si="65"/>
        <v>0</v>
      </c>
      <c r="AW38" s="17">
        <f t="shared" si="65"/>
        <v>2657</v>
      </c>
      <c r="AX38" s="17">
        <f t="shared" si="65"/>
        <v>0</v>
      </c>
      <c r="AY38" s="31">
        <f t="shared" si="65"/>
        <v>0</v>
      </c>
      <c r="AZ38" s="31">
        <f t="shared" si="65"/>
        <v>0</v>
      </c>
      <c r="BA38" s="31">
        <f t="shared" si="65"/>
        <v>0</v>
      </c>
      <c r="BB38" s="31">
        <f t="shared" si="65"/>
        <v>0</v>
      </c>
      <c r="BC38" s="36">
        <f t="shared" si="65"/>
        <v>2657</v>
      </c>
      <c r="BD38" s="36">
        <f t="shared" si="65"/>
        <v>0</v>
      </c>
      <c r="BE38" s="10">
        <f t="shared" si="66"/>
        <v>0</v>
      </c>
      <c r="BF38" s="10">
        <f t="shared" si="66"/>
        <v>0</v>
      </c>
      <c r="BG38" s="10">
        <f t="shared" si="66"/>
        <v>0</v>
      </c>
      <c r="BH38" s="10">
        <f t="shared" si="66"/>
        <v>0</v>
      </c>
      <c r="BI38" s="50">
        <f t="shared" si="66"/>
        <v>2657</v>
      </c>
      <c r="BJ38" s="50">
        <f t="shared" si="66"/>
        <v>0</v>
      </c>
      <c r="BK38" s="10">
        <f t="shared" si="66"/>
        <v>0</v>
      </c>
      <c r="BL38" s="10">
        <f t="shared" si="66"/>
        <v>0</v>
      </c>
      <c r="BM38" s="10">
        <f t="shared" si="66"/>
        <v>0</v>
      </c>
      <c r="BN38" s="10">
        <f t="shared" si="66"/>
        <v>0</v>
      </c>
      <c r="BO38" s="17">
        <f t="shared" si="66"/>
        <v>2657</v>
      </c>
      <c r="BP38" s="17">
        <f t="shared" si="66"/>
        <v>0</v>
      </c>
    </row>
    <row r="39" spans="1:68" ht="33">
      <c r="A39" s="29" t="s">
        <v>39</v>
      </c>
      <c r="B39" s="13">
        <f>B38</f>
        <v>914</v>
      </c>
      <c r="C39" s="13" t="s">
        <v>33</v>
      </c>
      <c r="D39" s="13" t="s">
        <v>16</v>
      </c>
      <c r="E39" s="13" t="s">
        <v>46</v>
      </c>
      <c r="F39" s="13" t="s">
        <v>21</v>
      </c>
      <c r="G39" s="10">
        <v>2657</v>
      </c>
      <c r="H39" s="10"/>
      <c r="I39" s="10"/>
      <c r="J39" s="10"/>
      <c r="K39" s="10"/>
      <c r="L39" s="10"/>
      <c r="M39" s="10">
        <f>G39+I39+J39+K39+L39</f>
        <v>2657</v>
      </c>
      <c r="N39" s="10">
        <f>H39+J39</f>
        <v>0</v>
      </c>
      <c r="O39" s="10"/>
      <c r="P39" s="10"/>
      <c r="Q39" s="10"/>
      <c r="R39" s="10"/>
      <c r="S39" s="10">
        <f>M39+O39+P39+Q39+R39</f>
        <v>2657</v>
      </c>
      <c r="T39" s="10">
        <f>N39+P39</f>
        <v>0</v>
      </c>
      <c r="U39" s="10"/>
      <c r="V39" s="10"/>
      <c r="W39" s="10"/>
      <c r="X39" s="10"/>
      <c r="Y39" s="10">
        <f>S39+U39+V39+W39+X39</f>
        <v>2657</v>
      </c>
      <c r="Z39" s="10">
        <f>T39+V39</f>
        <v>0</v>
      </c>
      <c r="AA39" s="10"/>
      <c r="AB39" s="10"/>
      <c r="AC39" s="10"/>
      <c r="AD39" s="10"/>
      <c r="AE39" s="10">
        <f>Y39+AA39+AB39+AC39+AD39</f>
        <v>2657</v>
      </c>
      <c r="AF39" s="10">
        <f>Z39+AB39</f>
        <v>0</v>
      </c>
      <c r="AG39" s="10"/>
      <c r="AH39" s="10"/>
      <c r="AI39" s="10"/>
      <c r="AJ39" s="10"/>
      <c r="AK39" s="31">
        <f>AE39+AG39+AH39+AI39+AJ39</f>
        <v>2657</v>
      </c>
      <c r="AL39" s="31">
        <f>AF39+AH39</f>
        <v>0</v>
      </c>
      <c r="AM39" s="10"/>
      <c r="AN39" s="10"/>
      <c r="AO39" s="10"/>
      <c r="AP39" s="10"/>
      <c r="AQ39" s="10">
        <f>AK39+AM39+AN39+AO39+AP39</f>
        <v>2657</v>
      </c>
      <c r="AR39" s="10">
        <f>AL39+AN39</f>
        <v>0</v>
      </c>
      <c r="AS39" s="10"/>
      <c r="AT39" s="10"/>
      <c r="AU39" s="10"/>
      <c r="AV39" s="10"/>
      <c r="AW39" s="10">
        <f>AQ39+AS39+AT39+AU39+AV39</f>
        <v>2657</v>
      </c>
      <c r="AX39" s="10">
        <f>AR39+AT39</f>
        <v>0</v>
      </c>
      <c r="AY39" s="31"/>
      <c r="AZ39" s="31"/>
      <c r="BA39" s="31"/>
      <c r="BB39" s="31"/>
      <c r="BC39" s="31">
        <f>AW39+AY39+AZ39+BA39+BB39</f>
        <v>2657</v>
      </c>
      <c r="BD39" s="31">
        <f>AX39+AZ39</f>
        <v>0</v>
      </c>
      <c r="BE39" s="10"/>
      <c r="BF39" s="10"/>
      <c r="BG39" s="10"/>
      <c r="BH39" s="10"/>
      <c r="BI39" s="49">
        <f>BC39+BE39+BF39+BG39+BH39</f>
        <v>2657</v>
      </c>
      <c r="BJ39" s="49">
        <f>BD39+BF39</f>
        <v>0</v>
      </c>
      <c r="BK39" s="10"/>
      <c r="BL39" s="10"/>
      <c r="BM39" s="10"/>
      <c r="BN39" s="10"/>
      <c r="BO39" s="10">
        <f>BI39+BK39+BL39+BM39+BN39</f>
        <v>2657</v>
      </c>
      <c r="BP39" s="10">
        <f>BJ39+BL39</f>
        <v>0</v>
      </c>
    </row>
    <row r="40" spans="1:68">
      <c r="A40" s="29"/>
      <c r="B40" s="13"/>
      <c r="C40" s="13"/>
      <c r="D40" s="13"/>
      <c r="E40" s="13"/>
      <c r="F40" s="13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31"/>
      <c r="AL40" s="31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31"/>
      <c r="AZ40" s="31"/>
      <c r="BA40" s="31"/>
      <c r="BB40" s="31"/>
      <c r="BC40" s="31"/>
      <c r="BD40" s="31"/>
      <c r="BE40" s="10"/>
      <c r="BF40" s="10"/>
      <c r="BG40" s="10"/>
      <c r="BH40" s="10"/>
      <c r="BI40" s="49"/>
      <c r="BJ40" s="49"/>
      <c r="BK40" s="10"/>
      <c r="BL40" s="10"/>
      <c r="BM40" s="10"/>
      <c r="BN40" s="10"/>
      <c r="BO40" s="10"/>
      <c r="BP40" s="10"/>
    </row>
    <row r="41" spans="1:68" ht="18.75">
      <c r="A41" s="30" t="s">
        <v>36</v>
      </c>
      <c r="B41" s="11">
        <v>914</v>
      </c>
      <c r="C41" s="11" t="s">
        <v>33</v>
      </c>
      <c r="D41" s="11" t="s">
        <v>32</v>
      </c>
      <c r="E41" s="11"/>
      <c r="F41" s="11"/>
      <c r="G41" s="12">
        <f t="shared" ref="G41:N41" si="67">G53</f>
        <v>1192</v>
      </c>
      <c r="H41" s="12">
        <f t="shared" si="67"/>
        <v>0</v>
      </c>
      <c r="I41" s="10">
        <f t="shared" si="67"/>
        <v>0</v>
      </c>
      <c r="J41" s="10">
        <f t="shared" si="67"/>
        <v>0</v>
      </c>
      <c r="K41" s="10">
        <f t="shared" si="67"/>
        <v>0</v>
      </c>
      <c r="L41" s="10">
        <f t="shared" si="67"/>
        <v>0</v>
      </c>
      <c r="M41" s="12">
        <f t="shared" si="67"/>
        <v>1192</v>
      </c>
      <c r="N41" s="12">
        <f t="shared" si="67"/>
        <v>0</v>
      </c>
      <c r="O41" s="12">
        <f t="shared" ref="O41:BJ41" si="68">O53+O42</f>
        <v>0</v>
      </c>
      <c r="P41" s="12">
        <f t="shared" si="68"/>
        <v>0</v>
      </c>
      <c r="Q41" s="12">
        <f t="shared" si="68"/>
        <v>0</v>
      </c>
      <c r="R41" s="12">
        <f t="shared" si="68"/>
        <v>0</v>
      </c>
      <c r="S41" s="12">
        <f t="shared" si="68"/>
        <v>1192</v>
      </c>
      <c r="T41" s="12">
        <f t="shared" si="68"/>
        <v>0</v>
      </c>
      <c r="U41" s="12">
        <f t="shared" si="68"/>
        <v>0</v>
      </c>
      <c r="V41" s="12">
        <f t="shared" si="68"/>
        <v>0</v>
      </c>
      <c r="W41" s="12">
        <f t="shared" si="68"/>
        <v>0</v>
      </c>
      <c r="X41" s="12">
        <f t="shared" si="68"/>
        <v>0</v>
      </c>
      <c r="Y41" s="12">
        <f t="shared" si="68"/>
        <v>1192</v>
      </c>
      <c r="Z41" s="12">
        <f t="shared" si="68"/>
        <v>0</v>
      </c>
      <c r="AA41" s="12">
        <f t="shared" si="68"/>
        <v>0</v>
      </c>
      <c r="AB41" s="12">
        <f t="shared" si="68"/>
        <v>0</v>
      </c>
      <c r="AC41" s="12">
        <f t="shared" si="68"/>
        <v>0</v>
      </c>
      <c r="AD41" s="12">
        <f t="shared" si="68"/>
        <v>0</v>
      </c>
      <c r="AE41" s="12">
        <f t="shared" si="68"/>
        <v>1192</v>
      </c>
      <c r="AF41" s="12">
        <f t="shared" si="68"/>
        <v>0</v>
      </c>
      <c r="AG41" s="12">
        <f t="shared" si="68"/>
        <v>0</v>
      </c>
      <c r="AH41" s="12">
        <f t="shared" si="68"/>
        <v>0</v>
      </c>
      <c r="AI41" s="12">
        <f t="shared" si="68"/>
        <v>0</v>
      </c>
      <c r="AJ41" s="12">
        <f t="shared" si="68"/>
        <v>0</v>
      </c>
      <c r="AK41" s="34">
        <f t="shared" si="68"/>
        <v>1192</v>
      </c>
      <c r="AL41" s="34">
        <f t="shared" si="68"/>
        <v>0</v>
      </c>
      <c r="AM41" s="12">
        <f t="shared" si="68"/>
        <v>0</v>
      </c>
      <c r="AN41" s="12">
        <f t="shared" si="68"/>
        <v>0</v>
      </c>
      <c r="AO41" s="12">
        <f t="shared" si="68"/>
        <v>0</v>
      </c>
      <c r="AP41" s="12">
        <f t="shared" si="68"/>
        <v>0</v>
      </c>
      <c r="AQ41" s="12">
        <f t="shared" si="68"/>
        <v>1192</v>
      </c>
      <c r="AR41" s="12">
        <f t="shared" si="68"/>
        <v>0</v>
      </c>
      <c r="AS41" s="12">
        <f t="shared" si="68"/>
        <v>0</v>
      </c>
      <c r="AT41" s="12">
        <f t="shared" si="68"/>
        <v>0</v>
      </c>
      <c r="AU41" s="12">
        <f t="shared" si="68"/>
        <v>0</v>
      </c>
      <c r="AV41" s="12">
        <f t="shared" si="68"/>
        <v>0</v>
      </c>
      <c r="AW41" s="12">
        <f t="shared" si="68"/>
        <v>1192</v>
      </c>
      <c r="AX41" s="12">
        <f t="shared" si="68"/>
        <v>0</v>
      </c>
      <c r="AY41" s="34">
        <f t="shared" si="68"/>
        <v>0</v>
      </c>
      <c r="AZ41" s="34">
        <f t="shared" si="68"/>
        <v>0</v>
      </c>
      <c r="BA41" s="34">
        <f t="shared" si="68"/>
        <v>0</v>
      </c>
      <c r="BB41" s="34">
        <f t="shared" si="68"/>
        <v>0</v>
      </c>
      <c r="BC41" s="34">
        <f t="shared" si="68"/>
        <v>1192</v>
      </c>
      <c r="BD41" s="34">
        <f t="shared" si="68"/>
        <v>0</v>
      </c>
      <c r="BE41" s="12">
        <f t="shared" si="68"/>
        <v>64736</v>
      </c>
      <c r="BF41" s="12">
        <f t="shared" si="68"/>
        <v>11100</v>
      </c>
      <c r="BG41" s="12">
        <f t="shared" si="68"/>
        <v>0</v>
      </c>
      <c r="BH41" s="12">
        <f t="shared" si="68"/>
        <v>0</v>
      </c>
      <c r="BI41" s="47">
        <f t="shared" si="68"/>
        <v>77028</v>
      </c>
      <c r="BJ41" s="47">
        <f t="shared" si="68"/>
        <v>11100</v>
      </c>
      <c r="BK41" s="12">
        <f t="shared" ref="BK41:BP41" si="69">BK53+BK42</f>
        <v>-1192</v>
      </c>
      <c r="BL41" s="12">
        <f t="shared" si="69"/>
        <v>0</v>
      </c>
      <c r="BM41" s="12">
        <f t="shared" si="69"/>
        <v>0</v>
      </c>
      <c r="BN41" s="12">
        <f t="shared" si="69"/>
        <v>0</v>
      </c>
      <c r="BO41" s="12">
        <f t="shared" si="69"/>
        <v>75836</v>
      </c>
      <c r="BP41" s="12">
        <f t="shared" si="69"/>
        <v>11100</v>
      </c>
    </row>
    <row r="42" spans="1:68" ht="33.75">
      <c r="A42" s="29" t="s">
        <v>54</v>
      </c>
      <c r="B42" s="13">
        <v>914</v>
      </c>
      <c r="C42" s="13" t="s">
        <v>33</v>
      </c>
      <c r="D42" s="13" t="s">
        <v>32</v>
      </c>
      <c r="E42" s="13" t="s">
        <v>55</v>
      </c>
      <c r="F42" s="11"/>
      <c r="G42" s="12"/>
      <c r="H42" s="12"/>
      <c r="I42" s="10"/>
      <c r="J42" s="10"/>
      <c r="K42" s="10"/>
      <c r="L42" s="10"/>
      <c r="M42" s="12"/>
      <c r="N42" s="12"/>
      <c r="O42" s="10">
        <f>O43</f>
        <v>0</v>
      </c>
      <c r="P42" s="10">
        <f t="shared" ref="P42:AG45" si="70">P43</f>
        <v>0</v>
      </c>
      <c r="Q42" s="10">
        <f t="shared" si="70"/>
        <v>0</v>
      </c>
      <c r="R42" s="10">
        <f t="shared" si="70"/>
        <v>0</v>
      </c>
      <c r="S42" s="10">
        <f t="shared" si="70"/>
        <v>0</v>
      </c>
      <c r="T42" s="10">
        <f t="shared" si="70"/>
        <v>0</v>
      </c>
      <c r="U42" s="10">
        <f t="shared" si="70"/>
        <v>0</v>
      </c>
      <c r="V42" s="10">
        <f t="shared" si="70"/>
        <v>0</v>
      </c>
      <c r="W42" s="10">
        <f t="shared" si="70"/>
        <v>0</v>
      </c>
      <c r="X42" s="10">
        <f t="shared" si="70"/>
        <v>0</v>
      </c>
      <c r="Y42" s="10">
        <f t="shared" si="70"/>
        <v>0</v>
      </c>
      <c r="Z42" s="10">
        <f t="shared" si="70"/>
        <v>0</v>
      </c>
      <c r="AA42" s="10">
        <f t="shared" si="70"/>
        <v>0</v>
      </c>
      <c r="AB42" s="10">
        <f t="shared" si="70"/>
        <v>0</v>
      </c>
      <c r="AC42" s="10">
        <f t="shared" si="70"/>
        <v>0</v>
      </c>
      <c r="AD42" s="10">
        <f t="shared" si="70"/>
        <v>0</v>
      </c>
      <c r="AE42" s="10">
        <f t="shared" si="70"/>
        <v>0</v>
      </c>
      <c r="AF42" s="10">
        <f t="shared" ref="AA42:AF45" si="71">AF43</f>
        <v>0</v>
      </c>
      <c r="AG42" s="10">
        <f t="shared" si="70"/>
        <v>0</v>
      </c>
      <c r="AH42" s="10">
        <f t="shared" ref="AG42:AV45" si="72">AH43</f>
        <v>0</v>
      </c>
      <c r="AI42" s="10">
        <f t="shared" si="72"/>
        <v>0</v>
      </c>
      <c r="AJ42" s="10">
        <f t="shared" si="72"/>
        <v>0</v>
      </c>
      <c r="AK42" s="31">
        <f t="shared" si="72"/>
        <v>0</v>
      </c>
      <c r="AL42" s="31">
        <f t="shared" si="72"/>
        <v>0</v>
      </c>
      <c r="AM42" s="10">
        <f t="shared" si="72"/>
        <v>0</v>
      </c>
      <c r="AN42" s="10">
        <f t="shared" si="72"/>
        <v>0</v>
      </c>
      <c r="AO42" s="10">
        <f t="shared" si="72"/>
        <v>0</v>
      </c>
      <c r="AP42" s="10">
        <f t="shared" si="72"/>
        <v>0</v>
      </c>
      <c r="AQ42" s="10">
        <f t="shared" si="72"/>
        <v>0</v>
      </c>
      <c r="AR42" s="10">
        <f t="shared" si="72"/>
        <v>0</v>
      </c>
      <c r="AS42" s="10">
        <f t="shared" si="72"/>
        <v>0</v>
      </c>
      <c r="AT42" s="10">
        <f t="shared" si="72"/>
        <v>0</v>
      </c>
      <c r="AU42" s="10">
        <f t="shared" si="72"/>
        <v>0</v>
      </c>
      <c r="AV42" s="10">
        <f t="shared" si="72"/>
        <v>0</v>
      </c>
      <c r="AW42" s="10">
        <f t="shared" ref="AS42:BD45" si="73">AW43</f>
        <v>0</v>
      </c>
      <c r="AX42" s="10">
        <f t="shared" si="73"/>
        <v>0</v>
      </c>
      <c r="AY42" s="31">
        <f t="shared" si="73"/>
        <v>0</v>
      </c>
      <c r="AZ42" s="31">
        <f t="shared" si="73"/>
        <v>0</v>
      </c>
      <c r="BA42" s="31">
        <f t="shared" si="73"/>
        <v>0</v>
      </c>
      <c r="BB42" s="31">
        <f t="shared" si="73"/>
        <v>0</v>
      </c>
      <c r="BC42" s="31">
        <f t="shared" si="73"/>
        <v>0</v>
      </c>
      <c r="BD42" s="31">
        <f t="shared" si="73"/>
        <v>0</v>
      </c>
      <c r="BE42" s="10">
        <f>BE43+BE47+BE50</f>
        <v>64736</v>
      </c>
      <c r="BF42" s="10">
        <f t="shared" ref="BF42:BJ42" si="74">BF43+BF47+BF50</f>
        <v>11100</v>
      </c>
      <c r="BG42" s="10">
        <f t="shared" si="74"/>
        <v>0</v>
      </c>
      <c r="BH42" s="10">
        <f t="shared" si="74"/>
        <v>0</v>
      </c>
      <c r="BI42" s="49">
        <f t="shared" si="74"/>
        <v>75836</v>
      </c>
      <c r="BJ42" s="49">
        <f t="shared" si="74"/>
        <v>11100</v>
      </c>
      <c r="BK42" s="10">
        <f>BK43+BK47+BK50</f>
        <v>0</v>
      </c>
      <c r="BL42" s="10">
        <f t="shared" ref="BL42:BP42" si="75">BL43+BL47+BL50</f>
        <v>0</v>
      </c>
      <c r="BM42" s="10">
        <f t="shared" si="75"/>
        <v>0</v>
      </c>
      <c r="BN42" s="10">
        <f t="shared" si="75"/>
        <v>0</v>
      </c>
      <c r="BO42" s="10">
        <f t="shared" si="75"/>
        <v>75836</v>
      </c>
      <c r="BP42" s="10">
        <f t="shared" si="75"/>
        <v>11100</v>
      </c>
    </row>
    <row r="43" spans="1:68" ht="18.75" hidden="1">
      <c r="A43" s="29" t="s">
        <v>13</v>
      </c>
      <c r="B43" s="13">
        <v>914</v>
      </c>
      <c r="C43" s="13" t="s">
        <v>33</v>
      </c>
      <c r="D43" s="13" t="s">
        <v>32</v>
      </c>
      <c r="E43" s="13" t="s">
        <v>56</v>
      </c>
      <c r="F43" s="11"/>
      <c r="G43" s="12"/>
      <c r="H43" s="12"/>
      <c r="I43" s="10"/>
      <c r="J43" s="10"/>
      <c r="K43" s="10"/>
      <c r="L43" s="10"/>
      <c r="M43" s="12"/>
      <c r="N43" s="12"/>
      <c r="O43" s="10">
        <f>O44</f>
        <v>0</v>
      </c>
      <c r="P43" s="10">
        <f t="shared" si="70"/>
        <v>0</v>
      </c>
      <c r="Q43" s="10">
        <f t="shared" si="70"/>
        <v>0</v>
      </c>
      <c r="R43" s="10">
        <f t="shared" si="70"/>
        <v>0</v>
      </c>
      <c r="S43" s="10">
        <f t="shared" si="70"/>
        <v>0</v>
      </c>
      <c r="T43" s="10">
        <f t="shared" si="70"/>
        <v>0</v>
      </c>
      <c r="U43" s="10">
        <f t="shared" si="70"/>
        <v>0</v>
      </c>
      <c r="V43" s="10">
        <f t="shared" si="70"/>
        <v>0</v>
      </c>
      <c r="W43" s="10">
        <f t="shared" si="70"/>
        <v>0</v>
      </c>
      <c r="X43" s="10">
        <f t="shared" si="70"/>
        <v>0</v>
      </c>
      <c r="Y43" s="10">
        <f t="shared" si="70"/>
        <v>0</v>
      </c>
      <c r="Z43" s="10">
        <f t="shared" si="70"/>
        <v>0</v>
      </c>
      <c r="AA43" s="10">
        <f t="shared" si="71"/>
        <v>0</v>
      </c>
      <c r="AB43" s="10">
        <f t="shared" si="71"/>
        <v>0</v>
      </c>
      <c r="AC43" s="10">
        <f t="shared" si="71"/>
        <v>0</v>
      </c>
      <c r="AD43" s="10">
        <f t="shared" si="71"/>
        <v>0</v>
      </c>
      <c r="AE43" s="10">
        <f t="shared" si="71"/>
        <v>0</v>
      </c>
      <c r="AF43" s="10">
        <f t="shared" si="71"/>
        <v>0</v>
      </c>
      <c r="AG43" s="10">
        <f t="shared" si="72"/>
        <v>0</v>
      </c>
      <c r="AH43" s="10">
        <f t="shared" si="72"/>
        <v>0</v>
      </c>
      <c r="AI43" s="10">
        <f t="shared" si="72"/>
        <v>0</v>
      </c>
      <c r="AJ43" s="10">
        <f t="shared" si="72"/>
        <v>0</v>
      </c>
      <c r="AK43" s="31">
        <f t="shared" si="72"/>
        <v>0</v>
      </c>
      <c r="AL43" s="31">
        <f t="shared" si="72"/>
        <v>0</v>
      </c>
      <c r="AM43" s="10">
        <f t="shared" si="72"/>
        <v>0</v>
      </c>
      <c r="AN43" s="10">
        <f t="shared" si="72"/>
        <v>0</v>
      </c>
      <c r="AO43" s="10">
        <f t="shared" si="72"/>
        <v>0</v>
      </c>
      <c r="AP43" s="10">
        <f t="shared" si="72"/>
        <v>0</v>
      </c>
      <c r="AQ43" s="10">
        <f t="shared" si="72"/>
        <v>0</v>
      </c>
      <c r="AR43" s="10">
        <f t="shared" si="72"/>
        <v>0</v>
      </c>
      <c r="AS43" s="10">
        <f t="shared" si="73"/>
        <v>0</v>
      </c>
      <c r="AT43" s="10">
        <f t="shared" si="73"/>
        <v>0</v>
      </c>
      <c r="AU43" s="10">
        <f t="shared" si="73"/>
        <v>0</v>
      </c>
      <c r="AV43" s="10">
        <f t="shared" si="73"/>
        <v>0</v>
      </c>
      <c r="AW43" s="10">
        <f t="shared" si="73"/>
        <v>0</v>
      </c>
      <c r="AX43" s="10">
        <f t="shared" si="73"/>
        <v>0</v>
      </c>
      <c r="AY43" s="31">
        <f t="shared" si="73"/>
        <v>0</v>
      </c>
      <c r="AZ43" s="31">
        <f t="shared" si="73"/>
        <v>0</v>
      </c>
      <c r="BA43" s="31">
        <f t="shared" si="73"/>
        <v>0</v>
      </c>
      <c r="BB43" s="31">
        <f t="shared" si="73"/>
        <v>0</v>
      </c>
      <c r="BC43" s="31">
        <f t="shared" si="73"/>
        <v>0</v>
      </c>
      <c r="BD43" s="31">
        <f t="shared" si="73"/>
        <v>0</v>
      </c>
      <c r="BE43" s="10">
        <f t="shared" ref="BE43:BP45" si="76">BE44</f>
        <v>0</v>
      </c>
      <c r="BF43" s="10">
        <f t="shared" si="76"/>
        <v>0</v>
      </c>
      <c r="BG43" s="10">
        <f t="shared" si="76"/>
        <v>0</v>
      </c>
      <c r="BH43" s="10">
        <f t="shared" si="76"/>
        <v>0</v>
      </c>
      <c r="BI43" s="49">
        <f t="shared" si="76"/>
        <v>0</v>
      </c>
      <c r="BJ43" s="49">
        <f t="shared" si="76"/>
        <v>0</v>
      </c>
      <c r="BK43" s="10">
        <f t="shared" si="76"/>
        <v>0</v>
      </c>
      <c r="BL43" s="10">
        <f t="shared" si="76"/>
        <v>0</v>
      </c>
      <c r="BM43" s="10">
        <f t="shared" si="76"/>
        <v>0</v>
      </c>
      <c r="BN43" s="10">
        <f t="shared" si="76"/>
        <v>0</v>
      </c>
      <c r="BO43" s="10">
        <f t="shared" si="76"/>
        <v>0</v>
      </c>
      <c r="BP43" s="10">
        <f t="shared" si="76"/>
        <v>0</v>
      </c>
    </row>
    <row r="44" spans="1:68" ht="18.75" hidden="1">
      <c r="A44" s="29" t="s">
        <v>37</v>
      </c>
      <c r="B44" s="13">
        <v>914</v>
      </c>
      <c r="C44" s="13" t="s">
        <v>33</v>
      </c>
      <c r="D44" s="13" t="s">
        <v>32</v>
      </c>
      <c r="E44" s="13" t="s">
        <v>85</v>
      </c>
      <c r="F44" s="11"/>
      <c r="G44" s="12"/>
      <c r="H44" s="12"/>
      <c r="I44" s="10"/>
      <c r="J44" s="10"/>
      <c r="K44" s="10"/>
      <c r="L44" s="10"/>
      <c r="M44" s="12"/>
      <c r="N44" s="12"/>
      <c r="O44" s="10">
        <f>O45</f>
        <v>0</v>
      </c>
      <c r="P44" s="10">
        <f t="shared" si="70"/>
        <v>0</v>
      </c>
      <c r="Q44" s="10">
        <f t="shared" si="70"/>
        <v>0</v>
      </c>
      <c r="R44" s="10">
        <f t="shared" si="70"/>
        <v>0</v>
      </c>
      <c r="S44" s="10">
        <f t="shared" si="70"/>
        <v>0</v>
      </c>
      <c r="T44" s="10">
        <f t="shared" si="70"/>
        <v>0</v>
      </c>
      <c r="U44" s="10">
        <f t="shared" si="70"/>
        <v>0</v>
      </c>
      <c r="V44" s="10">
        <f t="shared" si="70"/>
        <v>0</v>
      </c>
      <c r="W44" s="10">
        <f t="shared" si="70"/>
        <v>0</v>
      </c>
      <c r="X44" s="10">
        <f t="shared" si="70"/>
        <v>0</v>
      </c>
      <c r="Y44" s="10">
        <f t="shared" si="70"/>
        <v>0</v>
      </c>
      <c r="Z44" s="10">
        <f t="shared" si="70"/>
        <v>0</v>
      </c>
      <c r="AA44" s="10">
        <f t="shared" si="71"/>
        <v>0</v>
      </c>
      <c r="AB44" s="10">
        <f t="shared" si="71"/>
        <v>0</v>
      </c>
      <c r="AC44" s="10">
        <f t="shared" si="71"/>
        <v>0</v>
      </c>
      <c r="AD44" s="10">
        <f t="shared" si="71"/>
        <v>0</v>
      </c>
      <c r="AE44" s="10">
        <f t="shared" si="71"/>
        <v>0</v>
      </c>
      <c r="AF44" s="10">
        <f t="shared" si="71"/>
        <v>0</v>
      </c>
      <c r="AG44" s="10">
        <f t="shared" si="72"/>
        <v>0</v>
      </c>
      <c r="AH44" s="10">
        <f t="shared" si="72"/>
        <v>0</v>
      </c>
      <c r="AI44" s="10">
        <f t="shared" si="72"/>
        <v>0</v>
      </c>
      <c r="AJ44" s="10">
        <f t="shared" si="72"/>
        <v>0</v>
      </c>
      <c r="AK44" s="31">
        <f t="shared" si="72"/>
        <v>0</v>
      </c>
      <c r="AL44" s="31">
        <f t="shared" si="72"/>
        <v>0</v>
      </c>
      <c r="AM44" s="10">
        <f t="shared" si="72"/>
        <v>0</v>
      </c>
      <c r="AN44" s="10">
        <f t="shared" si="72"/>
        <v>0</v>
      </c>
      <c r="AO44" s="10">
        <f t="shared" si="72"/>
        <v>0</v>
      </c>
      <c r="AP44" s="10">
        <f t="shared" si="72"/>
        <v>0</v>
      </c>
      <c r="AQ44" s="10">
        <f t="shared" si="72"/>
        <v>0</v>
      </c>
      <c r="AR44" s="10">
        <f t="shared" si="72"/>
        <v>0</v>
      </c>
      <c r="AS44" s="10">
        <f t="shared" si="73"/>
        <v>0</v>
      </c>
      <c r="AT44" s="10">
        <f t="shared" si="73"/>
        <v>0</v>
      </c>
      <c r="AU44" s="10">
        <f t="shared" si="73"/>
        <v>0</v>
      </c>
      <c r="AV44" s="10">
        <f t="shared" si="73"/>
        <v>0</v>
      </c>
      <c r="AW44" s="10">
        <f t="shared" si="73"/>
        <v>0</v>
      </c>
      <c r="AX44" s="10">
        <f t="shared" si="73"/>
        <v>0</v>
      </c>
      <c r="AY44" s="31">
        <f t="shared" si="73"/>
        <v>0</v>
      </c>
      <c r="AZ44" s="31">
        <f t="shared" si="73"/>
        <v>0</v>
      </c>
      <c r="BA44" s="31">
        <f t="shared" si="73"/>
        <v>0</v>
      </c>
      <c r="BB44" s="31">
        <f t="shared" si="73"/>
        <v>0</v>
      </c>
      <c r="BC44" s="31">
        <f t="shared" si="73"/>
        <v>0</v>
      </c>
      <c r="BD44" s="31">
        <f t="shared" si="73"/>
        <v>0</v>
      </c>
      <c r="BE44" s="10">
        <f t="shared" si="76"/>
        <v>0</v>
      </c>
      <c r="BF44" s="10">
        <f t="shared" si="76"/>
        <v>0</v>
      </c>
      <c r="BG44" s="10">
        <f t="shared" si="76"/>
        <v>0</v>
      </c>
      <c r="BH44" s="10">
        <f t="shared" si="76"/>
        <v>0</v>
      </c>
      <c r="BI44" s="49">
        <f t="shared" si="76"/>
        <v>0</v>
      </c>
      <c r="BJ44" s="49">
        <f t="shared" si="76"/>
        <v>0</v>
      </c>
      <c r="BK44" s="10">
        <f t="shared" si="76"/>
        <v>0</v>
      </c>
      <c r="BL44" s="10">
        <f t="shared" si="76"/>
        <v>0</v>
      </c>
      <c r="BM44" s="10">
        <f t="shared" si="76"/>
        <v>0</v>
      </c>
      <c r="BN44" s="10">
        <f t="shared" si="76"/>
        <v>0</v>
      </c>
      <c r="BO44" s="10">
        <f t="shared" si="76"/>
        <v>0</v>
      </c>
      <c r="BP44" s="10">
        <f t="shared" si="76"/>
        <v>0</v>
      </c>
    </row>
    <row r="45" spans="1:68" ht="33.75" hidden="1">
      <c r="A45" s="29" t="s">
        <v>43</v>
      </c>
      <c r="B45" s="13">
        <v>914</v>
      </c>
      <c r="C45" s="13" t="s">
        <v>33</v>
      </c>
      <c r="D45" s="13" t="s">
        <v>32</v>
      </c>
      <c r="E45" s="13" t="s">
        <v>85</v>
      </c>
      <c r="F45" s="13" t="s">
        <v>44</v>
      </c>
      <c r="G45" s="12"/>
      <c r="H45" s="12"/>
      <c r="I45" s="10"/>
      <c r="J45" s="10"/>
      <c r="K45" s="10"/>
      <c r="L45" s="10"/>
      <c r="M45" s="12"/>
      <c r="N45" s="12"/>
      <c r="O45" s="10">
        <f>O46</f>
        <v>0</v>
      </c>
      <c r="P45" s="10">
        <f t="shared" si="70"/>
        <v>0</v>
      </c>
      <c r="Q45" s="10">
        <f t="shared" si="70"/>
        <v>0</v>
      </c>
      <c r="R45" s="10">
        <f t="shared" si="70"/>
        <v>0</v>
      </c>
      <c r="S45" s="10">
        <f t="shared" si="70"/>
        <v>0</v>
      </c>
      <c r="T45" s="10">
        <f t="shared" si="70"/>
        <v>0</v>
      </c>
      <c r="U45" s="10">
        <f t="shared" si="70"/>
        <v>0</v>
      </c>
      <c r="V45" s="10">
        <f t="shared" si="70"/>
        <v>0</v>
      </c>
      <c r="W45" s="10">
        <f t="shared" si="70"/>
        <v>0</v>
      </c>
      <c r="X45" s="10">
        <f t="shared" si="70"/>
        <v>0</v>
      </c>
      <c r="Y45" s="10">
        <f t="shared" si="70"/>
        <v>0</v>
      </c>
      <c r="Z45" s="10">
        <f t="shared" si="70"/>
        <v>0</v>
      </c>
      <c r="AA45" s="10">
        <f t="shared" si="71"/>
        <v>0</v>
      </c>
      <c r="AB45" s="10">
        <f t="shared" si="71"/>
        <v>0</v>
      </c>
      <c r="AC45" s="10">
        <f t="shared" si="71"/>
        <v>0</v>
      </c>
      <c r="AD45" s="10">
        <f t="shared" si="71"/>
        <v>0</v>
      </c>
      <c r="AE45" s="10">
        <f t="shared" si="71"/>
        <v>0</v>
      </c>
      <c r="AF45" s="10">
        <f t="shared" si="71"/>
        <v>0</v>
      </c>
      <c r="AG45" s="10">
        <f t="shared" si="72"/>
        <v>0</v>
      </c>
      <c r="AH45" s="10">
        <f t="shared" si="72"/>
        <v>0</v>
      </c>
      <c r="AI45" s="10">
        <f t="shared" si="72"/>
        <v>0</v>
      </c>
      <c r="AJ45" s="10">
        <f t="shared" si="72"/>
        <v>0</v>
      </c>
      <c r="AK45" s="31">
        <f t="shared" si="72"/>
        <v>0</v>
      </c>
      <c r="AL45" s="31">
        <f t="shared" si="72"/>
        <v>0</v>
      </c>
      <c r="AM45" s="10">
        <f t="shared" si="72"/>
        <v>0</v>
      </c>
      <c r="AN45" s="10">
        <f t="shared" si="72"/>
        <v>0</v>
      </c>
      <c r="AO45" s="10">
        <f t="shared" si="72"/>
        <v>0</v>
      </c>
      <c r="AP45" s="10">
        <f t="shared" si="72"/>
        <v>0</v>
      </c>
      <c r="AQ45" s="10">
        <f t="shared" si="72"/>
        <v>0</v>
      </c>
      <c r="AR45" s="10">
        <f t="shared" si="72"/>
        <v>0</v>
      </c>
      <c r="AS45" s="10">
        <f t="shared" si="73"/>
        <v>0</v>
      </c>
      <c r="AT45" s="10">
        <f t="shared" si="73"/>
        <v>0</v>
      </c>
      <c r="AU45" s="10">
        <f t="shared" si="73"/>
        <v>0</v>
      </c>
      <c r="AV45" s="10">
        <f t="shared" si="73"/>
        <v>0</v>
      </c>
      <c r="AW45" s="10">
        <f t="shared" si="73"/>
        <v>0</v>
      </c>
      <c r="AX45" s="10">
        <f t="shared" si="73"/>
        <v>0</v>
      </c>
      <c r="AY45" s="31">
        <f t="shared" si="73"/>
        <v>0</v>
      </c>
      <c r="AZ45" s="31">
        <f t="shared" si="73"/>
        <v>0</v>
      </c>
      <c r="BA45" s="31">
        <f t="shared" si="73"/>
        <v>0</v>
      </c>
      <c r="BB45" s="31">
        <f t="shared" si="73"/>
        <v>0</v>
      </c>
      <c r="BC45" s="31">
        <f t="shared" si="73"/>
        <v>0</v>
      </c>
      <c r="BD45" s="31">
        <f t="shared" si="73"/>
        <v>0</v>
      </c>
      <c r="BE45" s="10">
        <f t="shared" si="76"/>
        <v>0</v>
      </c>
      <c r="BF45" s="10">
        <f t="shared" si="76"/>
        <v>0</v>
      </c>
      <c r="BG45" s="10">
        <f t="shared" si="76"/>
        <v>0</v>
      </c>
      <c r="BH45" s="10">
        <f t="shared" si="76"/>
        <v>0</v>
      </c>
      <c r="BI45" s="49">
        <f t="shared" si="76"/>
        <v>0</v>
      </c>
      <c r="BJ45" s="49">
        <f t="shared" si="76"/>
        <v>0</v>
      </c>
      <c r="BK45" s="10">
        <f t="shared" si="76"/>
        <v>0</v>
      </c>
      <c r="BL45" s="10">
        <f t="shared" si="76"/>
        <v>0</v>
      </c>
      <c r="BM45" s="10">
        <f t="shared" si="76"/>
        <v>0</v>
      </c>
      <c r="BN45" s="10">
        <f t="shared" si="76"/>
        <v>0</v>
      </c>
      <c r="BO45" s="10">
        <f t="shared" si="76"/>
        <v>0</v>
      </c>
      <c r="BP45" s="10">
        <f t="shared" si="76"/>
        <v>0</v>
      </c>
    </row>
    <row r="46" spans="1:68" ht="18.75" hidden="1">
      <c r="A46" s="29" t="s">
        <v>37</v>
      </c>
      <c r="B46" s="13">
        <v>914</v>
      </c>
      <c r="C46" s="13" t="s">
        <v>33</v>
      </c>
      <c r="D46" s="13" t="s">
        <v>32</v>
      </c>
      <c r="E46" s="13" t="s">
        <v>85</v>
      </c>
      <c r="F46" s="13" t="s">
        <v>45</v>
      </c>
      <c r="G46" s="12"/>
      <c r="H46" s="12"/>
      <c r="I46" s="10"/>
      <c r="J46" s="10"/>
      <c r="K46" s="10"/>
      <c r="L46" s="10"/>
      <c r="M46" s="12"/>
      <c r="N46" s="12"/>
      <c r="O46" s="10"/>
      <c r="P46" s="10"/>
      <c r="Q46" s="10"/>
      <c r="R46" s="10"/>
      <c r="S46" s="10">
        <f>M46+O46+P46+Q46+R46</f>
        <v>0</v>
      </c>
      <c r="T46" s="10">
        <f>N46+P46</f>
        <v>0</v>
      </c>
      <c r="U46" s="10"/>
      <c r="V46" s="10"/>
      <c r="W46" s="10"/>
      <c r="X46" s="10"/>
      <c r="Y46" s="10">
        <f>S46+U46+V46+W46+X46</f>
        <v>0</v>
      </c>
      <c r="Z46" s="10">
        <f>T46+V46</f>
        <v>0</v>
      </c>
      <c r="AA46" s="10"/>
      <c r="AB46" s="10"/>
      <c r="AC46" s="10"/>
      <c r="AD46" s="10"/>
      <c r="AE46" s="10">
        <f>Y46+AA46+AB46+AC46+AD46</f>
        <v>0</v>
      </c>
      <c r="AF46" s="10">
        <f>Z46+AB46</f>
        <v>0</v>
      </c>
      <c r="AG46" s="10"/>
      <c r="AH46" s="10"/>
      <c r="AI46" s="10"/>
      <c r="AJ46" s="10"/>
      <c r="AK46" s="31">
        <f>AE46+AG46+AH46+AI46+AJ46</f>
        <v>0</v>
      </c>
      <c r="AL46" s="31">
        <f>AF46+AH46</f>
        <v>0</v>
      </c>
      <c r="AM46" s="10"/>
      <c r="AN46" s="10"/>
      <c r="AO46" s="10"/>
      <c r="AP46" s="10"/>
      <c r="AQ46" s="10">
        <f>AK46+AM46+AN46+AO46+AP46</f>
        <v>0</v>
      </c>
      <c r="AR46" s="10">
        <f>AL46+AN46</f>
        <v>0</v>
      </c>
      <c r="AS46" s="10"/>
      <c r="AT46" s="10"/>
      <c r="AU46" s="10"/>
      <c r="AV46" s="10"/>
      <c r="AW46" s="10">
        <f>AQ46+AS46+AT46+AU46+AV46</f>
        <v>0</v>
      </c>
      <c r="AX46" s="10">
        <f>AR46+AT46</f>
        <v>0</v>
      </c>
      <c r="AY46" s="31"/>
      <c r="AZ46" s="31"/>
      <c r="BA46" s="31"/>
      <c r="BB46" s="31"/>
      <c r="BC46" s="31">
        <f>AW46+AY46+AZ46+BA46+BB46</f>
        <v>0</v>
      </c>
      <c r="BD46" s="31">
        <f>AX46+AZ46</f>
        <v>0</v>
      </c>
      <c r="BE46" s="10"/>
      <c r="BF46" s="10"/>
      <c r="BG46" s="10"/>
      <c r="BH46" s="10"/>
      <c r="BI46" s="49">
        <f>BC46+BE46+BF46+BG46+BH46</f>
        <v>0</v>
      </c>
      <c r="BJ46" s="49">
        <f>BD46+BF46</f>
        <v>0</v>
      </c>
      <c r="BK46" s="10"/>
      <c r="BL46" s="10"/>
      <c r="BM46" s="10"/>
      <c r="BN46" s="10"/>
      <c r="BO46" s="10">
        <f>BI46+BK46+BL46+BM46+BN46</f>
        <v>0</v>
      </c>
      <c r="BP46" s="10">
        <f>BJ46+BL46</f>
        <v>0</v>
      </c>
    </row>
    <row r="47" spans="1:68" ht="50.25">
      <c r="A47" s="29" t="s">
        <v>105</v>
      </c>
      <c r="B47" s="19" t="s">
        <v>65</v>
      </c>
      <c r="C47" s="19" t="s">
        <v>33</v>
      </c>
      <c r="D47" s="19" t="s">
        <v>32</v>
      </c>
      <c r="E47" s="19" t="s">
        <v>109</v>
      </c>
      <c r="F47" s="20"/>
      <c r="G47" s="12"/>
      <c r="H47" s="12"/>
      <c r="I47" s="10"/>
      <c r="J47" s="10"/>
      <c r="K47" s="10"/>
      <c r="L47" s="10"/>
      <c r="M47" s="12"/>
      <c r="N47" s="12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>
        <f>BE48</f>
        <v>64736</v>
      </c>
      <c r="BF47" s="10">
        <f t="shared" ref="BF47:BP47" si="77">BF48</f>
        <v>0</v>
      </c>
      <c r="BG47" s="10">
        <f t="shared" si="77"/>
        <v>0</v>
      </c>
      <c r="BH47" s="10">
        <f t="shared" si="77"/>
        <v>0</v>
      </c>
      <c r="BI47" s="49">
        <f t="shared" si="77"/>
        <v>64736</v>
      </c>
      <c r="BJ47" s="49">
        <f t="shared" si="77"/>
        <v>0</v>
      </c>
      <c r="BK47" s="10">
        <f>BK48</f>
        <v>0</v>
      </c>
      <c r="BL47" s="10">
        <f t="shared" si="77"/>
        <v>0</v>
      </c>
      <c r="BM47" s="10">
        <f t="shared" si="77"/>
        <v>0</v>
      </c>
      <c r="BN47" s="10">
        <f t="shared" si="77"/>
        <v>0</v>
      </c>
      <c r="BO47" s="10">
        <f t="shared" si="77"/>
        <v>64736</v>
      </c>
      <c r="BP47" s="10">
        <f t="shared" si="77"/>
        <v>0</v>
      </c>
    </row>
    <row r="48" spans="1:68" ht="33.75">
      <c r="A48" s="29" t="s">
        <v>43</v>
      </c>
      <c r="B48" s="19" t="s">
        <v>65</v>
      </c>
      <c r="C48" s="19" t="s">
        <v>33</v>
      </c>
      <c r="D48" s="19" t="s">
        <v>32</v>
      </c>
      <c r="E48" s="19" t="s">
        <v>109</v>
      </c>
      <c r="F48" s="20">
        <v>400</v>
      </c>
      <c r="G48" s="12"/>
      <c r="H48" s="12"/>
      <c r="I48" s="10"/>
      <c r="J48" s="10"/>
      <c r="K48" s="10"/>
      <c r="L48" s="10"/>
      <c r="M48" s="12"/>
      <c r="N48" s="12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>
        <f>BE49</f>
        <v>64736</v>
      </c>
      <c r="BF48" s="10">
        <f t="shared" ref="BF48:BP48" si="78">BF49</f>
        <v>0</v>
      </c>
      <c r="BG48" s="10">
        <f t="shared" si="78"/>
        <v>0</v>
      </c>
      <c r="BH48" s="10">
        <f t="shared" si="78"/>
        <v>0</v>
      </c>
      <c r="BI48" s="49">
        <f t="shared" si="78"/>
        <v>64736</v>
      </c>
      <c r="BJ48" s="49">
        <f t="shared" si="78"/>
        <v>0</v>
      </c>
      <c r="BK48" s="10">
        <f>BK49</f>
        <v>0</v>
      </c>
      <c r="BL48" s="10">
        <f t="shared" si="78"/>
        <v>0</v>
      </c>
      <c r="BM48" s="10">
        <f t="shared" si="78"/>
        <v>0</v>
      </c>
      <c r="BN48" s="10">
        <f t="shared" si="78"/>
        <v>0</v>
      </c>
      <c r="BO48" s="10">
        <f t="shared" si="78"/>
        <v>64736</v>
      </c>
      <c r="BP48" s="10">
        <f t="shared" si="78"/>
        <v>0</v>
      </c>
    </row>
    <row r="49" spans="1:68" ht="18.75">
      <c r="A49" s="29" t="s">
        <v>37</v>
      </c>
      <c r="B49" s="19" t="s">
        <v>65</v>
      </c>
      <c r="C49" s="19" t="s">
        <v>33</v>
      </c>
      <c r="D49" s="19" t="s">
        <v>32</v>
      </c>
      <c r="E49" s="19" t="s">
        <v>109</v>
      </c>
      <c r="F49" s="20">
        <v>410</v>
      </c>
      <c r="G49" s="12"/>
      <c r="H49" s="12"/>
      <c r="I49" s="10"/>
      <c r="J49" s="10"/>
      <c r="K49" s="10"/>
      <c r="L49" s="10"/>
      <c r="M49" s="12"/>
      <c r="N49" s="12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>
        <v>64736</v>
      </c>
      <c r="BF49" s="10"/>
      <c r="BG49" s="10"/>
      <c r="BH49" s="10"/>
      <c r="BI49" s="49">
        <f>BC49+BE49+BF49+BG49+BH49</f>
        <v>64736</v>
      </c>
      <c r="BJ49" s="49">
        <f>BD49+BF49</f>
        <v>0</v>
      </c>
      <c r="BK49" s="10"/>
      <c r="BL49" s="10"/>
      <c r="BM49" s="10"/>
      <c r="BN49" s="10"/>
      <c r="BO49" s="10">
        <f>BI49+BK49+BL49+BM49+BN49</f>
        <v>64736</v>
      </c>
      <c r="BP49" s="10">
        <f>BJ49+BL49</f>
        <v>0</v>
      </c>
    </row>
    <row r="50" spans="1:68" ht="50.25">
      <c r="A50" s="29" t="s">
        <v>105</v>
      </c>
      <c r="B50" s="19" t="s">
        <v>65</v>
      </c>
      <c r="C50" s="19" t="s">
        <v>33</v>
      </c>
      <c r="D50" s="19" t="s">
        <v>32</v>
      </c>
      <c r="E50" s="19" t="s">
        <v>108</v>
      </c>
      <c r="F50" s="20"/>
      <c r="G50" s="12"/>
      <c r="H50" s="12"/>
      <c r="I50" s="10"/>
      <c r="J50" s="10"/>
      <c r="K50" s="10"/>
      <c r="L50" s="10"/>
      <c r="M50" s="12"/>
      <c r="N50" s="12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>
        <f>BE51</f>
        <v>0</v>
      </c>
      <c r="BF50" s="10">
        <f t="shared" ref="BF50:BP50" si="79">BF51</f>
        <v>11100</v>
      </c>
      <c r="BG50" s="10">
        <f t="shared" si="79"/>
        <v>0</v>
      </c>
      <c r="BH50" s="10">
        <f t="shared" si="79"/>
        <v>0</v>
      </c>
      <c r="BI50" s="49">
        <f t="shared" si="79"/>
        <v>11100</v>
      </c>
      <c r="BJ50" s="49">
        <f t="shared" si="79"/>
        <v>11100</v>
      </c>
      <c r="BK50" s="10">
        <f>BK51</f>
        <v>0</v>
      </c>
      <c r="BL50" s="10">
        <f t="shared" si="79"/>
        <v>0</v>
      </c>
      <c r="BM50" s="10">
        <f t="shared" si="79"/>
        <v>0</v>
      </c>
      <c r="BN50" s="10">
        <f t="shared" si="79"/>
        <v>0</v>
      </c>
      <c r="BO50" s="10">
        <f t="shared" si="79"/>
        <v>11100</v>
      </c>
      <c r="BP50" s="10">
        <f t="shared" si="79"/>
        <v>11100</v>
      </c>
    </row>
    <row r="51" spans="1:68" ht="33.75">
      <c r="A51" s="29" t="s">
        <v>43</v>
      </c>
      <c r="B51" s="19" t="s">
        <v>65</v>
      </c>
      <c r="C51" s="19" t="s">
        <v>33</v>
      </c>
      <c r="D51" s="19" t="s">
        <v>32</v>
      </c>
      <c r="E51" s="19" t="s">
        <v>108</v>
      </c>
      <c r="F51" s="20">
        <v>400</v>
      </c>
      <c r="G51" s="12"/>
      <c r="H51" s="12"/>
      <c r="I51" s="10"/>
      <c r="J51" s="10"/>
      <c r="K51" s="10"/>
      <c r="L51" s="10"/>
      <c r="M51" s="12"/>
      <c r="N51" s="12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>
        <f>BE52</f>
        <v>0</v>
      </c>
      <c r="BF51" s="10">
        <f t="shared" ref="BF51:BP51" si="80">BF52</f>
        <v>11100</v>
      </c>
      <c r="BG51" s="10">
        <f t="shared" si="80"/>
        <v>0</v>
      </c>
      <c r="BH51" s="10">
        <f t="shared" si="80"/>
        <v>0</v>
      </c>
      <c r="BI51" s="49">
        <f t="shared" si="80"/>
        <v>11100</v>
      </c>
      <c r="BJ51" s="49">
        <f t="shared" si="80"/>
        <v>11100</v>
      </c>
      <c r="BK51" s="10">
        <f>BK52</f>
        <v>0</v>
      </c>
      <c r="BL51" s="10">
        <f t="shared" si="80"/>
        <v>0</v>
      </c>
      <c r="BM51" s="10">
        <f t="shared" si="80"/>
        <v>0</v>
      </c>
      <c r="BN51" s="10">
        <f t="shared" si="80"/>
        <v>0</v>
      </c>
      <c r="BO51" s="10">
        <f t="shared" si="80"/>
        <v>11100</v>
      </c>
      <c r="BP51" s="10">
        <f t="shared" si="80"/>
        <v>11100</v>
      </c>
    </row>
    <row r="52" spans="1:68" ht="18.75">
      <c r="A52" s="29" t="s">
        <v>37</v>
      </c>
      <c r="B52" s="19" t="s">
        <v>65</v>
      </c>
      <c r="C52" s="19" t="s">
        <v>33</v>
      </c>
      <c r="D52" s="19" t="s">
        <v>32</v>
      </c>
      <c r="E52" s="19" t="s">
        <v>108</v>
      </c>
      <c r="F52" s="20">
        <v>410</v>
      </c>
      <c r="G52" s="12"/>
      <c r="H52" s="12"/>
      <c r="I52" s="10"/>
      <c r="J52" s="10"/>
      <c r="K52" s="10"/>
      <c r="L52" s="10"/>
      <c r="M52" s="12"/>
      <c r="N52" s="12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>
        <v>11100</v>
      </c>
      <c r="BG52" s="10"/>
      <c r="BH52" s="10"/>
      <c r="BI52" s="49">
        <f>BC52+BE52+BF52+BG52+BH52</f>
        <v>11100</v>
      </c>
      <c r="BJ52" s="49">
        <f>BD52+BF52</f>
        <v>11100</v>
      </c>
      <c r="BK52" s="10"/>
      <c r="BL52" s="10"/>
      <c r="BM52" s="10"/>
      <c r="BN52" s="10"/>
      <c r="BO52" s="10">
        <f>BI52+BK52+BL52+BM52+BN52</f>
        <v>11100</v>
      </c>
      <c r="BP52" s="10">
        <f>BJ52+BL52</f>
        <v>11100</v>
      </c>
    </row>
    <row r="53" spans="1:68" hidden="1">
      <c r="A53" s="29" t="s">
        <v>26</v>
      </c>
      <c r="B53" s="13">
        <v>914</v>
      </c>
      <c r="C53" s="13" t="s">
        <v>33</v>
      </c>
      <c r="D53" s="13" t="s">
        <v>32</v>
      </c>
      <c r="E53" s="13" t="s">
        <v>27</v>
      </c>
      <c r="F53" s="13"/>
      <c r="G53" s="17">
        <f t="shared" ref="G53:R56" si="81">G54</f>
        <v>1192</v>
      </c>
      <c r="H53" s="17">
        <f t="shared" si="81"/>
        <v>0</v>
      </c>
      <c r="I53" s="10">
        <f t="shared" si="81"/>
        <v>0</v>
      </c>
      <c r="J53" s="10">
        <f t="shared" si="81"/>
        <v>0</v>
      </c>
      <c r="K53" s="10">
        <f t="shared" si="81"/>
        <v>0</v>
      </c>
      <c r="L53" s="10">
        <f t="shared" si="81"/>
        <v>0</v>
      </c>
      <c r="M53" s="17">
        <f t="shared" si="81"/>
        <v>1192</v>
      </c>
      <c r="N53" s="17">
        <f t="shared" si="81"/>
        <v>0</v>
      </c>
      <c r="O53" s="10">
        <f t="shared" si="81"/>
        <v>0</v>
      </c>
      <c r="P53" s="10">
        <f t="shared" si="81"/>
        <v>0</v>
      </c>
      <c r="Q53" s="10">
        <f t="shared" si="81"/>
        <v>0</v>
      </c>
      <c r="R53" s="10">
        <f t="shared" si="81"/>
        <v>0</v>
      </c>
      <c r="S53" s="17">
        <f t="shared" ref="S53:AH56" si="82">S54</f>
        <v>1192</v>
      </c>
      <c r="T53" s="17">
        <f t="shared" si="82"/>
        <v>0</v>
      </c>
      <c r="U53" s="10">
        <f t="shared" si="82"/>
        <v>0</v>
      </c>
      <c r="V53" s="10">
        <f t="shared" si="82"/>
        <v>0</v>
      </c>
      <c r="W53" s="10">
        <f t="shared" si="82"/>
        <v>0</v>
      </c>
      <c r="X53" s="10">
        <f t="shared" si="82"/>
        <v>0</v>
      </c>
      <c r="Y53" s="17">
        <f t="shared" si="82"/>
        <v>1192</v>
      </c>
      <c r="Z53" s="17">
        <f t="shared" si="82"/>
        <v>0</v>
      </c>
      <c r="AA53" s="10">
        <f t="shared" si="82"/>
        <v>0</v>
      </c>
      <c r="AB53" s="10">
        <f t="shared" si="82"/>
        <v>0</v>
      </c>
      <c r="AC53" s="10">
        <f t="shared" si="82"/>
        <v>0</v>
      </c>
      <c r="AD53" s="10">
        <f t="shared" si="82"/>
        <v>0</v>
      </c>
      <c r="AE53" s="17">
        <f t="shared" si="82"/>
        <v>1192</v>
      </c>
      <c r="AF53" s="17">
        <f t="shared" si="82"/>
        <v>0</v>
      </c>
      <c r="AG53" s="10">
        <f t="shared" si="82"/>
        <v>0</v>
      </c>
      <c r="AH53" s="10">
        <f t="shared" si="82"/>
        <v>0</v>
      </c>
      <c r="AI53" s="10">
        <f t="shared" ref="AG53:AV56" si="83">AI54</f>
        <v>0</v>
      </c>
      <c r="AJ53" s="10">
        <f t="shared" si="83"/>
        <v>0</v>
      </c>
      <c r="AK53" s="36">
        <f t="shared" si="83"/>
        <v>1192</v>
      </c>
      <c r="AL53" s="36">
        <f t="shared" si="83"/>
        <v>0</v>
      </c>
      <c r="AM53" s="10">
        <f t="shared" si="83"/>
        <v>0</v>
      </c>
      <c r="AN53" s="10">
        <f t="shared" si="83"/>
        <v>0</v>
      </c>
      <c r="AO53" s="10">
        <f t="shared" si="83"/>
        <v>0</v>
      </c>
      <c r="AP53" s="10">
        <f t="shared" si="83"/>
        <v>0</v>
      </c>
      <c r="AQ53" s="17">
        <f t="shared" si="83"/>
        <v>1192</v>
      </c>
      <c r="AR53" s="17">
        <f t="shared" si="83"/>
        <v>0</v>
      </c>
      <c r="AS53" s="10">
        <f t="shared" si="83"/>
        <v>0</v>
      </c>
      <c r="AT53" s="10">
        <f t="shared" si="83"/>
        <v>0</v>
      </c>
      <c r="AU53" s="10">
        <f t="shared" si="83"/>
        <v>0</v>
      </c>
      <c r="AV53" s="10">
        <f t="shared" si="83"/>
        <v>0</v>
      </c>
      <c r="AW53" s="17">
        <f t="shared" ref="AS53:BH56" si="84">AW54</f>
        <v>1192</v>
      </c>
      <c r="AX53" s="17">
        <f t="shared" si="84"/>
        <v>0</v>
      </c>
      <c r="AY53" s="31">
        <f t="shared" si="84"/>
        <v>0</v>
      </c>
      <c r="AZ53" s="31">
        <f t="shared" si="84"/>
        <v>0</v>
      </c>
      <c r="BA53" s="31">
        <f t="shared" si="84"/>
        <v>0</v>
      </c>
      <c r="BB53" s="31">
        <f t="shared" si="84"/>
        <v>0</v>
      </c>
      <c r="BC53" s="36">
        <f t="shared" si="84"/>
        <v>1192</v>
      </c>
      <c r="BD53" s="36">
        <f t="shared" si="84"/>
        <v>0</v>
      </c>
      <c r="BE53" s="10">
        <f t="shared" si="84"/>
        <v>0</v>
      </c>
      <c r="BF53" s="10">
        <f t="shared" si="84"/>
        <v>0</v>
      </c>
      <c r="BG53" s="10">
        <f t="shared" si="84"/>
        <v>0</v>
      </c>
      <c r="BH53" s="10">
        <f t="shared" si="84"/>
        <v>0</v>
      </c>
      <c r="BI53" s="50">
        <f t="shared" ref="BE53:BP56" si="85">BI54</f>
        <v>1192</v>
      </c>
      <c r="BJ53" s="50">
        <f t="shared" si="85"/>
        <v>0</v>
      </c>
      <c r="BK53" s="10">
        <f t="shared" si="85"/>
        <v>-1192</v>
      </c>
      <c r="BL53" s="10">
        <f t="shared" si="85"/>
        <v>0</v>
      </c>
      <c r="BM53" s="10">
        <f t="shared" si="85"/>
        <v>0</v>
      </c>
      <c r="BN53" s="10">
        <f t="shared" si="85"/>
        <v>0</v>
      </c>
      <c r="BO53" s="17">
        <f t="shared" si="85"/>
        <v>0</v>
      </c>
      <c r="BP53" s="17">
        <f t="shared" si="85"/>
        <v>0</v>
      </c>
    </row>
    <row r="54" spans="1:68" hidden="1">
      <c r="A54" s="29" t="s">
        <v>13</v>
      </c>
      <c r="B54" s="13">
        <v>914</v>
      </c>
      <c r="C54" s="13" t="s">
        <v>33</v>
      </c>
      <c r="D54" s="13" t="s">
        <v>32</v>
      </c>
      <c r="E54" s="13" t="s">
        <v>28</v>
      </c>
      <c r="F54" s="13"/>
      <c r="G54" s="17">
        <f t="shared" si="81"/>
        <v>1192</v>
      </c>
      <c r="H54" s="17">
        <f t="shared" si="81"/>
        <v>0</v>
      </c>
      <c r="I54" s="10">
        <f t="shared" si="81"/>
        <v>0</v>
      </c>
      <c r="J54" s="10">
        <f t="shared" si="81"/>
        <v>0</v>
      </c>
      <c r="K54" s="10">
        <f t="shared" si="81"/>
        <v>0</v>
      </c>
      <c r="L54" s="10">
        <f t="shared" si="81"/>
        <v>0</v>
      </c>
      <c r="M54" s="17">
        <f t="shared" si="81"/>
        <v>1192</v>
      </c>
      <c r="N54" s="17">
        <f t="shared" si="81"/>
        <v>0</v>
      </c>
      <c r="O54" s="10">
        <f t="shared" si="81"/>
        <v>0</v>
      </c>
      <c r="P54" s="10">
        <f t="shared" si="81"/>
        <v>0</v>
      </c>
      <c r="Q54" s="10">
        <f t="shared" si="81"/>
        <v>0</v>
      </c>
      <c r="R54" s="10">
        <f t="shared" si="81"/>
        <v>0</v>
      </c>
      <c r="S54" s="17">
        <f t="shared" si="82"/>
        <v>1192</v>
      </c>
      <c r="T54" s="17">
        <f t="shared" si="82"/>
        <v>0</v>
      </c>
      <c r="U54" s="10">
        <f t="shared" si="82"/>
        <v>0</v>
      </c>
      <c r="V54" s="10">
        <f t="shared" si="82"/>
        <v>0</v>
      </c>
      <c r="W54" s="10">
        <f t="shared" si="82"/>
        <v>0</v>
      </c>
      <c r="X54" s="10">
        <f t="shared" si="82"/>
        <v>0</v>
      </c>
      <c r="Y54" s="17">
        <f t="shared" si="82"/>
        <v>1192</v>
      </c>
      <c r="Z54" s="17">
        <f t="shared" si="82"/>
        <v>0</v>
      </c>
      <c r="AA54" s="10">
        <f t="shared" si="82"/>
        <v>0</v>
      </c>
      <c r="AB54" s="10">
        <f t="shared" si="82"/>
        <v>0</v>
      </c>
      <c r="AC54" s="10">
        <f t="shared" si="82"/>
        <v>0</v>
      </c>
      <c r="AD54" s="10">
        <f t="shared" si="82"/>
        <v>0</v>
      </c>
      <c r="AE54" s="17">
        <f t="shared" si="82"/>
        <v>1192</v>
      </c>
      <c r="AF54" s="17">
        <f t="shared" si="82"/>
        <v>0</v>
      </c>
      <c r="AG54" s="10">
        <f t="shared" si="83"/>
        <v>0</v>
      </c>
      <c r="AH54" s="10">
        <f t="shared" si="83"/>
        <v>0</v>
      </c>
      <c r="AI54" s="10">
        <f t="shared" si="83"/>
        <v>0</v>
      </c>
      <c r="AJ54" s="10">
        <f t="shared" si="83"/>
        <v>0</v>
      </c>
      <c r="AK54" s="36">
        <f t="shared" si="83"/>
        <v>1192</v>
      </c>
      <c r="AL54" s="36">
        <f t="shared" si="83"/>
        <v>0</v>
      </c>
      <c r="AM54" s="10">
        <f t="shared" si="83"/>
        <v>0</v>
      </c>
      <c r="AN54" s="10">
        <f t="shared" si="83"/>
        <v>0</v>
      </c>
      <c r="AO54" s="10">
        <f t="shared" si="83"/>
        <v>0</v>
      </c>
      <c r="AP54" s="10">
        <f t="shared" si="83"/>
        <v>0</v>
      </c>
      <c r="AQ54" s="17">
        <f t="shared" si="83"/>
        <v>1192</v>
      </c>
      <c r="AR54" s="17">
        <f t="shared" si="83"/>
        <v>0</v>
      </c>
      <c r="AS54" s="10">
        <f t="shared" si="84"/>
        <v>0</v>
      </c>
      <c r="AT54" s="10">
        <f t="shared" si="84"/>
        <v>0</v>
      </c>
      <c r="AU54" s="10">
        <f t="shared" si="84"/>
        <v>0</v>
      </c>
      <c r="AV54" s="10">
        <f t="shared" si="84"/>
        <v>0</v>
      </c>
      <c r="AW54" s="17">
        <f t="shared" si="84"/>
        <v>1192</v>
      </c>
      <c r="AX54" s="17">
        <f t="shared" si="84"/>
        <v>0</v>
      </c>
      <c r="AY54" s="31">
        <f t="shared" si="84"/>
        <v>0</v>
      </c>
      <c r="AZ54" s="31">
        <f t="shared" si="84"/>
        <v>0</v>
      </c>
      <c r="BA54" s="31">
        <f t="shared" si="84"/>
        <v>0</v>
      </c>
      <c r="BB54" s="31">
        <f t="shared" si="84"/>
        <v>0</v>
      </c>
      <c r="BC54" s="36">
        <f t="shared" si="84"/>
        <v>1192</v>
      </c>
      <c r="BD54" s="36">
        <f t="shared" si="84"/>
        <v>0</v>
      </c>
      <c r="BE54" s="10">
        <f t="shared" si="85"/>
        <v>0</v>
      </c>
      <c r="BF54" s="10">
        <f t="shared" si="85"/>
        <v>0</v>
      </c>
      <c r="BG54" s="10">
        <f t="shared" si="85"/>
        <v>0</v>
      </c>
      <c r="BH54" s="10">
        <f t="shared" si="85"/>
        <v>0</v>
      </c>
      <c r="BI54" s="50">
        <f t="shared" si="85"/>
        <v>1192</v>
      </c>
      <c r="BJ54" s="50">
        <f t="shared" si="85"/>
        <v>0</v>
      </c>
      <c r="BK54" s="10">
        <f t="shared" si="85"/>
        <v>-1192</v>
      </c>
      <c r="BL54" s="10">
        <f t="shared" si="85"/>
        <v>0</v>
      </c>
      <c r="BM54" s="10">
        <f t="shared" si="85"/>
        <v>0</v>
      </c>
      <c r="BN54" s="10">
        <f t="shared" si="85"/>
        <v>0</v>
      </c>
      <c r="BO54" s="17">
        <f t="shared" si="85"/>
        <v>0</v>
      </c>
      <c r="BP54" s="17">
        <f t="shared" si="85"/>
        <v>0</v>
      </c>
    </row>
    <row r="55" spans="1:68" hidden="1">
      <c r="A55" s="29" t="s">
        <v>37</v>
      </c>
      <c r="B55" s="13">
        <v>914</v>
      </c>
      <c r="C55" s="13" t="s">
        <v>33</v>
      </c>
      <c r="D55" s="13" t="s">
        <v>32</v>
      </c>
      <c r="E55" s="13" t="s">
        <v>42</v>
      </c>
      <c r="F55" s="13"/>
      <c r="G55" s="17">
        <f t="shared" si="81"/>
        <v>1192</v>
      </c>
      <c r="H55" s="17">
        <f t="shared" si="81"/>
        <v>0</v>
      </c>
      <c r="I55" s="10">
        <f t="shared" si="81"/>
        <v>0</v>
      </c>
      <c r="J55" s="10">
        <f t="shared" si="81"/>
        <v>0</v>
      </c>
      <c r="K55" s="10">
        <f t="shared" si="81"/>
        <v>0</v>
      </c>
      <c r="L55" s="10">
        <f t="shared" si="81"/>
        <v>0</v>
      </c>
      <c r="M55" s="17">
        <f t="shared" si="81"/>
        <v>1192</v>
      </c>
      <c r="N55" s="17">
        <f t="shared" si="81"/>
        <v>0</v>
      </c>
      <c r="O55" s="10">
        <f t="shared" si="81"/>
        <v>0</v>
      </c>
      <c r="P55" s="10">
        <f t="shared" si="81"/>
        <v>0</v>
      </c>
      <c r="Q55" s="10">
        <f t="shared" si="81"/>
        <v>0</v>
      </c>
      <c r="R55" s="10">
        <f t="shared" si="81"/>
        <v>0</v>
      </c>
      <c r="S55" s="17">
        <f t="shared" si="82"/>
        <v>1192</v>
      </c>
      <c r="T55" s="17">
        <f t="shared" si="82"/>
        <v>0</v>
      </c>
      <c r="U55" s="10">
        <f t="shared" si="82"/>
        <v>0</v>
      </c>
      <c r="V55" s="10">
        <f t="shared" si="82"/>
        <v>0</v>
      </c>
      <c r="W55" s="10">
        <f t="shared" si="82"/>
        <v>0</v>
      </c>
      <c r="X55" s="10">
        <f t="shared" si="82"/>
        <v>0</v>
      </c>
      <c r="Y55" s="17">
        <f t="shared" si="82"/>
        <v>1192</v>
      </c>
      <c r="Z55" s="17">
        <f t="shared" si="82"/>
        <v>0</v>
      </c>
      <c r="AA55" s="10">
        <f t="shared" si="82"/>
        <v>0</v>
      </c>
      <c r="AB55" s="10">
        <f t="shared" si="82"/>
        <v>0</v>
      </c>
      <c r="AC55" s="10">
        <f t="shared" si="82"/>
        <v>0</v>
      </c>
      <c r="AD55" s="10">
        <f t="shared" si="82"/>
        <v>0</v>
      </c>
      <c r="AE55" s="17">
        <f t="shared" si="82"/>
        <v>1192</v>
      </c>
      <c r="AF55" s="17">
        <f t="shared" si="82"/>
        <v>0</v>
      </c>
      <c r="AG55" s="10">
        <f t="shared" si="83"/>
        <v>0</v>
      </c>
      <c r="AH55" s="10">
        <f t="shared" si="83"/>
        <v>0</v>
      </c>
      <c r="AI55" s="10">
        <f t="shared" si="83"/>
        <v>0</v>
      </c>
      <c r="AJ55" s="10">
        <f t="shared" si="83"/>
        <v>0</v>
      </c>
      <c r="AK55" s="36">
        <f t="shared" si="83"/>
        <v>1192</v>
      </c>
      <c r="AL55" s="36">
        <f t="shared" si="83"/>
        <v>0</v>
      </c>
      <c r="AM55" s="10">
        <f t="shared" si="83"/>
        <v>0</v>
      </c>
      <c r="AN55" s="10">
        <f t="shared" si="83"/>
        <v>0</v>
      </c>
      <c r="AO55" s="10">
        <f t="shared" si="83"/>
        <v>0</v>
      </c>
      <c r="AP55" s="10">
        <f t="shared" si="83"/>
        <v>0</v>
      </c>
      <c r="AQ55" s="17">
        <f t="shared" si="83"/>
        <v>1192</v>
      </c>
      <c r="AR55" s="17">
        <f t="shared" si="83"/>
        <v>0</v>
      </c>
      <c r="AS55" s="10">
        <f t="shared" si="84"/>
        <v>0</v>
      </c>
      <c r="AT55" s="10">
        <f t="shared" si="84"/>
        <v>0</v>
      </c>
      <c r="AU55" s="10">
        <f t="shared" si="84"/>
        <v>0</v>
      </c>
      <c r="AV55" s="10">
        <f t="shared" si="84"/>
        <v>0</v>
      </c>
      <c r="AW55" s="17">
        <f t="shared" si="84"/>
        <v>1192</v>
      </c>
      <c r="AX55" s="17">
        <f t="shared" si="84"/>
        <v>0</v>
      </c>
      <c r="AY55" s="31">
        <f t="shared" si="84"/>
        <v>0</v>
      </c>
      <c r="AZ55" s="31">
        <f t="shared" si="84"/>
        <v>0</v>
      </c>
      <c r="BA55" s="31">
        <f t="shared" si="84"/>
        <v>0</v>
      </c>
      <c r="BB55" s="31">
        <f t="shared" si="84"/>
        <v>0</v>
      </c>
      <c r="BC55" s="36">
        <f t="shared" si="84"/>
        <v>1192</v>
      </c>
      <c r="BD55" s="36">
        <f t="shared" si="84"/>
        <v>0</v>
      </c>
      <c r="BE55" s="10">
        <f t="shared" si="85"/>
        <v>0</v>
      </c>
      <c r="BF55" s="10">
        <f t="shared" si="85"/>
        <v>0</v>
      </c>
      <c r="BG55" s="10">
        <f t="shared" si="85"/>
        <v>0</v>
      </c>
      <c r="BH55" s="10">
        <f t="shared" si="85"/>
        <v>0</v>
      </c>
      <c r="BI55" s="50">
        <f t="shared" si="85"/>
        <v>1192</v>
      </c>
      <c r="BJ55" s="50">
        <f t="shared" si="85"/>
        <v>0</v>
      </c>
      <c r="BK55" s="10">
        <f t="shared" si="85"/>
        <v>-1192</v>
      </c>
      <c r="BL55" s="10">
        <f t="shared" si="85"/>
        <v>0</v>
      </c>
      <c r="BM55" s="10">
        <f t="shared" si="85"/>
        <v>0</v>
      </c>
      <c r="BN55" s="10">
        <f t="shared" si="85"/>
        <v>0</v>
      </c>
      <c r="BO55" s="17">
        <f t="shared" si="85"/>
        <v>0</v>
      </c>
      <c r="BP55" s="17">
        <f t="shared" si="85"/>
        <v>0</v>
      </c>
    </row>
    <row r="56" spans="1:68" ht="33" hidden="1">
      <c r="A56" s="29" t="s">
        <v>43</v>
      </c>
      <c r="B56" s="13">
        <v>914</v>
      </c>
      <c r="C56" s="13" t="s">
        <v>33</v>
      </c>
      <c r="D56" s="13" t="s">
        <v>32</v>
      </c>
      <c r="E56" s="13" t="s">
        <v>42</v>
      </c>
      <c r="F56" s="13" t="s">
        <v>44</v>
      </c>
      <c r="G56" s="17">
        <f t="shared" si="81"/>
        <v>1192</v>
      </c>
      <c r="H56" s="17">
        <f t="shared" si="81"/>
        <v>0</v>
      </c>
      <c r="I56" s="10">
        <f t="shared" si="81"/>
        <v>0</v>
      </c>
      <c r="J56" s="10">
        <f t="shared" si="81"/>
        <v>0</v>
      </c>
      <c r="K56" s="10">
        <f t="shared" si="81"/>
        <v>0</v>
      </c>
      <c r="L56" s="10">
        <f t="shared" si="81"/>
        <v>0</v>
      </c>
      <c r="M56" s="17">
        <f t="shared" si="81"/>
        <v>1192</v>
      </c>
      <c r="N56" s="17">
        <f t="shared" si="81"/>
        <v>0</v>
      </c>
      <c r="O56" s="10">
        <f t="shared" si="81"/>
        <v>0</v>
      </c>
      <c r="P56" s="10">
        <f t="shared" si="81"/>
        <v>0</v>
      </c>
      <c r="Q56" s="10">
        <f t="shared" si="81"/>
        <v>0</v>
      </c>
      <c r="R56" s="10">
        <f t="shared" si="81"/>
        <v>0</v>
      </c>
      <c r="S56" s="17">
        <f t="shared" si="82"/>
        <v>1192</v>
      </c>
      <c r="T56" s="17">
        <f t="shared" si="82"/>
        <v>0</v>
      </c>
      <c r="U56" s="10">
        <f t="shared" si="82"/>
        <v>0</v>
      </c>
      <c r="V56" s="10">
        <f t="shared" si="82"/>
        <v>0</v>
      </c>
      <c r="W56" s="10">
        <f t="shared" si="82"/>
        <v>0</v>
      </c>
      <c r="X56" s="10">
        <f t="shared" si="82"/>
        <v>0</v>
      </c>
      <c r="Y56" s="17">
        <f t="shared" si="82"/>
        <v>1192</v>
      </c>
      <c r="Z56" s="17">
        <f t="shared" si="82"/>
        <v>0</v>
      </c>
      <c r="AA56" s="10">
        <f t="shared" si="82"/>
        <v>0</v>
      </c>
      <c r="AB56" s="10">
        <f t="shared" si="82"/>
        <v>0</v>
      </c>
      <c r="AC56" s="10">
        <f t="shared" si="82"/>
        <v>0</v>
      </c>
      <c r="AD56" s="10">
        <f t="shared" si="82"/>
        <v>0</v>
      </c>
      <c r="AE56" s="17">
        <f t="shared" si="82"/>
        <v>1192</v>
      </c>
      <c r="AF56" s="17">
        <f t="shared" si="82"/>
        <v>0</v>
      </c>
      <c r="AG56" s="10">
        <f t="shared" si="83"/>
        <v>0</v>
      </c>
      <c r="AH56" s="10">
        <f t="shared" si="83"/>
        <v>0</v>
      </c>
      <c r="AI56" s="10">
        <f t="shared" si="83"/>
        <v>0</v>
      </c>
      <c r="AJ56" s="10">
        <f t="shared" si="83"/>
        <v>0</v>
      </c>
      <c r="AK56" s="36">
        <f t="shared" si="83"/>
        <v>1192</v>
      </c>
      <c r="AL56" s="36">
        <f t="shared" si="83"/>
        <v>0</v>
      </c>
      <c r="AM56" s="10">
        <f t="shared" si="83"/>
        <v>0</v>
      </c>
      <c r="AN56" s="10">
        <f t="shared" si="83"/>
        <v>0</v>
      </c>
      <c r="AO56" s="10">
        <f t="shared" si="83"/>
        <v>0</v>
      </c>
      <c r="AP56" s="10">
        <f t="shared" si="83"/>
        <v>0</v>
      </c>
      <c r="AQ56" s="17">
        <f t="shared" si="83"/>
        <v>1192</v>
      </c>
      <c r="AR56" s="17">
        <f t="shared" si="83"/>
        <v>0</v>
      </c>
      <c r="AS56" s="10">
        <f t="shared" si="84"/>
        <v>0</v>
      </c>
      <c r="AT56" s="10">
        <f t="shared" si="84"/>
        <v>0</v>
      </c>
      <c r="AU56" s="10">
        <f t="shared" si="84"/>
        <v>0</v>
      </c>
      <c r="AV56" s="10">
        <f t="shared" si="84"/>
        <v>0</v>
      </c>
      <c r="AW56" s="17">
        <f t="shared" si="84"/>
        <v>1192</v>
      </c>
      <c r="AX56" s="17">
        <f t="shared" si="84"/>
        <v>0</v>
      </c>
      <c r="AY56" s="31">
        <f t="shared" si="84"/>
        <v>0</v>
      </c>
      <c r="AZ56" s="31">
        <f t="shared" si="84"/>
        <v>0</v>
      </c>
      <c r="BA56" s="31">
        <f t="shared" si="84"/>
        <v>0</v>
      </c>
      <c r="BB56" s="31">
        <f t="shared" si="84"/>
        <v>0</v>
      </c>
      <c r="BC56" s="36">
        <f t="shared" si="84"/>
        <v>1192</v>
      </c>
      <c r="BD56" s="36">
        <f t="shared" si="84"/>
        <v>0</v>
      </c>
      <c r="BE56" s="10">
        <f t="shared" si="85"/>
        <v>0</v>
      </c>
      <c r="BF56" s="10">
        <f t="shared" si="85"/>
        <v>0</v>
      </c>
      <c r="BG56" s="10">
        <f t="shared" si="85"/>
        <v>0</v>
      </c>
      <c r="BH56" s="10">
        <f t="shared" si="85"/>
        <v>0</v>
      </c>
      <c r="BI56" s="50">
        <f t="shared" si="85"/>
        <v>1192</v>
      </c>
      <c r="BJ56" s="50">
        <f t="shared" si="85"/>
        <v>0</v>
      </c>
      <c r="BK56" s="10">
        <f t="shared" si="85"/>
        <v>-1192</v>
      </c>
      <c r="BL56" s="10">
        <f t="shared" si="85"/>
        <v>0</v>
      </c>
      <c r="BM56" s="10">
        <f t="shared" si="85"/>
        <v>0</v>
      </c>
      <c r="BN56" s="10">
        <f t="shared" si="85"/>
        <v>0</v>
      </c>
      <c r="BO56" s="17">
        <f t="shared" si="85"/>
        <v>0</v>
      </c>
      <c r="BP56" s="17">
        <f t="shared" si="85"/>
        <v>0</v>
      </c>
    </row>
    <row r="57" spans="1:68" hidden="1">
      <c r="A57" s="29" t="s">
        <v>37</v>
      </c>
      <c r="B57" s="13">
        <v>914</v>
      </c>
      <c r="C57" s="13" t="s">
        <v>33</v>
      </c>
      <c r="D57" s="13" t="s">
        <v>32</v>
      </c>
      <c r="E57" s="13" t="s">
        <v>42</v>
      </c>
      <c r="F57" s="13" t="s">
        <v>45</v>
      </c>
      <c r="G57" s="10">
        <v>1192</v>
      </c>
      <c r="H57" s="10"/>
      <c r="I57" s="10"/>
      <c r="J57" s="10"/>
      <c r="K57" s="10"/>
      <c r="L57" s="10"/>
      <c r="M57" s="10">
        <f>G57+I57+J57+K57+L57</f>
        <v>1192</v>
      </c>
      <c r="N57" s="10">
        <f>H57+J57</f>
        <v>0</v>
      </c>
      <c r="O57" s="10"/>
      <c r="P57" s="10"/>
      <c r="Q57" s="10"/>
      <c r="R57" s="10"/>
      <c r="S57" s="10">
        <f>M57+O57+P57+Q57+R57</f>
        <v>1192</v>
      </c>
      <c r="T57" s="10">
        <f>N57+P57</f>
        <v>0</v>
      </c>
      <c r="U57" s="10"/>
      <c r="V57" s="10"/>
      <c r="W57" s="10"/>
      <c r="X57" s="10"/>
      <c r="Y57" s="10">
        <f>S57+U57+V57+W57+X57</f>
        <v>1192</v>
      </c>
      <c r="Z57" s="10">
        <f>T57+V57</f>
        <v>0</v>
      </c>
      <c r="AA57" s="10"/>
      <c r="AB57" s="10"/>
      <c r="AC57" s="10"/>
      <c r="AD57" s="10"/>
      <c r="AE57" s="10">
        <f>Y57+AA57+AB57+AC57+AD57</f>
        <v>1192</v>
      </c>
      <c r="AF57" s="10">
        <f>Z57+AB57</f>
        <v>0</v>
      </c>
      <c r="AG57" s="10"/>
      <c r="AH57" s="10"/>
      <c r="AI57" s="10"/>
      <c r="AJ57" s="10"/>
      <c r="AK57" s="31">
        <f>AE57+AG57+AH57+AI57+AJ57</f>
        <v>1192</v>
      </c>
      <c r="AL57" s="31">
        <f>AF57+AH57</f>
        <v>0</v>
      </c>
      <c r="AM57" s="10"/>
      <c r="AN57" s="10"/>
      <c r="AO57" s="10"/>
      <c r="AP57" s="10"/>
      <c r="AQ57" s="10">
        <f>AK57+AM57+AN57+AO57+AP57</f>
        <v>1192</v>
      </c>
      <c r="AR57" s="10">
        <f>AL57+AN57</f>
        <v>0</v>
      </c>
      <c r="AS57" s="10"/>
      <c r="AT57" s="10"/>
      <c r="AU57" s="10"/>
      <c r="AV57" s="10"/>
      <c r="AW57" s="10">
        <f>AQ57+AS57+AT57+AU57+AV57</f>
        <v>1192</v>
      </c>
      <c r="AX57" s="10">
        <f>AR57+AT57</f>
        <v>0</v>
      </c>
      <c r="AY57" s="31"/>
      <c r="AZ57" s="31"/>
      <c r="BA57" s="31"/>
      <c r="BB57" s="31"/>
      <c r="BC57" s="31">
        <f>AW57+AY57+AZ57+BA57+BB57</f>
        <v>1192</v>
      </c>
      <c r="BD57" s="31">
        <f>AX57+AZ57</f>
        <v>0</v>
      </c>
      <c r="BE57" s="10"/>
      <c r="BF57" s="10"/>
      <c r="BG57" s="10"/>
      <c r="BH57" s="10"/>
      <c r="BI57" s="49">
        <f>BC57+BE57+BF57+BG57+BH57</f>
        <v>1192</v>
      </c>
      <c r="BJ57" s="49">
        <f>BD57+BF57</f>
        <v>0</v>
      </c>
      <c r="BK57" s="10">
        <v>-1192</v>
      </c>
      <c r="BL57" s="10"/>
      <c r="BM57" s="10"/>
      <c r="BN57" s="10"/>
      <c r="BO57" s="10">
        <f>BI57+BK57+BL57+BM57+BN57</f>
        <v>0</v>
      </c>
      <c r="BP57" s="10">
        <f>BJ57+BL57</f>
        <v>0</v>
      </c>
    </row>
    <row r="58" spans="1:68">
      <c r="A58" s="29"/>
      <c r="B58" s="13"/>
      <c r="C58" s="13"/>
      <c r="D58" s="13"/>
      <c r="E58" s="13"/>
      <c r="F58" s="13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31"/>
      <c r="AL58" s="31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31"/>
      <c r="AZ58" s="31"/>
      <c r="BA58" s="31"/>
      <c r="BB58" s="31"/>
      <c r="BC58" s="31"/>
      <c r="BD58" s="31"/>
      <c r="BE58" s="10"/>
      <c r="BF58" s="10"/>
      <c r="BG58" s="10"/>
      <c r="BH58" s="10"/>
      <c r="BI58" s="49"/>
      <c r="BJ58" s="49"/>
      <c r="BK58" s="10"/>
      <c r="BL58" s="10"/>
      <c r="BM58" s="10"/>
      <c r="BN58" s="10"/>
      <c r="BO58" s="10"/>
      <c r="BP58" s="10"/>
    </row>
    <row r="59" spans="1:68" ht="18.75">
      <c r="A59" s="28" t="s">
        <v>47</v>
      </c>
      <c r="B59" s="25" t="s">
        <v>65</v>
      </c>
      <c r="C59" s="25" t="s">
        <v>7</v>
      </c>
      <c r="D59" s="25" t="s">
        <v>16</v>
      </c>
      <c r="E59" s="16"/>
      <c r="F59" s="16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21">
        <f>AA60</f>
        <v>0</v>
      </c>
      <c r="AB59" s="21">
        <f t="shared" ref="AB59:AQ60" si="86">AB60</f>
        <v>131000</v>
      </c>
      <c r="AC59" s="21">
        <f t="shared" si="86"/>
        <v>9303</v>
      </c>
      <c r="AD59" s="21">
        <f t="shared" si="86"/>
        <v>0</v>
      </c>
      <c r="AE59" s="21">
        <f t="shared" si="86"/>
        <v>140303</v>
      </c>
      <c r="AF59" s="21">
        <f t="shared" si="86"/>
        <v>131000</v>
      </c>
      <c r="AG59" s="21">
        <f>AG60</f>
        <v>0</v>
      </c>
      <c r="AH59" s="21">
        <f t="shared" si="86"/>
        <v>0</v>
      </c>
      <c r="AI59" s="21">
        <f t="shared" si="86"/>
        <v>0</v>
      </c>
      <c r="AJ59" s="21">
        <f t="shared" si="86"/>
        <v>0</v>
      </c>
      <c r="AK59" s="38">
        <f t="shared" si="86"/>
        <v>140303</v>
      </c>
      <c r="AL59" s="38">
        <f t="shared" si="86"/>
        <v>131000</v>
      </c>
      <c r="AM59" s="21">
        <f>AM60</f>
        <v>0</v>
      </c>
      <c r="AN59" s="21">
        <f t="shared" si="86"/>
        <v>0</v>
      </c>
      <c r="AO59" s="21">
        <f t="shared" si="86"/>
        <v>0</v>
      </c>
      <c r="AP59" s="21">
        <f t="shared" si="86"/>
        <v>0</v>
      </c>
      <c r="AQ59" s="21">
        <f t="shared" si="86"/>
        <v>140303</v>
      </c>
      <c r="AR59" s="21">
        <f t="shared" ref="AP59:AR60" si="87">AR60</f>
        <v>131000</v>
      </c>
      <c r="AS59" s="21">
        <f>AS60</f>
        <v>0</v>
      </c>
      <c r="AT59" s="21">
        <f t="shared" ref="AT59:BI60" si="88">AT60</f>
        <v>0</v>
      </c>
      <c r="AU59" s="21">
        <f t="shared" si="88"/>
        <v>0</v>
      </c>
      <c r="AV59" s="21">
        <f t="shared" si="88"/>
        <v>0</v>
      </c>
      <c r="AW59" s="21">
        <f t="shared" si="88"/>
        <v>140303</v>
      </c>
      <c r="AX59" s="21">
        <f t="shared" si="88"/>
        <v>131000</v>
      </c>
      <c r="AY59" s="38">
        <f>AY60</f>
        <v>0</v>
      </c>
      <c r="AZ59" s="38">
        <f t="shared" si="88"/>
        <v>0</v>
      </c>
      <c r="BA59" s="38">
        <f t="shared" si="88"/>
        <v>0</v>
      </c>
      <c r="BB59" s="38">
        <f t="shared" si="88"/>
        <v>0</v>
      </c>
      <c r="BC59" s="38">
        <f t="shared" si="88"/>
        <v>140303</v>
      </c>
      <c r="BD59" s="38">
        <f t="shared" si="88"/>
        <v>131000</v>
      </c>
      <c r="BE59" s="21">
        <f>BE60</f>
        <v>0</v>
      </c>
      <c r="BF59" s="21">
        <f t="shared" si="88"/>
        <v>0</v>
      </c>
      <c r="BG59" s="21">
        <f t="shared" si="88"/>
        <v>0</v>
      </c>
      <c r="BH59" s="21">
        <f t="shared" si="88"/>
        <v>0</v>
      </c>
      <c r="BI59" s="52">
        <f t="shared" si="88"/>
        <v>140303</v>
      </c>
      <c r="BJ59" s="52">
        <f t="shared" ref="BH59:BJ60" si="89">BJ60</f>
        <v>131000</v>
      </c>
      <c r="BK59" s="21">
        <f>BK60</f>
        <v>0</v>
      </c>
      <c r="BL59" s="21">
        <f t="shared" ref="BL59:BP60" si="90">BL60</f>
        <v>0</v>
      </c>
      <c r="BM59" s="21">
        <f t="shared" si="90"/>
        <v>0</v>
      </c>
      <c r="BN59" s="21">
        <f t="shared" si="90"/>
        <v>0</v>
      </c>
      <c r="BO59" s="21">
        <f t="shared" si="90"/>
        <v>140303</v>
      </c>
      <c r="BP59" s="21">
        <f t="shared" si="90"/>
        <v>131000</v>
      </c>
    </row>
    <row r="60" spans="1:68" ht="40.5" customHeight="1">
      <c r="A60" s="26" t="s">
        <v>73</v>
      </c>
      <c r="B60" s="13" t="s">
        <v>65</v>
      </c>
      <c r="C60" s="13" t="s">
        <v>7</v>
      </c>
      <c r="D60" s="13" t="s">
        <v>16</v>
      </c>
      <c r="E60" s="13" t="s">
        <v>48</v>
      </c>
      <c r="F60" s="13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>
        <f>AA61</f>
        <v>0</v>
      </c>
      <c r="AB60" s="10">
        <f>AB61</f>
        <v>131000</v>
      </c>
      <c r="AC60" s="10">
        <f>AC61+AC65</f>
        <v>9303</v>
      </c>
      <c r="AD60" s="10">
        <f t="shared" si="86"/>
        <v>0</v>
      </c>
      <c r="AE60" s="10">
        <f t="shared" si="86"/>
        <v>140303</v>
      </c>
      <c r="AF60" s="10">
        <f t="shared" si="86"/>
        <v>131000</v>
      </c>
      <c r="AG60" s="10">
        <f>AG61</f>
        <v>0</v>
      </c>
      <c r="AH60" s="10">
        <f>AH61</f>
        <v>0</v>
      </c>
      <c r="AI60" s="10">
        <f>AI61+AI65</f>
        <v>0</v>
      </c>
      <c r="AJ60" s="10">
        <f t="shared" si="86"/>
        <v>0</v>
      </c>
      <c r="AK60" s="31">
        <f t="shared" si="86"/>
        <v>140303</v>
      </c>
      <c r="AL60" s="31">
        <f t="shared" si="86"/>
        <v>131000</v>
      </c>
      <c r="AM60" s="10">
        <f>AM61</f>
        <v>0</v>
      </c>
      <c r="AN60" s="10">
        <f>AN61</f>
        <v>0</v>
      </c>
      <c r="AO60" s="10">
        <f>AO61+AO65</f>
        <v>0</v>
      </c>
      <c r="AP60" s="10">
        <f t="shared" si="87"/>
        <v>0</v>
      </c>
      <c r="AQ60" s="10">
        <f t="shared" si="87"/>
        <v>140303</v>
      </c>
      <c r="AR60" s="10">
        <f t="shared" si="87"/>
        <v>131000</v>
      </c>
      <c r="AS60" s="10">
        <f>AS61</f>
        <v>0</v>
      </c>
      <c r="AT60" s="10">
        <f>AT61</f>
        <v>0</v>
      </c>
      <c r="AU60" s="10">
        <f>AU61+AU65</f>
        <v>0</v>
      </c>
      <c r="AV60" s="10">
        <f t="shared" si="88"/>
        <v>0</v>
      </c>
      <c r="AW60" s="10">
        <f>AW61+AW65</f>
        <v>140303</v>
      </c>
      <c r="AX60" s="10">
        <f t="shared" si="88"/>
        <v>131000</v>
      </c>
      <c r="AY60" s="31">
        <f>AY61</f>
        <v>0</v>
      </c>
      <c r="AZ60" s="31">
        <f>AZ61</f>
        <v>0</v>
      </c>
      <c r="BA60" s="31">
        <f>BA61+BA65</f>
        <v>0</v>
      </c>
      <c r="BB60" s="31">
        <f t="shared" si="88"/>
        <v>0</v>
      </c>
      <c r="BC60" s="31">
        <f>BC61+BC65</f>
        <v>140303</v>
      </c>
      <c r="BD60" s="31">
        <f t="shared" si="88"/>
        <v>131000</v>
      </c>
      <c r="BE60" s="10">
        <f>BE61</f>
        <v>0</v>
      </c>
      <c r="BF60" s="10">
        <f>BF61</f>
        <v>0</v>
      </c>
      <c r="BG60" s="10">
        <f>BG61+BG65</f>
        <v>0</v>
      </c>
      <c r="BH60" s="10">
        <f t="shared" si="89"/>
        <v>0</v>
      </c>
      <c r="BI60" s="49">
        <f>BI61+BI65</f>
        <v>140303</v>
      </c>
      <c r="BJ60" s="49">
        <f t="shared" si="89"/>
        <v>131000</v>
      </c>
      <c r="BK60" s="10">
        <f>BK61</f>
        <v>0</v>
      </c>
      <c r="BL60" s="10">
        <f>BL61</f>
        <v>0</v>
      </c>
      <c r="BM60" s="10">
        <f>BM61+BM65</f>
        <v>0</v>
      </c>
      <c r="BN60" s="10">
        <f t="shared" si="90"/>
        <v>0</v>
      </c>
      <c r="BO60" s="10">
        <f>BO61+BO65</f>
        <v>140303</v>
      </c>
      <c r="BP60" s="10">
        <f t="shared" si="90"/>
        <v>131000</v>
      </c>
    </row>
    <row r="61" spans="1:68">
      <c r="A61" s="26" t="s">
        <v>81</v>
      </c>
      <c r="B61" s="13" t="s">
        <v>65</v>
      </c>
      <c r="C61" s="13" t="s">
        <v>7</v>
      </c>
      <c r="D61" s="13" t="s">
        <v>16</v>
      </c>
      <c r="E61" s="13" t="s">
        <v>97</v>
      </c>
      <c r="F61" s="13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>
        <f>AA62+AA65</f>
        <v>0</v>
      </c>
      <c r="AB61" s="10">
        <f>AB62</f>
        <v>131000</v>
      </c>
      <c r="AC61" s="10"/>
      <c r="AD61" s="10">
        <f>AD62+AD65</f>
        <v>0</v>
      </c>
      <c r="AE61" s="10">
        <f>AE62+AE65</f>
        <v>140303</v>
      </c>
      <c r="AF61" s="10">
        <f>AF62+AF65</f>
        <v>131000</v>
      </c>
      <c r="AG61" s="10">
        <f>AG62+AG65</f>
        <v>0</v>
      </c>
      <c r="AH61" s="10">
        <f>AH62</f>
        <v>0</v>
      </c>
      <c r="AI61" s="10"/>
      <c r="AJ61" s="10">
        <f>AJ62+AJ65</f>
        <v>0</v>
      </c>
      <c r="AK61" s="31">
        <f>AK62+AK65</f>
        <v>140303</v>
      </c>
      <c r="AL61" s="31">
        <f>AL62+AL65</f>
        <v>131000</v>
      </c>
      <c r="AM61" s="10">
        <f>AM62+AM65</f>
        <v>0</v>
      </c>
      <c r="AN61" s="10">
        <f>AN62</f>
        <v>0</v>
      </c>
      <c r="AO61" s="10"/>
      <c r="AP61" s="10">
        <f>AP62+AP65</f>
        <v>0</v>
      </c>
      <c r="AQ61" s="10">
        <f>AQ62+AQ65</f>
        <v>140303</v>
      </c>
      <c r="AR61" s="10">
        <f>AR62+AR65</f>
        <v>131000</v>
      </c>
      <c r="AS61" s="10">
        <f>AS62+AS65</f>
        <v>0</v>
      </c>
      <c r="AT61" s="10">
        <f>AT62</f>
        <v>0</v>
      </c>
      <c r="AU61" s="10"/>
      <c r="AV61" s="10">
        <f>AV62+AV65</f>
        <v>0</v>
      </c>
      <c r="AW61" s="10">
        <f>AW62</f>
        <v>131000</v>
      </c>
      <c r="AX61" s="10">
        <f>AX62+AX65</f>
        <v>131000</v>
      </c>
      <c r="AY61" s="31">
        <f>AY62+AY65</f>
        <v>0</v>
      </c>
      <c r="AZ61" s="31">
        <f>AZ62</f>
        <v>0</v>
      </c>
      <c r="BA61" s="31"/>
      <c r="BB61" s="31">
        <f>BB62+BB65</f>
        <v>0</v>
      </c>
      <c r="BC61" s="31">
        <f>BC62</f>
        <v>131000</v>
      </c>
      <c r="BD61" s="31">
        <f>BD62+BD65</f>
        <v>131000</v>
      </c>
      <c r="BE61" s="10">
        <f>BE62+BE65</f>
        <v>0</v>
      </c>
      <c r="BF61" s="10">
        <f>BF62</f>
        <v>0</v>
      </c>
      <c r="BG61" s="10"/>
      <c r="BH61" s="10">
        <f>BH62+BH65</f>
        <v>0</v>
      </c>
      <c r="BI61" s="49">
        <f>BI62</f>
        <v>131000</v>
      </c>
      <c r="BJ61" s="49">
        <f>BJ62+BJ65</f>
        <v>131000</v>
      </c>
      <c r="BK61" s="10">
        <f>BK62+BK65</f>
        <v>0</v>
      </c>
      <c r="BL61" s="10">
        <f>BL62</f>
        <v>0</v>
      </c>
      <c r="BM61" s="10"/>
      <c r="BN61" s="10">
        <f>BN62+BN65</f>
        <v>0</v>
      </c>
      <c r="BO61" s="10">
        <f>BO62</f>
        <v>131000</v>
      </c>
      <c r="BP61" s="10">
        <f>BP62+BP65</f>
        <v>131000</v>
      </c>
    </row>
    <row r="62" spans="1:68">
      <c r="A62" s="29" t="s">
        <v>94</v>
      </c>
      <c r="B62" s="13" t="s">
        <v>65</v>
      </c>
      <c r="C62" s="13" t="s">
        <v>7</v>
      </c>
      <c r="D62" s="13" t="s">
        <v>16</v>
      </c>
      <c r="E62" s="13" t="s">
        <v>95</v>
      </c>
      <c r="F62" s="13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>
        <f>AA63</f>
        <v>0</v>
      </c>
      <c r="AB62" s="10">
        <f t="shared" ref="AB62:AQ63" si="91">AB63</f>
        <v>131000</v>
      </c>
      <c r="AC62" s="10">
        <f t="shared" si="91"/>
        <v>0</v>
      </c>
      <c r="AD62" s="10">
        <f t="shared" si="91"/>
        <v>0</v>
      </c>
      <c r="AE62" s="10">
        <f t="shared" si="91"/>
        <v>131000</v>
      </c>
      <c r="AF62" s="10">
        <f t="shared" si="91"/>
        <v>131000</v>
      </c>
      <c r="AG62" s="10">
        <f>AG63</f>
        <v>0</v>
      </c>
      <c r="AH62" s="10">
        <f t="shared" si="91"/>
        <v>0</v>
      </c>
      <c r="AI62" s="10">
        <f t="shared" si="91"/>
        <v>0</v>
      </c>
      <c r="AJ62" s="10">
        <f t="shared" si="91"/>
        <v>0</v>
      </c>
      <c r="AK62" s="31">
        <f t="shared" si="91"/>
        <v>131000</v>
      </c>
      <c r="AL62" s="31">
        <f t="shared" si="91"/>
        <v>131000</v>
      </c>
      <c r="AM62" s="10">
        <f>AM63</f>
        <v>0</v>
      </c>
      <c r="AN62" s="10">
        <f t="shared" si="91"/>
        <v>0</v>
      </c>
      <c r="AO62" s="10">
        <f t="shared" si="91"/>
        <v>0</v>
      </c>
      <c r="AP62" s="10">
        <f t="shared" si="91"/>
        <v>0</v>
      </c>
      <c r="AQ62" s="10">
        <f t="shared" si="91"/>
        <v>131000</v>
      </c>
      <c r="AR62" s="10">
        <f t="shared" ref="AN62:AR63" si="92">AR63</f>
        <v>131000</v>
      </c>
      <c r="AS62" s="10">
        <f>AS63</f>
        <v>0</v>
      </c>
      <c r="AT62" s="10">
        <f t="shared" ref="AT62:BI63" si="93">AT63</f>
        <v>0</v>
      </c>
      <c r="AU62" s="10">
        <f t="shared" si="93"/>
        <v>0</v>
      </c>
      <c r="AV62" s="10">
        <f t="shared" si="93"/>
        <v>0</v>
      </c>
      <c r="AW62" s="10">
        <f t="shared" si="93"/>
        <v>131000</v>
      </c>
      <c r="AX62" s="10">
        <f t="shared" si="93"/>
        <v>131000</v>
      </c>
      <c r="AY62" s="31">
        <f>AY63</f>
        <v>0</v>
      </c>
      <c r="AZ62" s="31">
        <f t="shared" si="93"/>
        <v>0</v>
      </c>
      <c r="BA62" s="31">
        <f t="shared" si="93"/>
        <v>0</v>
      </c>
      <c r="BB62" s="31">
        <f t="shared" si="93"/>
        <v>0</v>
      </c>
      <c r="BC62" s="31">
        <f t="shared" si="93"/>
        <v>131000</v>
      </c>
      <c r="BD62" s="31">
        <f t="shared" si="93"/>
        <v>131000</v>
      </c>
      <c r="BE62" s="10">
        <f>BE63</f>
        <v>0</v>
      </c>
      <c r="BF62" s="10">
        <f t="shared" si="93"/>
        <v>0</v>
      </c>
      <c r="BG62" s="10">
        <f t="shared" si="93"/>
        <v>0</v>
      </c>
      <c r="BH62" s="10">
        <f t="shared" si="93"/>
        <v>0</v>
      </c>
      <c r="BI62" s="49">
        <f t="shared" si="93"/>
        <v>131000</v>
      </c>
      <c r="BJ62" s="49">
        <f t="shared" ref="BF62:BJ63" si="94">BJ63</f>
        <v>131000</v>
      </c>
      <c r="BK62" s="10">
        <f>BK63</f>
        <v>0</v>
      </c>
      <c r="BL62" s="10">
        <f t="shared" ref="BL62:BP63" si="95">BL63</f>
        <v>0</v>
      </c>
      <c r="BM62" s="10">
        <f t="shared" si="95"/>
        <v>0</v>
      </c>
      <c r="BN62" s="10">
        <f t="shared" si="95"/>
        <v>0</v>
      </c>
      <c r="BO62" s="10">
        <f t="shared" si="95"/>
        <v>131000</v>
      </c>
      <c r="BP62" s="10">
        <f t="shared" si="95"/>
        <v>131000</v>
      </c>
    </row>
    <row r="63" spans="1:68" ht="33">
      <c r="A63" s="29" t="s">
        <v>43</v>
      </c>
      <c r="B63" s="13" t="s">
        <v>65</v>
      </c>
      <c r="C63" s="13" t="s">
        <v>7</v>
      </c>
      <c r="D63" s="13" t="s">
        <v>16</v>
      </c>
      <c r="E63" s="13" t="s">
        <v>95</v>
      </c>
      <c r="F63" s="13" t="s">
        <v>44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>
        <f>AA64</f>
        <v>0</v>
      </c>
      <c r="AB63" s="10">
        <f t="shared" si="91"/>
        <v>131000</v>
      </c>
      <c r="AC63" s="10">
        <f t="shared" si="91"/>
        <v>0</v>
      </c>
      <c r="AD63" s="10">
        <f t="shared" si="91"/>
        <v>0</v>
      </c>
      <c r="AE63" s="10">
        <f t="shared" si="91"/>
        <v>131000</v>
      </c>
      <c r="AF63" s="10">
        <f t="shared" si="91"/>
        <v>131000</v>
      </c>
      <c r="AG63" s="10">
        <f>AG64</f>
        <v>0</v>
      </c>
      <c r="AH63" s="10">
        <f t="shared" si="91"/>
        <v>0</v>
      </c>
      <c r="AI63" s="10">
        <f t="shared" si="91"/>
        <v>0</v>
      </c>
      <c r="AJ63" s="10">
        <f t="shared" si="91"/>
        <v>0</v>
      </c>
      <c r="AK63" s="31">
        <f t="shared" si="91"/>
        <v>131000</v>
      </c>
      <c r="AL63" s="31">
        <f t="shared" si="91"/>
        <v>131000</v>
      </c>
      <c r="AM63" s="10">
        <f>AM64</f>
        <v>0</v>
      </c>
      <c r="AN63" s="10">
        <f t="shared" si="92"/>
        <v>0</v>
      </c>
      <c r="AO63" s="10">
        <f t="shared" si="92"/>
        <v>0</v>
      </c>
      <c r="AP63" s="10">
        <f t="shared" si="92"/>
        <v>0</v>
      </c>
      <c r="AQ63" s="10">
        <f t="shared" si="92"/>
        <v>131000</v>
      </c>
      <c r="AR63" s="10">
        <f t="shared" si="92"/>
        <v>131000</v>
      </c>
      <c r="AS63" s="10">
        <f>AS64</f>
        <v>0</v>
      </c>
      <c r="AT63" s="10">
        <f t="shared" si="93"/>
        <v>0</v>
      </c>
      <c r="AU63" s="10">
        <f t="shared" si="93"/>
        <v>0</v>
      </c>
      <c r="AV63" s="10">
        <f t="shared" si="93"/>
        <v>0</v>
      </c>
      <c r="AW63" s="10">
        <f t="shared" si="93"/>
        <v>131000</v>
      </c>
      <c r="AX63" s="10">
        <f t="shared" si="93"/>
        <v>131000</v>
      </c>
      <c r="AY63" s="31">
        <f>AY64</f>
        <v>0</v>
      </c>
      <c r="AZ63" s="31">
        <f t="shared" si="93"/>
        <v>0</v>
      </c>
      <c r="BA63" s="31">
        <f t="shared" si="93"/>
        <v>0</v>
      </c>
      <c r="BB63" s="31">
        <f t="shared" si="93"/>
        <v>0</v>
      </c>
      <c r="BC63" s="31">
        <f t="shared" si="93"/>
        <v>131000</v>
      </c>
      <c r="BD63" s="31">
        <f t="shared" si="93"/>
        <v>131000</v>
      </c>
      <c r="BE63" s="10">
        <f>BE64</f>
        <v>0</v>
      </c>
      <c r="BF63" s="10">
        <f t="shared" si="94"/>
        <v>0</v>
      </c>
      <c r="BG63" s="10">
        <f t="shared" si="94"/>
        <v>0</v>
      </c>
      <c r="BH63" s="10">
        <f t="shared" si="94"/>
        <v>0</v>
      </c>
      <c r="BI63" s="49">
        <f t="shared" si="94"/>
        <v>131000</v>
      </c>
      <c r="BJ63" s="49">
        <f t="shared" si="94"/>
        <v>131000</v>
      </c>
      <c r="BK63" s="10">
        <f>BK64</f>
        <v>0</v>
      </c>
      <c r="BL63" s="10">
        <f t="shared" si="95"/>
        <v>0</v>
      </c>
      <c r="BM63" s="10">
        <f t="shared" si="95"/>
        <v>0</v>
      </c>
      <c r="BN63" s="10">
        <f t="shared" si="95"/>
        <v>0</v>
      </c>
      <c r="BO63" s="10">
        <f t="shared" si="95"/>
        <v>131000</v>
      </c>
      <c r="BP63" s="10">
        <f t="shared" si="95"/>
        <v>131000</v>
      </c>
    </row>
    <row r="64" spans="1:68">
      <c r="A64" s="29" t="s">
        <v>37</v>
      </c>
      <c r="B64" s="13" t="s">
        <v>65</v>
      </c>
      <c r="C64" s="13" t="s">
        <v>7</v>
      </c>
      <c r="D64" s="13" t="s">
        <v>16</v>
      </c>
      <c r="E64" s="13" t="s">
        <v>95</v>
      </c>
      <c r="F64" s="13" t="s">
        <v>45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>
        <v>131000</v>
      </c>
      <c r="AC64" s="10"/>
      <c r="AD64" s="10"/>
      <c r="AE64" s="10">
        <f>Y64+AB64</f>
        <v>131000</v>
      </c>
      <c r="AF64" s="10">
        <f>Z64+AB64</f>
        <v>131000</v>
      </c>
      <c r="AG64" s="10"/>
      <c r="AH64" s="10"/>
      <c r="AI64" s="10"/>
      <c r="AJ64" s="10"/>
      <c r="AK64" s="31">
        <f>AE64+AH64</f>
        <v>131000</v>
      </c>
      <c r="AL64" s="31">
        <f>AF64+AH64</f>
        <v>131000</v>
      </c>
      <c r="AM64" s="10"/>
      <c r="AN64" s="10"/>
      <c r="AO64" s="10"/>
      <c r="AP64" s="10"/>
      <c r="AQ64" s="10">
        <f>AK64+AN64</f>
        <v>131000</v>
      </c>
      <c r="AR64" s="10">
        <f>AL64+AN64</f>
        <v>131000</v>
      </c>
      <c r="AS64" s="10"/>
      <c r="AT64" s="10"/>
      <c r="AU64" s="10"/>
      <c r="AV64" s="10"/>
      <c r="AW64" s="10">
        <f>AQ64+AT64</f>
        <v>131000</v>
      </c>
      <c r="AX64" s="10">
        <f>AR64+AT64</f>
        <v>131000</v>
      </c>
      <c r="AY64" s="31"/>
      <c r="AZ64" s="31"/>
      <c r="BA64" s="31"/>
      <c r="BB64" s="31"/>
      <c r="BC64" s="31">
        <f>AW64+AZ64</f>
        <v>131000</v>
      </c>
      <c r="BD64" s="31">
        <f>AX64+AZ64</f>
        <v>131000</v>
      </c>
      <c r="BE64" s="10"/>
      <c r="BF64" s="10"/>
      <c r="BG64" s="10"/>
      <c r="BH64" s="10"/>
      <c r="BI64" s="49">
        <f>BC64+BF64</f>
        <v>131000</v>
      </c>
      <c r="BJ64" s="49">
        <f>BD64+BF64</f>
        <v>131000</v>
      </c>
      <c r="BK64" s="10"/>
      <c r="BL64" s="10"/>
      <c r="BM64" s="10"/>
      <c r="BN64" s="10"/>
      <c r="BO64" s="10">
        <f>BI64+BL64</f>
        <v>131000</v>
      </c>
      <c r="BP64" s="10">
        <f>BJ64+BL64</f>
        <v>131000</v>
      </c>
    </row>
    <row r="65" spans="1:68">
      <c r="A65" s="29" t="s">
        <v>94</v>
      </c>
      <c r="B65" s="13" t="s">
        <v>65</v>
      </c>
      <c r="C65" s="13" t="s">
        <v>7</v>
      </c>
      <c r="D65" s="13" t="s">
        <v>16</v>
      </c>
      <c r="E65" s="13" t="s">
        <v>96</v>
      </c>
      <c r="F65" s="13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>
        <f>AC66</f>
        <v>9303</v>
      </c>
      <c r="AD65" s="10">
        <f t="shared" ref="AD65:AF66" si="96">AD66</f>
        <v>0</v>
      </c>
      <c r="AE65" s="10">
        <f t="shared" si="96"/>
        <v>9303</v>
      </c>
      <c r="AF65" s="10">
        <f t="shared" si="96"/>
        <v>0</v>
      </c>
      <c r="AG65" s="10"/>
      <c r="AH65" s="10"/>
      <c r="AI65" s="10">
        <f>AI66</f>
        <v>0</v>
      </c>
      <c r="AJ65" s="10">
        <f t="shared" ref="AJ65:AL66" si="97">AJ66</f>
        <v>0</v>
      </c>
      <c r="AK65" s="31">
        <f t="shared" si="97"/>
        <v>9303</v>
      </c>
      <c r="AL65" s="31">
        <f t="shared" si="97"/>
        <v>0</v>
      </c>
      <c r="AM65" s="10"/>
      <c r="AN65" s="10"/>
      <c r="AO65" s="10">
        <f>AO66</f>
        <v>0</v>
      </c>
      <c r="AP65" s="10">
        <f t="shared" ref="AP65:AR66" si="98">AP66</f>
        <v>0</v>
      </c>
      <c r="AQ65" s="10">
        <f t="shared" si="98"/>
        <v>9303</v>
      </c>
      <c r="AR65" s="10">
        <f t="shared" si="98"/>
        <v>0</v>
      </c>
      <c r="AS65" s="10"/>
      <c r="AT65" s="10"/>
      <c r="AU65" s="10">
        <f>AU66</f>
        <v>0</v>
      </c>
      <c r="AV65" s="10">
        <f t="shared" ref="AV65:AX66" si="99">AV66</f>
        <v>0</v>
      </c>
      <c r="AW65" s="10">
        <f t="shared" si="99"/>
        <v>9303</v>
      </c>
      <c r="AX65" s="10">
        <f t="shared" si="99"/>
        <v>0</v>
      </c>
      <c r="AY65" s="31"/>
      <c r="AZ65" s="31"/>
      <c r="BA65" s="31">
        <f>BA66</f>
        <v>0</v>
      </c>
      <c r="BB65" s="31">
        <f t="shared" ref="BB65:BD66" si="100">BB66</f>
        <v>0</v>
      </c>
      <c r="BC65" s="31">
        <f t="shared" si="100"/>
        <v>9303</v>
      </c>
      <c r="BD65" s="31">
        <f t="shared" si="100"/>
        <v>0</v>
      </c>
      <c r="BE65" s="10"/>
      <c r="BF65" s="10"/>
      <c r="BG65" s="10">
        <f>BG66</f>
        <v>0</v>
      </c>
      <c r="BH65" s="10">
        <f t="shared" ref="BH65:BJ66" si="101">BH66</f>
        <v>0</v>
      </c>
      <c r="BI65" s="49">
        <f t="shared" si="101"/>
        <v>9303</v>
      </c>
      <c r="BJ65" s="49">
        <f t="shared" si="101"/>
        <v>0</v>
      </c>
      <c r="BK65" s="10"/>
      <c r="BL65" s="10"/>
      <c r="BM65" s="10">
        <f>BM66</f>
        <v>0</v>
      </c>
      <c r="BN65" s="10">
        <f t="shared" ref="BN65:BP66" si="102">BN66</f>
        <v>0</v>
      </c>
      <c r="BO65" s="10">
        <f t="shared" si="102"/>
        <v>9303</v>
      </c>
      <c r="BP65" s="10">
        <f t="shared" si="102"/>
        <v>0</v>
      </c>
    </row>
    <row r="66" spans="1:68" ht="33">
      <c r="A66" s="29" t="s">
        <v>43</v>
      </c>
      <c r="B66" s="13" t="s">
        <v>65</v>
      </c>
      <c r="C66" s="13" t="s">
        <v>7</v>
      </c>
      <c r="D66" s="13" t="s">
        <v>16</v>
      </c>
      <c r="E66" s="13" t="s">
        <v>96</v>
      </c>
      <c r="F66" s="13" t="s">
        <v>44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>
        <f>AC67</f>
        <v>9303</v>
      </c>
      <c r="AD66" s="10">
        <f t="shared" si="96"/>
        <v>0</v>
      </c>
      <c r="AE66" s="10">
        <f t="shared" si="96"/>
        <v>9303</v>
      </c>
      <c r="AF66" s="10">
        <f t="shared" si="96"/>
        <v>0</v>
      </c>
      <c r="AG66" s="10"/>
      <c r="AH66" s="10"/>
      <c r="AI66" s="10">
        <f>AI67</f>
        <v>0</v>
      </c>
      <c r="AJ66" s="10">
        <f t="shared" si="97"/>
        <v>0</v>
      </c>
      <c r="AK66" s="31">
        <f t="shared" si="97"/>
        <v>9303</v>
      </c>
      <c r="AL66" s="31">
        <f t="shared" si="97"/>
        <v>0</v>
      </c>
      <c r="AM66" s="10"/>
      <c r="AN66" s="10"/>
      <c r="AO66" s="10">
        <f>AO67</f>
        <v>0</v>
      </c>
      <c r="AP66" s="10">
        <f t="shared" si="98"/>
        <v>0</v>
      </c>
      <c r="AQ66" s="10">
        <f t="shared" si="98"/>
        <v>9303</v>
      </c>
      <c r="AR66" s="10">
        <f t="shared" si="98"/>
        <v>0</v>
      </c>
      <c r="AS66" s="10"/>
      <c r="AT66" s="10"/>
      <c r="AU66" s="10">
        <f>AU67</f>
        <v>0</v>
      </c>
      <c r="AV66" s="10">
        <f t="shared" si="99"/>
        <v>0</v>
      </c>
      <c r="AW66" s="10">
        <f t="shared" si="99"/>
        <v>9303</v>
      </c>
      <c r="AX66" s="10">
        <f t="shared" si="99"/>
        <v>0</v>
      </c>
      <c r="AY66" s="31"/>
      <c r="AZ66" s="31"/>
      <c r="BA66" s="31">
        <f>BA67</f>
        <v>0</v>
      </c>
      <c r="BB66" s="31">
        <f t="shared" si="100"/>
        <v>0</v>
      </c>
      <c r="BC66" s="31">
        <f t="shared" si="100"/>
        <v>9303</v>
      </c>
      <c r="BD66" s="31">
        <f t="shared" si="100"/>
        <v>0</v>
      </c>
      <c r="BE66" s="10"/>
      <c r="BF66" s="10"/>
      <c r="BG66" s="10">
        <f>BG67</f>
        <v>0</v>
      </c>
      <c r="BH66" s="10">
        <f t="shared" si="101"/>
        <v>0</v>
      </c>
      <c r="BI66" s="49">
        <f t="shared" si="101"/>
        <v>9303</v>
      </c>
      <c r="BJ66" s="49">
        <f t="shared" si="101"/>
        <v>0</v>
      </c>
      <c r="BK66" s="10"/>
      <c r="BL66" s="10"/>
      <c r="BM66" s="10">
        <f>BM67</f>
        <v>0</v>
      </c>
      <c r="BN66" s="10">
        <f t="shared" si="102"/>
        <v>0</v>
      </c>
      <c r="BO66" s="10">
        <f t="shared" si="102"/>
        <v>9303</v>
      </c>
      <c r="BP66" s="10">
        <f t="shared" si="102"/>
        <v>0</v>
      </c>
    </row>
    <row r="67" spans="1:68">
      <c r="A67" s="29" t="s">
        <v>37</v>
      </c>
      <c r="B67" s="13" t="s">
        <v>65</v>
      </c>
      <c r="C67" s="13" t="s">
        <v>7</v>
      </c>
      <c r="D67" s="13" t="s">
        <v>16</v>
      </c>
      <c r="E67" s="13" t="s">
        <v>96</v>
      </c>
      <c r="F67" s="13" t="s">
        <v>45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>
        <v>9303</v>
      </c>
      <c r="AD67" s="10"/>
      <c r="AE67" s="10">
        <f>Y67+AC67</f>
        <v>9303</v>
      </c>
      <c r="AF67" s="10">
        <f>Z67+AB67</f>
        <v>0</v>
      </c>
      <c r="AG67" s="10"/>
      <c r="AH67" s="10"/>
      <c r="AI67" s="10"/>
      <c r="AJ67" s="10"/>
      <c r="AK67" s="31">
        <f>AE67+AI67</f>
        <v>9303</v>
      </c>
      <c r="AL67" s="31">
        <f>AF67+AH67</f>
        <v>0</v>
      </c>
      <c r="AM67" s="10"/>
      <c r="AN67" s="10"/>
      <c r="AO67" s="10"/>
      <c r="AP67" s="10"/>
      <c r="AQ67" s="10">
        <f>AK67+AO67</f>
        <v>9303</v>
      </c>
      <c r="AR67" s="10">
        <f>AL67+AN67</f>
        <v>0</v>
      </c>
      <c r="AS67" s="10"/>
      <c r="AT67" s="10"/>
      <c r="AU67" s="10"/>
      <c r="AV67" s="10"/>
      <c r="AW67" s="10">
        <f>AQ67+AU67</f>
        <v>9303</v>
      </c>
      <c r="AX67" s="10">
        <f>AR67+AT67</f>
        <v>0</v>
      </c>
      <c r="AY67" s="31"/>
      <c r="AZ67" s="31"/>
      <c r="BA67" s="31"/>
      <c r="BB67" s="31"/>
      <c r="BC67" s="31">
        <f>AW67+BA67</f>
        <v>9303</v>
      </c>
      <c r="BD67" s="31">
        <f>AX67+AZ67</f>
        <v>0</v>
      </c>
      <c r="BE67" s="10"/>
      <c r="BF67" s="10"/>
      <c r="BG67" s="10"/>
      <c r="BH67" s="10"/>
      <c r="BI67" s="49">
        <f>BC67+BG67</f>
        <v>9303</v>
      </c>
      <c r="BJ67" s="49">
        <f>BD67+BF67</f>
        <v>0</v>
      </c>
      <c r="BK67" s="10"/>
      <c r="BL67" s="10"/>
      <c r="BM67" s="10"/>
      <c r="BN67" s="10"/>
      <c r="BO67" s="10">
        <f>BI67+BM67</f>
        <v>9303</v>
      </c>
      <c r="BP67" s="10">
        <f>BJ67+BL67</f>
        <v>0</v>
      </c>
    </row>
    <row r="68" spans="1:68">
      <c r="A68" s="29"/>
      <c r="B68" s="13"/>
      <c r="C68" s="13"/>
      <c r="D68" s="13"/>
      <c r="E68" s="13"/>
      <c r="F68" s="13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31"/>
      <c r="AL68" s="31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31"/>
      <c r="AZ68" s="31"/>
      <c r="BA68" s="31"/>
      <c r="BB68" s="31"/>
      <c r="BC68" s="31"/>
      <c r="BD68" s="31"/>
      <c r="BE68" s="10"/>
      <c r="BF68" s="10"/>
      <c r="BG68" s="10"/>
      <c r="BH68" s="10"/>
      <c r="BI68" s="49"/>
      <c r="BJ68" s="49"/>
      <c r="BK68" s="10"/>
      <c r="BL68" s="10"/>
      <c r="BM68" s="10"/>
      <c r="BN68" s="10"/>
      <c r="BO68" s="10"/>
      <c r="BP68" s="10"/>
    </row>
    <row r="69" spans="1:68" ht="18.75">
      <c r="A69" s="28" t="s">
        <v>6</v>
      </c>
      <c r="B69" s="11">
        <v>914</v>
      </c>
      <c r="C69" s="11" t="s">
        <v>7</v>
      </c>
      <c r="D69" s="11" t="s">
        <v>8</v>
      </c>
      <c r="E69" s="11"/>
      <c r="F69" s="11"/>
      <c r="G69" s="12">
        <f>G70</f>
        <v>8384</v>
      </c>
      <c r="H69" s="12">
        <f t="shared" ref="H69:R70" si="103">H70</f>
        <v>0</v>
      </c>
      <c r="I69" s="10">
        <f t="shared" si="103"/>
        <v>0</v>
      </c>
      <c r="J69" s="10">
        <f t="shared" si="103"/>
        <v>0</v>
      </c>
      <c r="K69" s="10">
        <f t="shared" si="103"/>
        <v>0</v>
      </c>
      <c r="L69" s="10">
        <f t="shared" si="103"/>
        <v>0</v>
      </c>
      <c r="M69" s="12">
        <f t="shared" si="103"/>
        <v>8384</v>
      </c>
      <c r="N69" s="12">
        <f t="shared" si="103"/>
        <v>0</v>
      </c>
      <c r="O69" s="10">
        <f t="shared" si="103"/>
        <v>0</v>
      </c>
      <c r="P69" s="10">
        <f t="shared" si="103"/>
        <v>0</v>
      </c>
      <c r="Q69" s="10">
        <f t="shared" si="103"/>
        <v>0</v>
      </c>
      <c r="R69" s="10">
        <f t="shared" si="103"/>
        <v>0</v>
      </c>
      <c r="S69" s="12">
        <f>S70</f>
        <v>8384</v>
      </c>
      <c r="T69" s="12">
        <f>T70</f>
        <v>0</v>
      </c>
      <c r="U69" s="10">
        <f t="shared" ref="U69:X70" si="104">U70</f>
        <v>0</v>
      </c>
      <c r="V69" s="10">
        <f t="shared" si="104"/>
        <v>0</v>
      </c>
      <c r="W69" s="10">
        <f t="shared" si="104"/>
        <v>0</v>
      </c>
      <c r="X69" s="10">
        <f t="shared" si="104"/>
        <v>0</v>
      </c>
      <c r="Y69" s="12">
        <f>Y70</f>
        <v>8384</v>
      </c>
      <c r="Z69" s="12">
        <f>Z70</f>
        <v>0</v>
      </c>
      <c r="AA69" s="21">
        <f t="shared" ref="AA69:AP70" si="105">AA70</f>
        <v>-1172</v>
      </c>
      <c r="AB69" s="21">
        <f t="shared" si="105"/>
        <v>0</v>
      </c>
      <c r="AC69" s="21">
        <f t="shared" si="105"/>
        <v>200</v>
      </c>
      <c r="AD69" s="21">
        <f t="shared" si="105"/>
        <v>0</v>
      </c>
      <c r="AE69" s="21">
        <f t="shared" si="105"/>
        <v>7412</v>
      </c>
      <c r="AF69" s="21">
        <f t="shared" si="105"/>
        <v>0</v>
      </c>
      <c r="AG69" s="21">
        <f t="shared" si="105"/>
        <v>0</v>
      </c>
      <c r="AH69" s="21">
        <f t="shared" si="105"/>
        <v>0</v>
      </c>
      <c r="AI69" s="21">
        <f t="shared" si="105"/>
        <v>0</v>
      </c>
      <c r="AJ69" s="21">
        <f t="shared" si="105"/>
        <v>0</v>
      </c>
      <c r="AK69" s="38">
        <f t="shared" si="105"/>
        <v>7412</v>
      </c>
      <c r="AL69" s="38">
        <f t="shared" si="105"/>
        <v>0</v>
      </c>
      <c r="AM69" s="21">
        <f t="shared" si="105"/>
        <v>0</v>
      </c>
      <c r="AN69" s="21">
        <f t="shared" si="105"/>
        <v>0</v>
      </c>
      <c r="AO69" s="21">
        <f t="shared" si="105"/>
        <v>0</v>
      </c>
      <c r="AP69" s="21">
        <f t="shared" si="105"/>
        <v>0</v>
      </c>
      <c r="AQ69" s="21">
        <f t="shared" ref="AM69:BB70" si="106">AQ70</f>
        <v>7412</v>
      </c>
      <c r="AR69" s="21">
        <f t="shared" si="106"/>
        <v>0</v>
      </c>
      <c r="AS69" s="21">
        <f t="shared" si="106"/>
        <v>0</v>
      </c>
      <c r="AT69" s="21">
        <f t="shared" si="106"/>
        <v>0</v>
      </c>
      <c r="AU69" s="21">
        <f t="shared" si="106"/>
        <v>0</v>
      </c>
      <c r="AV69" s="21">
        <f t="shared" si="106"/>
        <v>-1172</v>
      </c>
      <c r="AW69" s="21">
        <f t="shared" si="106"/>
        <v>6240</v>
      </c>
      <c r="AX69" s="21">
        <f t="shared" si="106"/>
        <v>0</v>
      </c>
      <c r="AY69" s="38">
        <f t="shared" si="106"/>
        <v>0</v>
      </c>
      <c r="AZ69" s="38">
        <f t="shared" si="106"/>
        <v>0</v>
      </c>
      <c r="BA69" s="38">
        <f t="shared" si="106"/>
        <v>0</v>
      </c>
      <c r="BB69" s="38">
        <f t="shared" si="106"/>
        <v>0</v>
      </c>
      <c r="BC69" s="38">
        <f t="shared" ref="AY69:BN70" si="107">BC70</f>
        <v>6240</v>
      </c>
      <c r="BD69" s="38">
        <f t="shared" si="107"/>
        <v>0</v>
      </c>
      <c r="BE69" s="21">
        <f t="shared" si="107"/>
        <v>0</v>
      </c>
      <c r="BF69" s="21">
        <f t="shared" si="107"/>
        <v>0</v>
      </c>
      <c r="BG69" s="21">
        <f t="shared" si="107"/>
        <v>0</v>
      </c>
      <c r="BH69" s="21">
        <f t="shared" si="107"/>
        <v>0</v>
      </c>
      <c r="BI69" s="52">
        <f t="shared" si="107"/>
        <v>6240</v>
      </c>
      <c r="BJ69" s="52">
        <f t="shared" si="107"/>
        <v>0</v>
      </c>
      <c r="BK69" s="21">
        <f t="shared" si="107"/>
        <v>0</v>
      </c>
      <c r="BL69" s="21">
        <f t="shared" si="107"/>
        <v>0</v>
      </c>
      <c r="BM69" s="21">
        <f t="shared" si="107"/>
        <v>0</v>
      </c>
      <c r="BN69" s="21">
        <f t="shared" si="107"/>
        <v>0</v>
      </c>
      <c r="BO69" s="21">
        <f t="shared" ref="BK69:BP70" si="108">BO70</f>
        <v>6240</v>
      </c>
      <c r="BP69" s="21">
        <f t="shared" si="108"/>
        <v>0</v>
      </c>
    </row>
    <row r="70" spans="1:68" ht="43.5" customHeight="1">
      <c r="A70" s="26" t="s">
        <v>73</v>
      </c>
      <c r="B70" s="13">
        <v>914</v>
      </c>
      <c r="C70" s="13" t="s">
        <v>7</v>
      </c>
      <c r="D70" s="13" t="s">
        <v>8</v>
      </c>
      <c r="E70" s="13" t="s">
        <v>48</v>
      </c>
      <c r="F70" s="13"/>
      <c r="G70" s="17">
        <f>G71</f>
        <v>8384</v>
      </c>
      <c r="H70" s="17">
        <f t="shared" si="103"/>
        <v>0</v>
      </c>
      <c r="I70" s="10">
        <f t="shared" si="103"/>
        <v>0</v>
      </c>
      <c r="J70" s="10">
        <f t="shared" si="103"/>
        <v>0</v>
      </c>
      <c r="K70" s="10">
        <f t="shared" si="103"/>
        <v>0</v>
      </c>
      <c r="L70" s="10">
        <f t="shared" si="103"/>
        <v>0</v>
      </c>
      <c r="M70" s="17">
        <f t="shared" si="103"/>
        <v>8384</v>
      </c>
      <c r="N70" s="17">
        <f t="shared" si="103"/>
        <v>0</v>
      </c>
      <c r="O70" s="10">
        <f t="shared" si="103"/>
        <v>0</v>
      </c>
      <c r="P70" s="10">
        <f t="shared" si="103"/>
        <v>0</v>
      </c>
      <c r="Q70" s="10">
        <f t="shared" si="103"/>
        <v>0</v>
      </c>
      <c r="R70" s="10">
        <f t="shared" si="103"/>
        <v>0</v>
      </c>
      <c r="S70" s="17">
        <f>S71</f>
        <v>8384</v>
      </c>
      <c r="T70" s="17">
        <f>T71</f>
        <v>0</v>
      </c>
      <c r="U70" s="10">
        <f t="shared" si="104"/>
        <v>0</v>
      </c>
      <c r="V70" s="10">
        <f t="shared" si="104"/>
        <v>0</v>
      </c>
      <c r="W70" s="10">
        <f t="shared" si="104"/>
        <v>0</v>
      </c>
      <c r="X70" s="10">
        <f t="shared" si="104"/>
        <v>0</v>
      </c>
      <c r="Y70" s="17">
        <f>Y71</f>
        <v>8384</v>
      </c>
      <c r="Z70" s="17">
        <f>Z71</f>
        <v>0</v>
      </c>
      <c r="AA70" s="10">
        <f t="shared" si="105"/>
        <v>-1172</v>
      </c>
      <c r="AB70" s="10">
        <f t="shared" si="105"/>
        <v>0</v>
      </c>
      <c r="AC70" s="10">
        <f t="shared" si="105"/>
        <v>200</v>
      </c>
      <c r="AD70" s="10">
        <f t="shared" si="105"/>
        <v>0</v>
      </c>
      <c r="AE70" s="17">
        <f>AE71</f>
        <v>7412</v>
      </c>
      <c r="AF70" s="17">
        <f>AF71</f>
        <v>0</v>
      </c>
      <c r="AG70" s="10">
        <f t="shared" si="105"/>
        <v>0</v>
      </c>
      <c r="AH70" s="10">
        <f t="shared" si="105"/>
        <v>0</v>
      </c>
      <c r="AI70" s="10">
        <f t="shared" si="105"/>
        <v>0</v>
      </c>
      <c r="AJ70" s="10">
        <f t="shared" si="105"/>
        <v>0</v>
      </c>
      <c r="AK70" s="36">
        <f>AK71</f>
        <v>7412</v>
      </c>
      <c r="AL70" s="36">
        <f>AL71</f>
        <v>0</v>
      </c>
      <c r="AM70" s="10">
        <f t="shared" si="106"/>
        <v>0</v>
      </c>
      <c r="AN70" s="10">
        <f t="shared" si="106"/>
        <v>0</v>
      </c>
      <c r="AO70" s="10">
        <f t="shared" si="106"/>
        <v>0</v>
      </c>
      <c r="AP70" s="10">
        <f t="shared" si="106"/>
        <v>0</v>
      </c>
      <c r="AQ70" s="17">
        <f>AQ71</f>
        <v>7412</v>
      </c>
      <c r="AR70" s="17">
        <f>AR71</f>
        <v>0</v>
      </c>
      <c r="AS70" s="10">
        <f t="shared" si="106"/>
        <v>0</v>
      </c>
      <c r="AT70" s="10">
        <f t="shared" si="106"/>
        <v>0</v>
      </c>
      <c r="AU70" s="10">
        <f t="shared" si="106"/>
        <v>0</v>
      </c>
      <c r="AV70" s="10">
        <f t="shared" si="106"/>
        <v>-1172</v>
      </c>
      <c r="AW70" s="17">
        <f>AW71</f>
        <v>6240</v>
      </c>
      <c r="AX70" s="17">
        <f>AX71</f>
        <v>0</v>
      </c>
      <c r="AY70" s="31">
        <f t="shared" si="107"/>
        <v>0</v>
      </c>
      <c r="AZ70" s="31">
        <f t="shared" si="107"/>
        <v>0</v>
      </c>
      <c r="BA70" s="31">
        <f t="shared" si="107"/>
        <v>0</v>
      </c>
      <c r="BB70" s="31">
        <f t="shared" si="107"/>
        <v>0</v>
      </c>
      <c r="BC70" s="36">
        <f>BC71</f>
        <v>6240</v>
      </c>
      <c r="BD70" s="36">
        <f>BD71</f>
        <v>0</v>
      </c>
      <c r="BE70" s="10">
        <f t="shared" si="107"/>
        <v>0</v>
      </c>
      <c r="BF70" s="10">
        <f t="shared" si="107"/>
        <v>0</v>
      </c>
      <c r="BG70" s="10">
        <f t="shared" si="107"/>
        <v>0</v>
      </c>
      <c r="BH70" s="10">
        <f t="shared" si="107"/>
        <v>0</v>
      </c>
      <c r="BI70" s="50">
        <f>BI71</f>
        <v>6240</v>
      </c>
      <c r="BJ70" s="50">
        <f>BJ71</f>
        <v>0</v>
      </c>
      <c r="BK70" s="10">
        <f t="shared" si="108"/>
        <v>0</v>
      </c>
      <c r="BL70" s="10">
        <f t="shared" si="108"/>
        <v>0</v>
      </c>
      <c r="BM70" s="10">
        <f t="shared" si="108"/>
        <v>0</v>
      </c>
      <c r="BN70" s="10">
        <f t="shared" si="108"/>
        <v>0</v>
      </c>
      <c r="BO70" s="17">
        <f>BO71</f>
        <v>6240</v>
      </c>
      <c r="BP70" s="17">
        <f>BP71</f>
        <v>0</v>
      </c>
    </row>
    <row r="71" spans="1:68">
      <c r="A71" s="29" t="s">
        <v>13</v>
      </c>
      <c r="B71" s="13">
        <v>914</v>
      </c>
      <c r="C71" s="13" t="s">
        <v>7</v>
      </c>
      <c r="D71" s="13" t="s">
        <v>8</v>
      </c>
      <c r="E71" s="13" t="s">
        <v>49</v>
      </c>
      <c r="F71" s="13"/>
      <c r="G71" s="17">
        <f>G72+G75</f>
        <v>8384</v>
      </c>
      <c r="H71" s="17">
        <f t="shared" ref="H71:N71" si="109">H72+H75</f>
        <v>0</v>
      </c>
      <c r="I71" s="10">
        <f t="shared" si="109"/>
        <v>0</v>
      </c>
      <c r="J71" s="10">
        <f t="shared" si="109"/>
        <v>0</v>
      </c>
      <c r="K71" s="10">
        <f t="shared" si="109"/>
        <v>0</v>
      </c>
      <c r="L71" s="10">
        <f t="shared" si="109"/>
        <v>0</v>
      </c>
      <c r="M71" s="17">
        <f t="shared" si="109"/>
        <v>8384</v>
      </c>
      <c r="N71" s="17">
        <f t="shared" si="109"/>
        <v>0</v>
      </c>
      <c r="O71" s="10">
        <f t="shared" ref="O71:T71" si="110">O72+O75</f>
        <v>0</v>
      </c>
      <c r="P71" s="10">
        <f t="shared" si="110"/>
        <v>0</v>
      </c>
      <c r="Q71" s="10">
        <f t="shared" si="110"/>
        <v>0</v>
      </c>
      <c r="R71" s="10">
        <f t="shared" si="110"/>
        <v>0</v>
      </c>
      <c r="S71" s="17">
        <f t="shared" si="110"/>
        <v>8384</v>
      </c>
      <c r="T71" s="17">
        <f t="shared" si="110"/>
        <v>0</v>
      </c>
      <c r="U71" s="10">
        <f t="shared" ref="U71:Z71" si="111">U72+U75</f>
        <v>0</v>
      </c>
      <c r="V71" s="10">
        <f t="shared" si="111"/>
        <v>0</v>
      </c>
      <c r="W71" s="10">
        <f t="shared" si="111"/>
        <v>0</v>
      </c>
      <c r="X71" s="10">
        <f t="shared" si="111"/>
        <v>0</v>
      </c>
      <c r="Y71" s="17">
        <f t="shared" si="111"/>
        <v>8384</v>
      </c>
      <c r="Z71" s="17">
        <f t="shared" si="111"/>
        <v>0</v>
      </c>
      <c r="AA71" s="10">
        <f t="shared" ref="AA71:AF71" si="112">AA72+AA75</f>
        <v>-1172</v>
      </c>
      <c r="AB71" s="10">
        <f t="shared" si="112"/>
        <v>0</v>
      </c>
      <c r="AC71" s="10">
        <f t="shared" si="112"/>
        <v>200</v>
      </c>
      <c r="AD71" s="10">
        <f t="shared" si="112"/>
        <v>0</v>
      </c>
      <c r="AE71" s="17">
        <f>AE72+AE75</f>
        <v>7412</v>
      </c>
      <c r="AF71" s="17">
        <f t="shared" si="112"/>
        <v>0</v>
      </c>
      <c r="AG71" s="10">
        <f t="shared" ref="AG71:AL71" si="113">AG72+AG75</f>
        <v>0</v>
      </c>
      <c r="AH71" s="10">
        <f t="shared" si="113"/>
        <v>0</v>
      </c>
      <c r="AI71" s="10">
        <f t="shared" si="113"/>
        <v>0</v>
      </c>
      <c r="AJ71" s="10">
        <f t="shared" si="113"/>
        <v>0</v>
      </c>
      <c r="AK71" s="36">
        <f t="shared" si="113"/>
        <v>7412</v>
      </c>
      <c r="AL71" s="36">
        <f t="shared" si="113"/>
        <v>0</v>
      </c>
      <c r="AM71" s="10">
        <f t="shared" ref="AM71:AR71" si="114">AM72+AM75</f>
        <v>0</v>
      </c>
      <c r="AN71" s="10">
        <f t="shared" si="114"/>
        <v>0</v>
      </c>
      <c r="AO71" s="10">
        <f t="shared" si="114"/>
        <v>0</v>
      </c>
      <c r="AP71" s="10">
        <f t="shared" si="114"/>
        <v>0</v>
      </c>
      <c r="AQ71" s="17">
        <f t="shared" si="114"/>
        <v>7412</v>
      </c>
      <c r="AR71" s="17">
        <f t="shared" si="114"/>
        <v>0</v>
      </c>
      <c r="AS71" s="10">
        <f t="shared" ref="AS71:AX71" si="115">AS72+AS75</f>
        <v>0</v>
      </c>
      <c r="AT71" s="10">
        <f t="shared" si="115"/>
        <v>0</v>
      </c>
      <c r="AU71" s="10">
        <f t="shared" si="115"/>
        <v>0</v>
      </c>
      <c r="AV71" s="10">
        <f t="shared" si="115"/>
        <v>-1172</v>
      </c>
      <c r="AW71" s="17">
        <f t="shared" si="115"/>
        <v>6240</v>
      </c>
      <c r="AX71" s="17">
        <f t="shared" si="115"/>
        <v>0</v>
      </c>
      <c r="AY71" s="31">
        <f t="shared" ref="AY71:BD71" si="116">AY72+AY75</f>
        <v>0</v>
      </c>
      <c r="AZ71" s="31">
        <f t="shared" si="116"/>
        <v>0</v>
      </c>
      <c r="BA71" s="31">
        <f t="shared" si="116"/>
        <v>0</v>
      </c>
      <c r="BB71" s="31">
        <f t="shared" si="116"/>
        <v>0</v>
      </c>
      <c r="BC71" s="36">
        <f t="shared" si="116"/>
        <v>6240</v>
      </c>
      <c r="BD71" s="36">
        <f t="shared" si="116"/>
        <v>0</v>
      </c>
      <c r="BE71" s="10">
        <f t="shared" ref="BE71:BJ71" si="117">BE72+BE75</f>
        <v>0</v>
      </c>
      <c r="BF71" s="10">
        <f t="shared" si="117"/>
        <v>0</v>
      </c>
      <c r="BG71" s="10">
        <f t="shared" si="117"/>
        <v>0</v>
      </c>
      <c r="BH71" s="10">
        <f t="shared" si="117"/>
        <v>0</v>
      </c>
      <c r="BI71" s="50">
        <f t="shared" si="117"/>
        <v>6240</v>
      </c>
      <c r="BJ71" s="50">
        <f t="shared" si="117"/>
        <v>0</v>
      </c>
      <c r="BK71" s="10">
        <f t="shared" ref="BK71:BP71" si="118">BK72+BK75</f>
        <v>0</v>
      </c>
      <c r="BL71" s="10">
        <f t="shared" si="118"/>
        <v>0</v>
      </c>
      <c r="BM71" s="10">
        <f t="shared" si="118"/>
        <v>0</v>
      </c>
      <c r="BN71" s="10">
        <f t="shared" si="118"/>
        <v>0</v>
      </c>
      <c r="BO71" s="17">
        <f t="shared" si="118"/>
        <v>6240</v>
      </c>
      <c r="BP71" s="17">
        <f t="shared" si="118"/>
        <v>0</v>
      </c>
    </row>
    <row r="72" spans="1:68">
      <c r="A72" s="29" t="s">
        <v>37</v>
      </c>
      <c r="B72" s="13">
        <v>914</v>
      </c>
      <c r="C72" s="13" t="s">
        <v>7</v>
      </c>
      <c r="D72" s="13" t="s">
        <v>8</v>
      </c>
      <c r="E72" s="13" t="s">
        <v>50</v>
      </c>
      <c r="F72" s="13"/>
      <c r="G72" s="17">
        <f>G73</f>
        <v>7340</v>
      </c>
      <c r="H72" s="17">
        <f t="shared" ref="H72:R73" si="119">H73</f>
        <v>0</v>
      </c>
      <c r="I72" s="10">
        <f t="shared" si="119"/>
        <v>0</v>
      </c>
      <c r="J72" s="10">
        <f t="shared" si="119"/>
        <v>0</v>
      </c>
      <c r="K72" s="10">
        <f t="shared" si="119"/>
        <v>0</v>
      </c>
      <c r="L72" s="10">
        <f t="shared" si="119"/>
        <v>0</v>
      </c>
      <c r="M72" s="17">
        <f t="shared" si="119"/>
        <v>7340</v>
      </c>
      <c r="N72" s="17">
        <f t="shared" si="119"/>
        <v>0</v>
      </c>
      <c r="O72" s="10">
        <f t="shared" si="119"/>
        <v>0</v>
      </c>
      <c r="P72" s="10">
        <f t="shared" si="119"/>
        <v>0</v>
      </c>
      <c r="Q72" s="10">
        <f t="shared" si="119"/>
        <v>0</v>
      </c>
      <c r="R72" s="10">
        <f t="shared" si="119"/>
        <v>0</v>
      </c>
      <c r="S72" s="17">
        <f>S73</f>
        <v>7340</v>
      </c>
      <c r="T72" s="17">
        <f>T73</f>
        <v>0</v>
      </c>
      <c r="U72" s="10">
        <f t="shared" ref="U72:X73" si="120">U73</f>
        <v>0</v>
      </c>
      <c r="V72" s="10">
        <f t="shared" si="120"/>
        <v>0</v>
      </c>
      <c r="W72" s="10">
        <f t="shared" si="120"/>
        <v>0</v>
      </c>
      <c r="X72" s="10">
        <f t="shared" si="120"/>
        <v>0</v>
      </c>
      <c r="Y72" s="17">
        <f>Y73</f>
        <v>7340</v>
      </c>
      <c r="Z72" s="17">
        <f>Z73</f>
        <v>0</v>
      </c>
      <c r="AA72" s="10">
        <f t="shared" ref="AA72:AD73" si="121">AA73</f>
        <v>-1172</v>
      </c>
      <c r="AB72" s="10">
        <f t="shared" si="121"/>
        <v>0</v>
      </c>
      <c r="AC72" s="10">
        <f t="shared" si="121"/>
        <v>0</v>
      </c>
      <c r="AD72" s="10">
        <f t="shared" si="121"/>
        <v>0</v>
      </c>
      <c r="AE72" s="17">
        <f>AE73</f>
        <v>6168</v>
      </c>
      <c r="AF72" s="17">
        <f>AF73</f>
        <v>0</v>
      </c>
      <c r="AG72" s="10">
        <f t="shared" ref="AG72:AJ73" si="122">AG73</f>
        <v>0</v>
      </c>
      <c r="AH72" s="10">
        <f t="shared" si="122"/>
        <v>0</v>
      </c>
      <c r="AI72" s="10">
        <f t="shared" si="122"/>
        <v>0</v>
      </c>
      <c r="AJ72" s="10">
        <f t="shared" si="122"/>
        <v>0</v>
      </c>
      <c r="AK72" s="36">
        <f>AK73</f>
        <v>6168</v>
      </c>
      <c r="AL72" s="36">
        <f>AL73</f>
        <v>0</v>
      </c>
      <c r="AM72" s="10">
        <f t="shared" ref="AM72:AP73" si="123">AM73</f>
        <v>0</v>
      </c>
      <c r="AN72" s="10">
        <f t="shared" si="123"/>
        <v>0</v>
      </c>
      <c r="AO72" s="10">
        <f t="shared" si="123"/>
        <v>0</v>
      </c>
      <c r="AP72" s="10">
        <f t="shared" si="123"/>
        <v>0</v>
      </c>
      <c r="AQ72" s="17">
        <f>AQ73</f>
        <v>6168</v>
      </c>
      <c r="AR72" s="17">
        <f>AR73</f>
        <v>0</v>
      </c>
      <c r="AS72" s="10">
        <f t="shared" ref="AS72:AV73" si="124">AS73</f>
        <v>0</v>
      </c>
      <c r="AT72" s="10">
        <f t="shared" si="124"/>
        <v>0</v>
      </c>
      <c r="AU72" s="10">
        <f t="shared" si="124"/>
        <v>0</v>
      </c>
      <c r="AV72" s="10">
        <f t="shared" si="124"/>
        <v>-1172</v>
      </c>
      <c r="AW72" s="17">
        <f>AW73</f>
        <v>4996</v>
      </c>
      <c r="AX72" s="17">
        <f>AX73</f>
        <v>0</v>
      </c>
      <c r="AY72" s="31">
        <f t="shared" ref="AY72:BB73" si="125">AY73</f>
        <v>0</v>
      </c>
      <c r="AZ72" s="31">
        <f t="shared" si="125"/>
        <v>0</v>
      </c>
      <c r="BA72" s="31">
        <f t="shared" si="125"/>
        <v>0</v>
      </c>
      <c r="BB72" s="31">
        <f t="shared" si="125"/>
        <v>0</v>
      </c>
      <c r="BC72" s="36">
        <f>BC73</f>
        <v>4996</v>
      </c>
      <c r="BD72" s="36">
        <f>BD73</f>
        <v>0</v>
      </c>
      <c r="BE72" s="10">
        <f t="shared" ref="BE72:BH73" si="126">BE73</f>
        <v>0</v>
      </c>
      <c r="BF72" s="10">
        <f t="shared" si="126"/>
        <v>0</v>
      </c>
      <c r="BG72" s="10">
        <f t="shared" si="126"/>
        <v>0</v>
      </c>
      <c r="BH72" s="10">
        <f t="shared" si="126"/>
        <v>0</v>
      </c>
      <c r="BI72" s="50">
        <f>BI73</f>
        <v>4996</v>
      </c>
      <c r="BJ72" s="50">
        <f>BJ73</f>
        <v>0</v>
      </c>
      <c r="BK72" s="10">
        <f t="shared" ref="BK72:BN73" si="127">BK73</f>
        <v>0</v>
      </c>
      <c r="BL72" s="10">
        <f t="shared" si="127"/>
        <v>0</v>
      </c>
      <c r="BM72" s="10">
        <f t="shared" si="127"/>
        <v>0</v>
      </c>
      <c r="BN72" s="10">
        <f t="shared" si="127"/>
        <v>0</v>
      </c>
      <c r="BO72" s="17">
        <f>BO73</f>
        <v>4996</v>
      </c>
      <c r="BP72" s="17">
        <f>BP73</f>
        <v>0</v>
      </c>
    </row>
    <row r="73" spans="1:68" ht="33">
      <c r="A73" s="29" t="s">
        <v>43</v>
      </c>
      <c r="B73" s="13">
        <v>914</v>
      </c>
      <c r="C73" s="13" t="s">
        <v>7</v>
      </c>
      <c r="D73" s="13" t="s">
        <v>8</v>
      </c>
      <c r="E73" s="13" t="s">
        <v>50</v>
      </c>
      <c r="F73" s="13" t="s">
        <v>44</v>
      </c>
      <c r="G73" s="14">
        <f>G74</f>
        <v>7340</v>
      </c>
      <c r="H73" s="14">
        <f t="shared" si="119"/>
        <v>0</v>
      </c>
      <c r="I73" s="10">
        <f t="shared" si="119"/>
        <v>0</v>
      </c>
      <c r="J73" s="10">
        <f t="shared" si="119"/>
        <v>0</v>
      </c>
      <c r="K73" s="10">
        <f t="shared" si="119"/>
        <v>0</v>
      </c>
      <c r="L73" s="10">
        <f t="shared" si="119"/>
        <v>0</v>
      </c>
      <c r="M73" s="14">
        <f t="shared" si="119"/>
        <v>7340</v>
      </c>
      <c r="N73" s="14">
        <f t="shared" si="119"/>
        <v>0</v>
      </c>
      <c r="O73" s="10">
        <f t="shared" si="119"/>
        <v>0</v>
      </c>
      <c r="P73" s="10">
        <f t="shared" si="119"/>
        <v>0</v>
      </c>
      <c r="Q73" s="10">
        <f t="shared" si="119"/>
        <v>0</v>
      </c>
      <c r="R73" s="10">
        <f t="shared" si="119"/>
        <v>0</v>
      </c>
      <c r="S73" s="14">
        <f>S74</f>
        <v>7340</v>
      </c>
      <c r="T73" s="14">
        <f>T74</f>
        <v>0</v>
      </c>
      <c r="U73" s="10">
        <f t="shared" si="120"/>
        <v>0</v>
      </c>
      <c r="V73" s="10">
        <f t="shared" si="120"/>
        <v>0</v>
      </c>
      <c r="W73" s="10">
        <f t="shared" si="120"/>
        <v>0</v>
      </c>
      <c r="X73" s="10">
        <f t="shared" si="120"/>
        <v>0</v>
      </c>
      <c r="Y73" s="14">
        <f>Y74</f>
        <v>7340</v>
      </c>
      <c r="Z73" s="14">
        <f>Z74</f>
        <v>0</v>
      </c>
      <c r="AA73" s="10">
        <f t="shared" si="121"/>
        <v>-1172</v>
      </c>
      <c r="AB73" s="10">
        <f t="shared" si="121"/>
        <v>0</v>
      </c>
      <c r="AC73" s="10">
        <f t="shared" si="121"/>
        <v>0</v>
      </c>
      <c r="AD73" s="10">
        <f t="shared" si="121"/>
        <v>0</v>
      </c>
      <c r="AE73" s="14">
        <f>AE74</f>
        <v>6168</v>
      </c>
      <c r="AF73" s="14">
        <f>AF74</f>
        <v>0</v>
      </c>
      <c r="AG73" s="10">
        <f t="shared" si="122"/>
        <v>0</v>
      </c>
      <c r="AH73" s="10">
        <f t="shared" si="122"/>
        <v>0</v>
      </c>
      <c r="AI73" s="10">
        <f t="shared" si="122"/>
        <v>0</v>
      </c>
      <c r="AJ73" s="10">
        <f t="shared" si="122"/>
        <v>0</v>
      </c>
      <c r="AK73" s="35">
        <f>AK74</f>
        <v>6168</v>
      </c>
      <c r="AL73" s="35">
        <f>AL74</f>
        <v>0</v>
      </c>
      <c r="AM73" s="10">
        <f t="shared" si="123"/>
        <v>0</v>
      </c>
      <c r="AN73" s="10">
        <f t="shared" si="123"/>
        <v>0</v>
      </c>
      <c r="AO73" s="10">
        <f t="shared" si="123"/>
        <v>0</v>
      </c>
      <c r="AP73" s="10">
        <f t="shared" si="123"/>
        <v>0</v>
      </c>
      <c r="AQ73" s="14">
        <f>AQ74</f>
        <v>6168</v>
      </c>
      <c r="AR73" s="14">
        <f>AR74</f>
        <v>0</v>
      </c>
      <c r="AS73" s="10">
        <f t="shared" si="124"/>
        <v>0</v>
      </c>
      <c r="AT73" s="10">
        <f t="shared" si="124"/>
        <v>0</v>
      </c>
      <c r="AU73" s="10">
        <f t="shared" si="124"/>
        <v>0</v>
      </c>
      <c r="AV73" s="10">
        <f t="shared" si="124"/>
        <v>-1172</v>
      </c>
      <c r="AW73" s="14">
        <f>AW74</f>
        <v>4996</v>
      </c>
      <c r="AX73" s="14">
        <f>AX74</f>
        <v>0</v>
      </c>
      <c r="AY73" s="31">
        <f t="shared" si="125"/>
        <v>0</v>
      </c>
      <c r="AZ73" s="31">
        <f t="shared" si="125"/>
        <v>0</v>
      </c>
      <c r="BA73" s="31">
        <f t="shared" si="125"/>
        <v>0</v>
      </c>
      <c r="BB73" s="31">
        <f t="shared" si="125"/>
        <v>0</v>
      </c>
      <c r="BC73" s="35">
        <f>BC74</f>
        <v>4996</v>
      </c>
      <c r="BD73" s="35">
        <f>BD74</f>
        <v>0</v>
      </c>
      <c r="BE73" s="10">
        <f t="shared" si="126"/>
        <v>0</v>
      </c>
      <c r="BF73" s="10">
        <f t="shared" si="126"/>
        <v>0</v>
      </c>
      <c r="BG73" s="10">
        <f t="shared" si="126"/>
        <v>0</v>
      </c>
      <c r="BH73" s="10">
        <f t="shared" si="126"/>
        <v>0</v>
      </c>
      <c r="BI73" s="48">
        <f>BI74</f>
        <v>4996</v>
      </c>
      <c r="BJ73" s="48">
        <f>BJ74</f>
        <v>0</v>
      </c>
      <c r="BK73" s="10">
        <f t="shared" si="127"/>
        <v>0</v>
      </c>
      <c r="BL73" s="10">
        <f t="shared" si="127"/>
        <v>0</v>
      </c>
      <c r="BM73" s="10">
        <f t="shared" si="127"/>
        <v>0</v>
      </c>
      <c r="BN73" s="10">
        <f t="shared" si="127"/>
        <v>0</v>
      </c>
      <c r="BO73" s="14">
        <f>BO74</f>
        <v>4996</v>
      </c>
      <c r="BP73" s="14">
        <f>BP74</f>
        <v>0</v>
      </c>
    </row>
    <row r="74" spans="1:68" ht="18.75">
      <c r="A74" s="29" t="s">
        <v>37</v>
      </c>
      <c r="B74" s="13">
        <v>914</v>
      </c>
      <c r="C74" s="13" t="s">
        <v>7</v>
      </c>
      <c r="D74" s="13" t="s">
        <v>8</v>
      </c>
      <c r="E74" s="13" t="s">
        <v>50</v>
      </c>
      <c r="F74" s="13" t="s">
        <v>45</v>
      </c>
      <c r="G74" s="14">
        <v>7340</v>
      </c>
      <c r="H74" s="12"/>
      <c r="I74" s="10"/>
      <c r="J74" s="10"/>
      <c r="K74" s="10"/>
      <c r="L74" s="10"/>
      <c r="M74" s="10">
        <f>G74+I74+J74+K74+L74</f>
        <v>7340</v>
      </c>
      <c r="N74" s="10">
        <f>H74+J74</f>
        <v>0</v>
      </c>
      <c r="O74" s="10"/>
      <c r="P74" s="10"/>
      <c r="Q74" s="10"/>
      <c r="R74" s="10"/>
      <c r="S74" s="10">
        <f>M74+O74+P74+Q74+R74</f>
        <v>7340</v>
      </c>
      <c r="T74" s="10">
        <f>N74+P74</f>
        <v>0</v>
      </c>
      <c r="U74" s="10"/>
      <c r="V74" s="10"/>
      <c r="W74" s="10"/>
      <c r="X74" s="10"/>
      <c r="Y74" s="10">
        <f>S74+U74+V74+W74+X74</f>
        <v>7340</v>
      </c>
      <c r="Z74" s="10">
        <f>T74+V74</f>
        <v>0</v>
      </c>
      <c r="AA74" s="10">
        <v>-1172</v>
      </c>
      <c r="AB74" s="10"/>
      <c r="AC74" s="10"/>
      <c r="AD74" s="10"/>
      <c r="AE74" s="10">
        <f>Y74+AA74+AB74+AC74+AD74</f>
        <v>6168</v>
      </c>
      <c r="AF74" s="10">
        <f>Z74+AB74</f>
        <v>0</v>
      </c>
      <c r="AG74" s="10"/>
      <c r="AH74" s="10"/>
      <c r="AI74" s="10"/>
      <c r="AJ74" s="10"/>
      <c r="AK74" s="31">
        <f>AE74+AG74+AH74+AI74+AJ74</f>
        <v>6168</v>
      </c>
      <c r="AL74" s="31">
        <f>AF74+AH74</f>
        <v>0</v>
      </c>
      <c r="AM74" s="10"/>
      <c r="AN74" s="10"/>
      <c r="AO74" s="10"/>
      <c r="AP74" s="10"/>
      <c r="AQ74" s="10">
        <f>AK74+AM74+AN74+AO74+AP74</f>
        <v>6168</v>
      </c>
      <c r="AR74" s="10">
        <f>AL74+AN74</f>
        <v>0</v>
      </c>
      <c r="AS74" s="10"/>
      <c r="AT74" s="10"/>
      <c r="AU74" s="10"/>
      <c r="AV74" s="10">
        <v>-1172</v>
      </c>
      <c r="AW74" s="10">
        <f>AQ74+AS74+AT74+AU74+AV74</f>
        <v>4996</v>
      </c>
      <c r="AX74" s="10">
        <f>AR74+AT74</f>
        <v>0</v>
      </c>
      <c r="AY74" s="31"/>
      <c r="AZ74" s="31"/>
      <c r="BA74" s="31"/>
      <c r="BB74" s="31"/>
      <c r="BC74" s="31">
        <f>AW74+AY74+AZ74+BA74+BB74</f>
        <v>4996</v>
      </c>
      <c r="BD74" s="31">
        <f>AX74+AZ74</f>
        <v>0</v>
      </c>
      <c r="BE74" s="10"/>
      <c r="BF74" s="10"/>
      <c r="BG74" s="10"/>
      <c r="BH74" s="10"/>
      <c r="BI74" s="49">
        <f>BC74+BE74+BF74+BG74+BH74</f>
        <v>4996</v>
      </c>
      <c r="BJ74" s="49">
        <f>BD74+BF74</f>
        <v>0</v>
      </c>
      <c r="BK74" s="10"/>
      <c r="BL74" s="10"/>
      <c r="BM74" s="10"/>
      <c r="BN74" s="10"/>
      <c r="BO74" s="10">
        <f>BI74+BK74+BL74+BM74+BN74</f>
        <v>4996</v>
      </c>
      <c r="BP74" s="10">
        <f>BJ74+BL74</f>
        <v>0</v>
      </c>
    </row>
    <row r="75" spans="1:68" ht="18.75">
      <c r="A75" s="29" t="s">
        <v>60</v>
      </c>
      <c r="B75" s="13">
        <v>914</v>
      </c>
      <c r="C75" s="13" t="s">
        <v>7</v>
      </c>
      <c r="D75" s="13" t="s">
        <v>8</v>
      </c>
      <c r="E75" s="13" t="s">
        <v>61</v>
      </c>
      <c r="F75" s="24"/>
      <c r="G75" s="14">
        <f>G76</f>
        <v>1044</v>
      </c>
      <c r="H75" s="14">
        <f t="shared" ref="H75:R76" si="128">H76</f>
        <v>0</v>
      </c>
      <c r="I75" s="10">
        <f t="shared" si="128"/>
        <v>0</v>
      </c>
      <c r="J75" s="10">
        <f t="shared" si="128"/>
        <v>0</v>
      </c>
      <c r="K75" s="10">
        <f t="shared" si="128"/>
        <v>0</v>
      </c>
      <c r="L75" s="10">
        <f t="shared" si="128"/>
        <v>0</v>
      </c>
      <c r="M75" s="14">
        <f t="shared" si="128"/>
        <v>1044</v>
      </c>
      <c r="N75" s="14">
        <f t="shared" si="128"/>
        <v>0</v>
      </c>
      <c r="O75" s="10">
        <f t="shared" si="128"/>
        <v>0</v>
      </c>
      <c r="P75" s="10">
        <f t="shared" si="128"/>
        <v>0</v>
      </c>
      <c r="Q75" s="10">
        <f t="shared" si="128"/>
        <v>0</v>
      </c>
      <c r="R75" s="10">
        <f t="shared" si="128"/>
        <v>0</v>
      </c>
      <c r="S75" s="14">
        <f>S76</f>
        <v>1044</v>
      </c>
      <c r="T75" s="14">
        <f>T76</f>
        <v>0</v>
      </c>
      <c r="U75" s="10">
        <f t="shared" ref="U75:X76" si="129">U76</f>
        <v>0</v>
      </c>
      <c r="V75" s="10">
        <f t="shared" si="129"/>
        <v>0</v>
      </c>
      <c r="W75" s="10">
        <f t="shared" si="129"/>
        <v>0</v>
      </c>
      <c r="X75" s="10">
        <f t="shared" si="129"/>
        <v>0</v>
      </c>
      <c r="Y75" s="14">
        <f>Y76</f>
        <v>1044</v>
      </c>
      <c r="Z75" s="14">
        <f>Z76</f>
        <v>0</v>
      </c>
      <c r="AA75" s="10">
        <f t="shared" ref="AA75:AD76" si="130">AA76</f>
        <v>0</v>
      </c>
      <c r="AB75" s="10">
        <f t="shared" si="130"/>
        <v>0</v>
      </c>
      <c r="AC75" s="10">
        <f t="shared" si="130"/>
        <v>200</v>
      </c>
      <c r="AD75" s="10">
        <f t="shared" si="130"/>
        <v>0</v>
      </c>
      <c r="AE75" s="14">
        <f>AE76</f>
        <v>1244</v>
      </c>
      <c r="AF75" s="14">
        <f>AF76</f>
        <v>0</v>
      </c>
      <c r="AG75" s="10">
        <f t="shared" ref="AG75:AJ76" si="131">AG76</f>
        <v>0</v>
      </c>
      <c r="AH75" s="10">
        <f t="shared" si="131"/>
        <v>0</v>
      </c>
      <c r="AI75" s="10">
        <f t="shared" si="131"/>
        <v>0</v>
      </c>
      <c r="AJ75" s="10">
        <f t="shared" si="131"/>
        <v>0</v>
      </c>
      <c r="AK75" s="35">
        <f>AK76</f>
        <v>1244</v>
      </c>
      <c r="AL75" s="35">
        <f>AL76</f>
        <v>0</v>
      </c>
      <c r="AM75" s="10">
        <f t="shared" ref="AM75:AP76" si="132">AM76</f>
        <v>0</v>
      </c>
      <c r="AN75" s="10">
        <f t="shared" si="132"/>
        <v>0</v>
      </c>
      <c r="AO75" s="10">
        <f t="shared" si="132"/>
        <v>0</v>
      </c>
      <c r="AP75" s="10">
        <f t="shared" si="132"/>
        <v>0</v>
      </c>
      <c r="AQ75" s="14">
        <f>AQ76</f>
        <v>1244</v>
      </c>
      <c r="AR75" s="14">
        <f>AR76</f>
        <v>0</v>
      </c>
      <c r="AS75" s="10">
        <f t="shared" ref="AS75:AV76" si="133">AS76</f>
        <v>0</v>
      </c>
      <c r="AT75" s="10">
        <f t="shared" si="133"/>
        <v>0</v>
      </c>
      <c r="AU75" s="10">
        <f t="shared" si="133"/>
        <v>0</v>
      </c>
      <c r="AV75" s="10">
        <f t="shared" si="133"/>
        <v>0</v>
      </c>
      <c r="AW75" s="14">
        <f>AW76</f>
        <v>1244</v>
      </c>
      <c r="AX75" s="14">
        <f>AX76</f>
        <v>0</v>
      </c>
      <c r="AY75" s="31">
        <f t="shared" ref="AY75:BB76" si="134">AY76</f>
        <v>0</v>
      </c>
      <c r="AZ75" s="31">
        <f t="shared" si="134"/>
        <v>0</v>
      </c>
      <c r="BA75" s="31">
        <f t="shared" si="134"/>
        <v>0</v>
      </c>
      <c r="BB75" s="31">
        <f t="shared" si="134"/>
        <v>0</v>
      </c>
      <c r="BC75" s="35">
        <f>BC76</f>
        <v>1244</v>
      </c>
      <c r="BD75" s="35">
        <f>BD76</f>
        <v>0</v>
      </c>
      <c r="BE75" s="10">
        <f t="shared" ref="BE75:BH76" si="135">BE76</f>
        <v>0</v>
      </c>
      <c r="BF75" s="10">
        <f t="shared" si="135"/>
        <v>0</v>
      </c>
      <c r="BG75" s="10">
        <f t="shared" si="135"/>
        <v>0</v>
      </c>
      <c r="BH75" s="10">
        <f t="shared" si="135"/>
        <v>0</v>
      </c>
      <c r="BI75" s="48">
        <f>BI76</f>
        <v>1244</v>
      </c>
      <c r="BJ75" s="48">
        <f>BJ76</f>
        <v>0</v>
      </c>
      <c r="BK75" s="10">
        <f t="shared" ref="BK75:BN76" si="136">BK76</f>
        <v>0</v>
      </c>
      <c r="BL75" s="10">
        <f t="shared" si="136"/>
        <v>0</v>
      </c>
      <c r="BM75" s="10">
        <f t="shared" si="136"/>
        <v>0</v>
      </c>
      <c r="BN75" s="10">
        <f t="shared" si="136"/>
        <v>0</v>
      </c>
      <c r="BO75" s="14">
        <f>BO76</f>
        <v>1244</v>
      </c>
      <c r="BP75" s="14">
        <f>BP76</f>
        <v>0</v>
      </c>
    </row>
    <row r="76" spans="1:68" ht="33">
      <c r="A76" s="29" t="s">
        <v>53</v>
      </c>
      <c r="B76" s="13">
        <v>914</v>
      </c>
      <c r="C76" s="13" t="s">
        <v>7</v>
      </c>
      <c r="D76" s="13" t="s">
        <v>8</v>
      </c>
      <c r="E76" s="13" t="s">
        <v>61</v>
      </c>
      <c r="F76" s="13" t="s">
        <v>18</v>
      </c>
      <c r="G76" s="14">
        <f>G77</f>
        <v>1044</v>
      </c>
      <c r="H76" s="14">
        <f t="shared" si="128"/>
        <v>0</v>
      </c>
      <c r="I76" s="10">
        <f t="shared" si="128"/>
        <v>0</v>
      </c>
      <c r="J76" s="10">
        <f t="shared" si="128"/>
        <v>0</v>
      </c>
      <c r="K76" s="10">
        <f t="shared" si="128"/>
        <v>0</v>
      </c>
      <c r="L76" s="10">
        <f t="shared" si="128"/>
        <v>0</v>
      </c>
      <c r="M76" s="14">
        <f t="shared" si="128"/>
        <v>1044</v>
      </c>
      <c r="N76" s="14">
        <f t="shared" si="128"/>
        <v>0</v>
      </c>
      <c r="O76" s="10">
        <f t="shared" si="128"/>
        <v>0</v>
      </c>
      <c r="P76" s="10">
        <f t="shared" si="128"/>
        <v>0</v>
      </c>
      <c r="Q76" s="10">
        <f t="shared" si="128"/>
        <v>0</v>
      </c>
      <c r="R76" s="10">
        <f t="shared" si="128"/>
        <v>0</v>
      </c>
      <c r="S76" s="14">
        <f>S77</f>
        <v>1044</v>
      </c>
      <c r="T76" s="14">
        <f>T77</f>
        <v>0</v>
      </c>
      <c r="U76" s="10">
        <f t="shared" si="129"/>
        <v>0</v>
      </c>
      <c r="V76" s="10">
        <f t="shared" si="129"/>
        <v>0</v>
      </c>
      <c r="W76" s="10">
        <f t="shared" si="129"/>
        <v>0</v>
      </c>
      <c r="X76" s="10">
        <f t="shared" si="129"/>
        <v>0</v>
      </c>
      <c r="Y76" s="14">
        <f>Y77</f>
        <v>1044</v>
      </c>
      <c r="Z76" s="14">
        <f>Z77</f>
        <v>0</v>
      </c>
      <c r="AA76" s="10">
        <f t="shared" si="130"/>
        <v>0</v>
      </c>
      <c r="AB76" s="10">
        <f t="shared" si="130"/>
        <v>0</v>
      </c>
      <c r="AC76" s="10">
        <f t="shared" si="130"/>
        <v>200</v>
      </c>
      <c r="AD76" s="10">
        <f t="shared" si="130"/>
        <v>0</v>
      </c>
      <c r="AE76" s="14">
        <f>AE77</f>
        <v>1244</v>
      </c>
      <c r="AF76" s="14">
        <f>AF77</f>
        <v>0</v>
      </c>
      <c r="AG76" s="10">
        <f t="shared" si="131"/>
        <v>0</v>
      </c>
      <c r="AH76" s="10">
        <f t="shared" si="131"/>
        <v>0</v>
      </c>
      <c r="AI76" s="10">
        <f t="shared" si="131"/>
        <v>0</v>
      </c>
      <c r="AJ76" s="10">
        <f t="shared" si="131"/>
        <v>0</v>
      </c>
      <c r="AK76" s="35">
        <f>AK77</f>
        <v>1244</v>
      </c>
      <c r="AL76" s="35">
        <f>AL77</f>
        <v>0</v>
      </c>
      <c r="AM76" s="10">
        <f t="shared" si="132"/>
        <v>0</v>
      </c>
      <c r="AN76" s="10">
        <f t="shared" si="132"/>
        <v>0</v>
      </c>
      <c r="AO76" s="10">
        <f t="shared" si="132"/>
        <v>0</v>
      </c>
      <c r="AP76" s="10">
        <f t="shared" si="132"/>
        <v>0</v>
      </c>
      <c r="AQ76" s="14">
        <f>AQ77</f>
        <v>1244</v>
      </c>
      <c r="AR76" s="14">
        <f>AR77</f>
        <v>0</v>
      </c>
      <c r="AS76" s="10">
        <f t="shared" si="133"/>
        <v>0</v>
      </c>
      <c r="AT76" s="10">
        <f t="shared" si="133"/>
        <v>0</v>
      </c>
      <c r="AU76" s="10">
        <f t="shared" si="133"/>
        <v>0</v>
      </c>
      <c r="AV76" s="10">
        <f t="shared" si="133"/>
        <v>0</v>
      </c>
      <c r="AW76" s="14">
        <f>AW77</f>
        <v>1244</v>
      </c>
      <c r="AX76" s="14">
        <f>AX77</f>
        <v>0</v>
      </c>
      <c r="AY76" s="31">
        <f t="shared" si="134"/>
        <v>0</v>
      </c>
      <c r="AZ76" s="31">
        <f t="shared" si="134"/>
        <v>0</v>
      </c>
      <c r="BA76" s="31">
        <f t="shared" si="134"/>
        <v>0</v>
      </c>
      <c r="BB76" s="31">
        <f t="shared" si="134"/>
        <v>0</v>
      </c>
      <c r="BC76" s="35">
        <f>BC77</f>
        <v>1244</v>
      </c>
      <c r="BD76" s="35">
        <f>BD77</f>
        <v>0</v>
      </c>
      <c r="BE76" s="10">
        <f t="shared" si="135"/>
        <v>0</v>
      </c>
      <c r="BF76" s="10">
        <f t="shared" si="135"/>
        <v>0</v>
      </c>
      <c r="BG76" s="10">
        <f t="shared" si="135"/>
        <v>0</v>
      </c>
      <c r="BH76" s="10">
        <f t="shared" si="135"/>
        <v>0</v>
      </c>
      <c r="BI76" s="48">
        <f>BI77</f>
        <v>1244</v>
      </c>
      <c r="BJ76" s="48">
        <f>BJ77</f>
        <v>0</v>
      </c>
      <c r="BK76" s="10">
        <f t="shared" si="136"/>
        <v>0</v>
      </c>
      <c r="BL76" s="10">
        <f t="shared" si="136"/>
        <v>0</v>
      </c>
      <c r="BM76" s="10">
        <f t="shared" si="136"/>
        <v>0</v>
      </c>
      <c r="BN76" s="10">
        <f t="shared" si="136"/>
        <v>0</v>
      </c>
      <c r="BO76" s="14">
        <f>BO77</f>
        <v>1244</v>
      </c>
      <c r="BP76" s="14">
        <f>BP77</f>
        <v>0</v>
      </c>
    </row>
    <row r="77" spans="1:68" ht="33.75">
      <c r="A77" s="29" t="s">
        <v>20</v>
      </c>
      <c r="B77" s="13">
        <v>914</v>
      </c>
      <c r="C77" s="13" t="s">
        <v>7</v>
      </c>
      <c r="D77" s="13" t="s">
        <v>8</v>
      </c>
      <c r="E77" s="13" t="s">
        <v>61</v>
      </c>
      <c r="F77" s="13" t="s">
        <v>21</v>
      </c>
      <c r="G77" s="10">
        <v>1044</v>
      </c>
      <c r="H77" s="12"/>
      <c r="I77" s="10"/>
      <c r="J77" s="10"/>
      <c r="K77" s="10"/>
      <c r="L77" s="10"/>
      <c r="M77" s="10">
        <f>G77+I77+J77+K77+L77</f>
        <v>1044</v>
      </c>
      <c r="N77" s="10">
        <f>H77+J77</f>
        <v>0</v>
      </c>
      <c r="O77" s="10"/>
      <c r="P77" s="10"/>
      <c r="Q77" s="10"/>
      <c r="R77" s="10"/>
      <c r="S77" s="10">
        <f>M77+O77+P77+Q77+R77</f>
        <v>1044</v>
      </c>
      <c r="T77" s="10">
        <f>N77+P77</f>
        <v>0</v>
      </c>
      <c r="U77" s="10"/>
      <c r="V77" s="10"/>
      <c r="W77" s="10"/>
      <c r="X77" s="10"/>
      <c r="Y77" s="10">
        <f>S77+U77+V77+W77+X77</f>
        <v>1044</v>
      </c>
      <c r="Z77" s="10">
        <f>T77+V77</f>
        <v>0</v>
      </c>
      <c r="AA77" s="10"/>
      <c r="AB77" s="10"/>
      <c r="AC77" s="10">
        <v>200</v>
      </c>
      <c r="AD77" s="10"/>
      <c r="AE77" s="10">
        <f>Y77+AA77+AB77+AC77+AD77</f>
        <v>1244</v>
      </c>
      <c r="AF77" s="10">
        <f>Z77+AB77</f>
        <v>0</v>
      </c>
      <c r="AG77" s="10"/>
      <c r="AH77" s="10"/>
      <c r="AI77" s="10"/>
      <c r="AJ77" s="10"/>
      <c r="AK77" s="31">
        <f>AE77+AG77+AH77+AI77+AJ77</f>
        <v>1244</v>
      </c>
      <c r="AL77" s="31">
        <f>AF77+AH77</f>
        <v>0</v>
      </c>
      <c r="AM77" s="10"/>
      <c r="AN77" s="10"/>
      <c r="AO77" s="10"/>
      <c r="AP77" s="10"/>
      <c r="AQ77" s="10">
        <f>AK77+AM77+AN77+AO77+AP77</f>
        <v>1244</v>
      </c>
      <c r="AR77" s="10">
        <f>AL77+AN77</f>
        <v>0</v>
      </c>
      <c r="AS77" s="10"/>
      <c r="AT77" s="10"/>
      <c r="AU77" s="10"/>
      <c r="AV77" s="10"/>
      <c r="AW77" s="10">
        <f>AQ77+AS77+AT77+AU77+AV77</f>
        <v>1244</v>
      </c>
      <c r="AX77" s="10">
        <f>AR77+AT77</f>
        <v>0</v>
      </c>
      <c r="AY77" s="31"/>
      <c r="AZ77" s="31"/>
      <c r="BA77" s="31"/>
      <c r="BB77" s="31"/>
      <c r="BC77" s="31">
        <f>AW77+AY77+AZ77+BA77+BB77</f>
        <v>1244</v>
      </c>
      <c r="BD77" s="31">
        <f>AX77+AZ77</f>
        <v>0</v>
      </c>
      <c r="BE77" s="10"/>
      <c r="BF77" s="10"/>
      <c r="BG77" s="10"/>
      <c r="BH77" s="10"/>
      <c r="BI77" s="49">
        <f>BC77+BE77+BF77+BG77+BH77</f>
        <v>1244</v>
      </c>
      <c r="BJ77" s="49">
        <f>BD77+BF77</f>
        <v>0</v>
      </c>
      <c r="BK77" s="10"/>
      <c r="BL77" s="10"/>
      <c r="BM77" s="10"/>
      <c r="BN77" s="10"/>
      <c r="BO77" s="10">
        <f>BI77+BK77+BL77+BM77+BN77</f>
        <v>1244</v>
      </c>
      <c r="BP77" s="10">
        <f>BJ77+BL77</f>
        <v>0</v>
      </c>
    </row>
    <row r="78" spans="1:68" ht="18.75">
      <c r="A78" s="29"/>
      <c r="B78" s="13"/>
      <c r="C78" s="13"/>
      <c r="D78" s="13"/>
      <c r="E78" s="13"/>
      <c r="F78" s="13"/>
      <c r="G78" s="10"/>
      <c r="H78" s="12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31"/>
      <c r="AL78" s="31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31"/>
      <c r="AZ78" s="31"/>
      <c r="BA78" s="31"/>
      <c r="BB78" s="31"/>
      <c r="BC78" s="31"/>
      <c r="BD78" s="31"/>
      <c r="BE78" s="10"/>
      <c r="BF78" s="10"/>
      <c r="BG78" s="10"/>
      <c r="BH78" s="10"/>
      <c r="BI78" s="49"/>
      <c r="BJ78" s="49"/>
      <c r="BK78" s="10"/>
      <c r="BL78" s="10"/>
      <c r="BM78" s="10"/>
      <c r="BN78" s="10"/>
      <c r="BO78" s="10"/>
      <c r="BP78" s="10"/>
    </row>
    <row r="79" spans="1:68" ht="18.75">
      <c r="A79" s="28" t="s">
        <v>64</v>
      </c>
      <c r="B79" s="11">
        <v>914</v>
      </c>
      <c r="C79" s="11" t="s">
        <v>7</v>
      </c>
      <c r="D79" s="11" t="s">
        <v>32</v>
      </c>
      <c r="E79" s="11"/>
      <c r="F79" s="11"/>
      <c r="G79" s="21">
        <f>G80</f>
        <v>9404</v>
      </c>
      <c r="H79" s="21">
        <f t="shared" ref="H79:R83" si="137">H80</f>
        <v>0</v>
      </c>
      <c r="I79" s="10">
        <f t="shared" si="137"/>
        <v>0</v>
      </c>
      <c r="J79" s="10">
        <f t="shared" si="137"/>
        <v>0</v>
      </c>
      <c r="K79" s="10">
        <f t="shared" si="137"/>
        <v>0</v>
      </c>
      <c r="L79" s="10">
        <f t="shared" si="137"/>
        <v>0</v>
      </c>
      <c r="M79" s="21">
        <f t="shared" si="137"/>
        <v>9404</v>
      </c>
      <c r="N79" s="21">
        <f t="shared" si="137"/>
        <v>0</v>
      </c>
      <c r="O79" s="10">
        <f t="shared" si="137"/>
        <v>0</v>
      </c>
      <c r="P79" s="10">
        <f t="shared" si="137"/>
        <v>0</v>
      </c>
      <c r="Q79" s="10">
        <f t="shared" si="137"/>
        <v>0</v>
      </c>
      <c r="R79" s="10">
        <f t="shared" si="137"/>
        <v>0</v>
      </c>
      <c r="S79" s="21">
        <f t="shared" ref="S79:AH83" si="138">S80</f>
        <v>9404</v>
      </c>
      <c r="T79" s="21">
        <f t="shared" si="138"/>
        <v>0</v>
      </c>
      <c r="U79" s="10">
        <f t="shared" si="138"/>
        <v>0</v>
      </c>
      <c r="V79" s="10">
        <f t="shared" si="138"/>
        <v>0</v>
      </c>
      <c r="W79" s="10">
        <f t="shared" si="138"/>
        <v>0</v>
      </c>
      <c r="X79" s="10">
        <f t="shared" si="138"/>
        <v>0</v>
      </c>
      <c r="Y79" s="21">
        <f t="shared" si="138"/>
        <v>9404</v>
      </c>
      <c r="Z79" s="21">
        <f t="shared" si="138"/>
        <v>0</v>
      </c>
      <c r="AA79" s="21">
        <f t="shared" si="138"/>
        <v>-200</v>
      </c>
      <c r="AB79" s="10">
        <f t="shared" si="138"/>
        <v>0</v>
      </c>
      <c r="AC79" s="10">
        <f t="shared" si="138"/>
        <v>0</v>
      </c>
      <c r="AD79" s="15">
        <f t="shared" si="138"/>
        <v>0</v>
      </c>
      <c r="AE79" s="21">
        <f t="shared" si="138"/>
        <v>9204</v>
      </c>
      <c r="AF79" s="21">
        <f t="shared" si="138"/>
        <v>0</v>
      </c>
      <c r="AG79" s="21">
        <f t="shared" si="138"/>
        <v>0</v>
      </c>
      <c r="AH79" s="10">
        <f t="shared" si="138"/>
        <v>0</v>
      </c>
      <c r="AI79" s="10">
        <f t="shared" ref="AG79:AV83" si="139">AI80</f>
        <v>0</v>
      </c>
      <c r="AJ79" s="15">
        <f t="shared" si="139"/>
        <v>0</v>
      </c>
      <c r="AK79" s="38">
        <f t="shared" si="139"/>
        <v>9204</v>
      </c>
      <c r="AL79" s="38">
        <f t="shared" si="139"/>
        <v>0</v>
      </c>
      <c r="AM79" s="21">
        <f t="shared" si="139"/>
        <v>0</v>
      </c>
      <c r="AN79" s="10">
        <f t="shared" si="139"/>
        <v>0</v>
      </c>
      <c r="AO79" s="10">
        <f t="shared" si="139"/>
        <v>0</v>
      </c>
      <c r="AP79" s="15">
        <f t="shared" si="139"/>
        <v>0</v>
      </c>
      <c r="AQ79" s="21">
        <f t="shared" si="139"/>
        <v>9204</v>
      </c>
      <c r="AR79" s="21">
        <f t="shared" si="139"/>
        <v>0</v>
      </c>
      <c r="AS79" s="21">
        <f t="shared" si="139"/>
        <v>0</v>
      </c>
      <c r="AT79" s="10">
        <f t="shared" si="139"/>
        <v>0</v>
      </c>
      <c r="AU79" s="10">
        <f t="shared" si="139"/>
        <v>0</v>
      </c>
      <c r="AV79" s="21">
        <f t="shared" si="139"/>
        <v>-200</v>
      </c>
      <c r="AW79" s="21">
        <f t="shared" ref="AS79:BH83" si="140">AW80</f>
        <v>9004</v>
      </c>
      <c r="AX79" s="21">
        <f t="shared" si="140"/>
        <v>0</v>
      </c>
      <c r="AY79" s="38">
        <f t="shared" si="140"/>
        <v>0</v>
      </c>
      <c r="AZ79" s="31">
        <f t="shared" si="140"/>
        <v>0</v>
      </c>
      <c r="BA79" s="31">
        <f t="shared" si="140"/>
        <v>0</v>
      </c>
      <c r="BB79" s="38">
        <f t="shared" si="140"/>
        <v>0</v>
      </c>
      <c r="BC79" s="38">
        <f t="shared" si="140"/>
        <v>9004</v>
      </c>
      <c r="BD79" s="38">
        <f t="shared" si="140"/>
        <v>0</v>
      </c>
      <c r="BE79" s="21">
        <f t="shared" si="140"/>
        <v>0</v>
      </c>
      <c r="BF79" s="10">
        <f t="shared" si="140"/>
        <v>0</v>
      </c>
      <c r="BG79" s="10">
        <f t="shared" si="140"/>
        <v>0</v>
      </c>
      <c r="BH79" s="21">
        <f t="shared" si="140"/>
        <v>0</v>
      </c>
      <c r="BI79" s="52">
        <f t="shared" ref="BE79:BP83" si="141">BI80</f>
        <v>9004</v>
      </c>
      <c r="BJ79" s="52">
        <f t="shared" si="141"/>
        <v>0</v>
      </c>
      <c r="BK79" s="21">
        <f t="shared" si="141"/>
        <v>0</v>
      </c>
      <c r="BL79" s="10">
        <f t="shared" si="141"/>
        <v>0</v>
      </c>
      <c r="BM79" s="10">
        <f t="shared" si="141"/>
        <v>0</v>
      </c>
      <c r="BN79" s="21">
        <f t="shared" si="141"/>
        <v>0</v>
      </c>
      <c r="BO79" s="21">
        <f t="shared" si="141"/>
        <v>9004</v>
      </c>
      <c r="BP79" s="21">
        <f t="shared" si="141"/>
        <v>0</v>
      </c>
    </row>
    <row r="80" spans="1:68" ht="51" customHeight="1">
      <c r="A80" s="29" t="s">
        <v>63</v>
      </c>
      <c r="B80" s="13">
        <v>914</v>
      </c>
      <c r="C80" s="13" t="s">
        <v>7</v>
      </c>
      <c r="D80" s="13" t="s">
        <v>32</v>
      </c>
      <c r="E80" s="13" t="s">
        <v>51</v>
      </c>
      <c r="F80" s="16"/>
      <c r="G80" s="14">
        <f>G81</f>
        <v>9404</v>
      </c>
      <c r="H80" s="14">
        <f t="shared" si="137"/>
        <v>0</v>
      </c>
      <c r="I80" s="10">
        <f t="shared" si="137"/>
        <v>0</v>
      </c>
      <c r="J80" s="10">
        <f t="shared" si="137"/>
        <v>0</v>
      </c>
      <c r="K80" s="10">
        <f t="shared" si="137"/>
        <v>0</v>
      </c>
      <c r="L80" s="10">
        <f t="shared" si="137"/>
        <v>0</v>
      </c>
      <c r="M80" s="14">
        <f t="shared" si="137"/>
        <v>9404</v>
      </c>
      <c r="N80" s="14">
        <f t="shared" si="137"/>
        <v>0</v>
      </c>
      <c r="O80" s="10">
        <f t="shared" si="137"/>
        <v>0</v>
      </c>
      <c r="P80" s="10">
        <f t="shared" si="137"/>
        <v>0</v>
      </c>
      <c r="Q80" s="10">
        <f t="shared" si="137"/>
        <v>0</v>
      </c>
      <c r="R80" s="10">
        <f t="shared" si="137"/>
        <v>0</v>
      </c>
      <c r="S80" s="14">
        <f t="shared" si="138"/>
        <v>9404</v>
      </c>
      <c r="T80" s="14">
        <f t="shared" si="138"/>
        <v>0</v>
      </c>
      <c r="U80" s="10">
        <f t="shared" si="138"/>
        <v>0</v>
      </c>
      <c r="V80" s="10">
        <f t="shared" si="138"/>
        <v>0</v>
      </c>
      <c r="W80" s="10">
        <f t="shared" si="138"/>
        <v>0</v>
      </c>
      <c r="X80" s="10">
        <f t="shared" si="138"/>
        <v>0</v>
      </c>
      <c r="Y80" s="14">
        <f t="shared" si="138"/>
        <v>9404</v>
      </c>
      <c r="Z80" s="14">
        <f t="shared" si="138"/>
        <v>0</v>
      </c>
      <c r="AA80" s="10">
        <f t="shared" si="138"/>
        <v>-200</v>
      </c>
      <c r="AB80" s="10">
        <f t="shared" si="138"/>
        <v>0</v>
      </c>
      <c r="AC80" s="10">
        <f t="shared" si="138"/>
        <v>0</v>
      </c>
      <c r="AD80" s="10">
        <f t="shared" si="138"/>
        <v>0</v>
      </c>
      <c r="AE80" s="14">
        <f t="shared" si="138"/>
        <v>9204</v>
      </c>
      <c r="AF80" s="14">
        <f t="shared" si="138"/>
        <v>0</v>
      </c>
      <c r="AG80" s="10">
        <f t="shared" si="139"/>
        <v>0</v>
      </c>
      <c r="AH80" s="10">
        <f t="shared" si="139"/>
        <v>0</v>
      </c>
      <c r="AI80" s="10">
        <f t="shared" si="139"/>
        <v>0</v>
      </c>
      <c r="AJ80" s="10">
        <f t="shared" si="139"/>
        <v>0</v>
      </c>
      <c r="AK80" s="35">
        <f t="shared" si="139"/>
        <v>9204</v>
      </c>
      <c r="AL80" s="35">
        <f t="shared" si="139"/>
        <v>0</v>
      </c>
      <c r="AM80" s="10">
        <f t="shared" si="139"/>
        <v>0</v>
      </c>
      <c r="AN80" s="10">
        <f t="shared" si="139"/>
        <v>0</v>
      </c>
      <c r="AO80" s="10">
        <f t="shared" si="139"/>
        <v>0</v>
      </c>
      <c r="AP80" s="10">
        <f t="shared" si="139"/>
        <v>0</v>
      </c>
      <c r="AQ80" s="14">
        <f t="shared" si="139"/>
        <v>9204</v>
      </c>
      <c r="AR80" s="14">
        <f t="shared" si="139"/>
        <v>0</v>
      </c>
      <c r="AS80" s="10">
        <f t="shared" si="140"/>
        <v>0</v>
      </c>
      <c r="AT80" s="10">
        <f t="shared" si="140"/>
        <v>0</v>
      </c>
      <c r="AU80" s="10">
        <f t="shared" si="140"/>
        <v>0</v>
      </c>
      <c r="AV80" s="10">
        <f t="shared" si="140"/>
        <v>-200</v>
      </c>
      <c r="AW80" s="14">
        <f t="shared" si="140"/>
        <v>9004</v>
      </c>
      <c r="AX80" s="14">
        <f t="shared" si="140"/>
        <v>0</v>
      </c>
      <c r="AY80" s="31">
        <f t="shared" si="140"/>
        <v>0</v>
      </c>
      <c r="AZ80" s="31">
        <f t="shared" si="140"/>
        <v>0</v>
      </c>
      <c r="BA80" s="31">
        <f t="shared" si="140"/>
        <v>0</v>
      </c>
      <c r="BB80" s="31">
        <f t="shared" si="140"/>
        <v>0</v>
      </c>
      <c r="BC80" s="35">
        <f t="shared" si="140"/>
        <v>9004</v>
      </c>
      <c r="BD80" s="35">
        <f t="shared" si="140"/>
        <v>0</v>
      </c>
      <c r="BE80" s="10">
        <f t="shared" si="141"/>
        <v>0</v>
      </c>
      <c r="BF80" s="10">
        <f t="shared" si="141"/>
        <v>0</v>
      </c>
      <c r="BG80" s="10">
        <f t="shared" si="141"/>
        <v>0</v>
      </c>
      <c r="BH80" s="10">
        <f t="shared" si="141"/>
        <v>0</v>
      </c>
      <c r="BI80" s="48">
        <f t="shared" si="141"/>
        <v>9004</v>
      </c>
      <c r="BJ80" s="48">
        <f t="shared" si="141"/>
        <v>0</v>
      </c>
      <c r="BK80" s="10">
        <f t="shared" si="141"/>
        <v>0</v>
      </c>
      <c r="BL80" s="10">
        <f t="shared" si="141"/>
        <v>0</v>
      </c>
      <c r="BM80" s="10">
        <f t="shared" si="141"/>
        <v>0</v>
      </c>
      <c r="BN80" s="10">
        <f t="shared" si="141"/>
        <v>0</v>
      </c>
      <c r="BO80" s="14">
        <f t="shared" si="141"/>
        <v>9004</v>
      </c>
      <c r="BP80" s="14">
        <f t="shared" si="141"/>
        <v>0</v>
      </c>
    </row>
    <row r="81" spans="1:68">
      <c r="A81" s="29" t="s">
        <v>13</v>
      </c>
      <c r="B81" s="13">
        <v>914</v>
      </c>
      <c r="C81" s="13" t="s">
        <v>7</v>
      </c>
      <c r="D81" s="13" t="s">
        <v>32</v>
      </c>
      <c r="E81" s="13" t="s">
        <v>52</v>
      </c>
      <c r="F81" s="16"/>
      <c r="G81" s="14">
        <f>G82</f>
        <v>9404</v>
      </c>
      <c r="H81" s="14">
        <f t="shared" si="137"/>
        <v>0</v>
      </c>
      <c r="I81" s="10">
        <f t="shared" si="137"/>
        <v>0</v>
      </c>
      <c r="J81" s="10">
        <f t="shared" si="137"/>
        <v>0</v>
      </c>
      <c r="K81" s="10">
        <f t="shared" si="137"/>
        <v>0</v>
      </c>
      <c r="L81" s="10">
        <f t="shared" si="137"/>
        <v>0</v>
      </c>
      <c r="M81" s="14">
        <f t="shared" si="137"/>
        <v>9404</v>
      </c>
      <c r="N81" s="14">
        <f t="shared" si="137"/>
        <v>0</v>
      </c>
      <c r="O81" s="10">
        <f t="shared" si="137"/>
        <v>0</v>
      </c>
      <c r="P81" s="10">
        <f t="shared" si="137"/>
        <v>0</v>
      </c>
      <c r="Q81" s="10">
        <f t="shared" si="137"/>
        <v>0</v>
      </c>
      <c r="R81" s="10">
        <f t="shared" si="137"/>
        <v>0</v>
      </c>
      <c r="S81" s="14">
        <f t="shared" si="138"/>
        <v>9404</v>
      </c>
      <c r="T81" s="14">
        <f t="shared" si="138"/>
        <v>0</v>
      </c>
      <c r="U81" s="10">
        <f t="shared" si="138"/>
        <v>0</v>
      </c>
      <c r="V81" s="10">
        <f t="shared" si="138"/>
        <v>0</v>
      </c>
      <c r="W81" s="10">
        <f t="shared" si="138"/>
        <v>0</v>
      </c>
      <c r="X81" s="10">
        <f t="shared" si="138"/>
        <v>0</v>
      </c>
      <c r="Y81" s="14">
        <f t="shared" si="138"/>
        <v>9404</v>
      </c>
      <c r="Z81" s="14">
        <f t="shared" si="138"/>
        <v>0</v>
      </c>
      <c r="AA81" s="10">
        <f t="shared" si="138"/>
        <v>-200</v>
      </c>
      <c r="AB81" s="10">
        <f t="shared" si="138"/>
        <v>0</v>
      </c>
      <c r="AC81" s="10">
        <f t="shared" si="138"/>
        <v>0</v>
      </c>
      <c r="AD81" s="10">
        <f t="shared" si="138"/>
        <v>0</v>
      </c>
      <c r="AE81" s="14">
        <f t="shared" si="138"/>
        <v>9204</v>
      </c>
      <c r="AF81" s="14">
        <f t="shared" si="138"/>
        <v>0</v>
      </c>
      <c r="AG81" s="10">
        <f t="shared" si="139"/>
        <v>0</v>
      </c>
      <c r="AH81" s="10">
        <f t="shared" si="139"/>
        <v>0</v>
      </c>
      <c r="AI81" s="10">
        <f t="shared" si="139"/>
        <v>0</v>
      </c>
      <c r="AJ81" s="10">
        <f t="shared" si="139"/>
        <v>0</v>
      </c>
      <c r="AK81" s="35">
        <f t="shared" si="139"/>
        <v>9204</v>
      </c>
      <c r="AL81" s="35">
        <f t="shared" si="139"/>
        <v>0</v>
      </c>
      <c r="AM81" s="10">
        <f t="shared" si="139"/>
        <v>0</v>
      </c>
      <c r="AN81" s="10">
        <f t="shared" si="139"/>
        <v>0</v>
      </c>
      <c r="AO81" s="10">
        <f t="shared" si="139"/>
        <v>0</v>
      </c>
      <c r="AP81" s="10">
        <f t="shared" si="139"/>
        <v>0</v>
      </c>
      <c r="AQ81" s="14">
        <f t="shared" si="139"/>
        <v>9204</v>
      </c>
      <c r="AR81" s="14">
        <f t="shared" si="139"/>
        <v>0</v>
      </c>
      <c r="AS81" s="10">
        <f t="shared" si="140"/>
        <v>0</v>
      </c>
      <c r="AT81" s="10">
        <f t="shared" si="140"/>
        <v>0</v>
      </c>
      <c r="AU81" s="10">
        <f t="shared" si="140"/>
        <v>0</v>
      </c>
      <c r="AV81" s="10">
        <f t="shared" si="140"/>
        <v>-200</v>
      </c>
      <c r="AW81" s="14">
        <f t="shared" si="140"/>
        <v>9004</v>
      </c>
      <c r="AX81" s="14">
        <f t="shared" si="140"/>
        <v>0</v>
      </c>
      <c r="AY81" s="31">
        <f t="shared" si="140"/>
        <v>0</v>
      </c>
      <c r="AZ81" s="31">
        <f t="shared" si="140"/>
        <v>0</v>
      </c>
      <c r="BA81" s="31">
        <f t="shared" si="140"/>
        <v>0</v>
      </c>
      <c r="BB81" s="31">
        <f t="shared" si="140"/>
        <v>0</v>
      </c>
      <c r="BC81" s="35">
        <f t="shared" si="140"/>
        <v>9004</v>
      </c>
      <c r="BD81" s="35">
        <f t="shared" si="140"/>
        <v>0</v>
      </c>
      <c r="BE81" s="10">
        <f t="shared" si="141"/>
        <v>0</v>
      </c>
      <c r="BF81" s="10">
        <f t="shared" si="141"/>
        <v>0</v>
      </c>
      <c r="BG81" s="10">
        <f t="shared" si="141"/>
        <v>0</v>
      </c>
      <c r="BH81" s="10">
        <f t="shared" si="141"/>
        <v>0</v>
      </c>
      <c r="BI81" s="48">
        <f t="shared" si="141"/>
        <v>9004</v>
      </c>
      <c r="BJ81" s="48">
        <f t="shared" si="141"/>
        <v>0</v>
      </c>
      <c r="BK81" s="10">
        <f t="shared" si="141"/>
        <v>0</v>
      </c>
      <c r="BL81" s="10">
        <f t="shared" si="141"/>
        <v>0</v>
      </c>
      <c r="BM81" s="10">
        <f t="shared" si="141"/>
        <v>0</v>
      </c>
      <c r="BN81" s="10">
        <f t="shared" si="141"/>
        <v>0</v>
      </c>
      <c r="BO81" s="14">
        <f t="shared" si="141"/>
        <v>9004</v>
      </c>
      <c r="BP81" s="14">
        <f t="shared" si="141"/>
        <v>0</v>
      </c>
    </row>
    <row r="82" spans="1:68">
      <c r="A82" s="29" t="s">
        <v>37</v>
      </c>
      <c r="B82" s="13">
        <v>914</v>
      </c>
      <c r="C82" s="13" t="s">
        <v>7</v>
      </c>
      <c r="D82" s="13" t="s">
        <v>32</v>
      </c>
      <c r="E82" s="13" t="s">
        <v>72</v>
      </c>
      <c r="F82" s="16"/>
      <c r="G82" s="14">
        <f>G83</f>
        <v>9404</v>
      </c>
      <c r="H82" s="14">
        <f t="shared" si="137"/>
        <v>0</v>
      </c>
      <c r="I82" s="10">
        <f t="shared" si="137"/>
        <v>0</v>
      </c>
      <c r="J82" s="10">
        <f t="shared" si="137"/>
        <v>0</v>
      </c>
      <c r="K82" s="10">
        <f t="shared" si="137"/>
        <v>0</v>
      </c>
      <c r="L82" s="10">
        <f t="shared" si="137"/>
        <v>0</v>
      </c>
      <c r="M82" s="14">
        <f t="shared" si="137"/>
        <v>9404</v>
      </c>
      <c r="N82" s="14">
        <f t="shared" si="137"/>
        <v>0</v>
      </c>
      <c r="O82" s="10">
        <f t="shared" si="137"/>
        <v>0</v>
      </c>
      <c r="P82" s="10">
        <f t="shared" si="137"/>
        <v>0</v>
      </c>
      <c r="Q82" s="10">
        <f t="shared" si="137"/>
        <v>0</v>
      </c>
      <c r="R82" s="10">
        <f t="shared" si="137"/>
        <v>0</v>
      </c>
      <c r="S82" s="14">
        <f t="shared" si="138"/>
        <v>9404</v>
      </c>
      <c r="T82" s="14">
        <f t="shared" si="138"/>
        <v>0</v>
      </c>
      <c r="U82" s="10">
        <f t="shared" si="138"/>
        <v>0</v>
      </c>
      <c r="V82" s="10">
        <f t="shared" si="138"/>
        <v>0</v>
      </c>
      <c r="W82" s="10">
        <f t="shared" si="138"/>
        <v>0</v>
      </c>
      <c r="X82" s="10">
        <f t="shared" si="138"/>
        <v>0</v>
      </c>
      <c r="Y82" s="14">
        <f t="shared" si="138"/>
        <v>9404</v>
      </c>
      <c r="Z82" s="14">
        <f t="shared" si="138"/>
        <v>0</v>
      </c>
      <c r="AA82" s="10">
        <f t="shared" si="138"/>
        <v>-200</v>
      </c>
      <c r="AB82" s="10">
        <f t="shared" si="138"/>
        <v>0</v>
      </c>
      <c r="AC82" s="10">
        <f t="shared" si="138"/>
        <v>0</v>
      </c>
      <c r="AD82" s="10">
        <f t="shared" si="138"/>
        <v>0</v>
      </c>
      <c r="AE82" s="14">
        <f t="shared" si="138"/>
        <v>9204</v>
      </c>
      <c r="AF82" s="14">
        <f t="shared" si="138"/>
        <v>0</v>
      </c>
      <c r="AG82" s="10">
        <f t="shared" si="139"/>
        <v>0</v>
      </c>
      <c r="AH82" s="10">
        <f t="shared" si="139"/>
        <v>0</v>
      </c>
      <c r="AI82" s="10">
        <f t="shared" si="139"/>
        <v>0</v>
      </c>
      <c r="AJ82" s="10">
        <f t="shared" si="139"/>
        <v>0</v>
      </c>
      <c r="AK82" s="35">
        <f t="shared" si="139"/>
        <v>9204</v>
      </c>
      <c r="AL82" s="35">
        <f t="shared" si="139"/>
        <v>0</v>
      </c>
      <c r="AM82" s="10">
        <f t="shared" si="139"/>
        <v>0</v>
      </c>
      <c r="AN82" s="10">
        <f t="shared" si="139"/>
        <v>0</v>
      </c>
      <c r="AO82" s="10">
        <f t="shared" si="139"/>
        <v>0</v>
      </c>
      <c r="AP82" s="10">
        <f t="shared" si="139"/>
        <v>0</v>
      </c>
      <c r="AQ82" s="14">
        <f t="shared" si="139"/>
        <v>9204</v>
      </c>
      <c r="AR82" s="14">
        <f t="shared" si="139"/>
        <v>0</v>
      </c>
      <c r="AS82" s="10">
        <f t="shared" si="140"/>
        <v>0</v>
      </c>
      <c r="AT82" s="10">
        <f t="shared" si="140"/>
        <v>0</v>
      </c>
      <c r="AU82" s="10">
        <f t="shared" si="140"/>
        <v>0</v>
      </c>
      <c r="AV82" s="10">
        <f t="shared" si="140"/>
        <v>-200</v>
      </c>
      <c r="AW82" s="14">
        <f t="shared" si="140"/>
        <v>9004</v>
      </c>
      <c r="AX82" s="14">
        <f t="shared" si="140"/>
        <v>0</v>
      </c>
      <c r="AY82" s="31">
        <f t="shared" si="140"/>
        <v>0</v>
      </c>
      <c r="AZ82" s="31">
        <f t="shared" si="140"/>
        <v>0</v>
      </c>
      <c r="BA82" s="31">
        <f t="shared" si="140"/>
        <v>0</v>
      </c>
      <c r="BB82" s="31">
        <f t="shared" si="140"/>
        <v>0</v>
      </c>
      <c r="BC82" s="35">
        <f t="shared" si="140"/>
        <v>9004</v>
      </c>
      <c r="BD82" s="35">
        <f t="shared" si="140"/>
        <v>0</v>
      </c>
      <c r="BE82" s="10">
        <f t="shared" si="141"/>
        <v>0</v>
      </c>
      <c r="BF82" s="10">
        <f t="shared" si="141"/>
        <v>0</v>
      </c>
      <c r="BG82" s="10">
        <f t="shared" si="141"/>
        <v>0</v>
      </c>
      <c r="BH82" s="10">
        <f t="shared" si="141"/>
        <v>0</v>
      </c>
      <c r="BI82" s="48">
        <f t="shared" si="141"/>
        <v>9004</v>
      </c>
      <c r="BJ82" s="48">
        <f t="shared" si="141"/>
        <v>0</v>
      </c>
      <c r="BK82" s="10">
        <f t="shared" si="141"/>
        <v>0</v>
      </c>
      <c r="BL82" s="10">
        <f t="shared" si="141"/>
        <v>0</v>
      </c>
      <c r="BM82" s="10">
        <f t="shared" si="141"/>
        <v>0</v>
      </c>
      <c r="BN82" s="10">
        <f t="shared" si="141"/>
        <v>0</v>
      </c>
      <c r="BO82" s="14">
        <f t="shared" si="141"/>
        <v>9004</v>
      </c>
      <c r="BP82" s="14">
        <f t="shared" si="141"/>
        <v>0</v>
      </c>
    </row>
    <row r="83" spans="1:68" ht="33">
      <c r="A83" s="29" t="s">
        <v>43</v>
      </c>
      <c r="B83" s="13">
        <v>914</v>
      </c>
      <c r="C83" s="13" t="s">
        <v>7</v>
      </c>
      <c r="D83" s="13" t="s">
        <v>32</v>
      </c>
      <c r="E83" s="13" t="s">
        <v>72</v>
      </c>
      <c r="F83" s="13" t="s">
        <v>44</v>
      </c>
      <c r="G83" s="14">
        <f>G84</f>
        <v>9404</v>
      </c>
      <c r="H83" s="14">
        <f t="shared" si="137"/>
        <v>0</v>
      </c>
      <c r="I83" s="10">
        <f t="shared" si="137"/>
        <v>0</v>
      </c>
      <c r="J83" s="10">
        <f t="shared" si="137"/>
        <v>0</v>
      </c>
      <c r="K83" s="10">
        <f t="shared" si="137"/>
        <v>0</v>
      </c>
      <c r="L83" s="10">
        <f t="shared" si="137"/>
        <v>0</v>
      </c>
      <c r="M83" s="14">
        <f t="shared" si="137"/>
        <v>9404</v>
      </c>
      <c r="N83" s="14">
        <f t="shared" si="137"/>
        <v>0</v>
      </c>
      <c r="O83" s="10">
        <f t="shared" si="137"/>
        <v>0</v>
      </c>
      <c r="P83" s="10">
        <f t="shared" si="137"/>
        <v>0</v>
      </c>
      <c r="Q83" s="10">
        <f t="shared" si="137"/>
        <v>0</v>
      </c>
      <c r="R83" s="10">
        <f t="shared" si="137"/>
        <v>0</v>
      </c>
      <c r="S83" s="14">
        <f t="shared" si="138"/>
        <v>9404</v>
      </c>
      <c r="T83" s="14">
        <f t="shared" si="138"/>
        <v>0</v>
      </c>
      <c r="U83" s="10">
        <f t="shared" si="138"/>
        <v>0</v>
      </c>
      <c r="V83" s="10">
        <f t="shared" si="138"/>
        <v>0</v>
      </c>
      <c r="W83" s="10">
        <f t="shared" si="138"/>
        <v>0</v>
      </c>
      <c r="X83" s="10">
        <f t="shared" si="138"/>
        <v>0</v>
      </c>
      <c r="Y83" s="14">
        <f t="shared" si="138"/>
        <v>9404</v>
      </c>
      <c r="Z83" s="14">
        <f t="shared" si="138"/>
        <v>0</v>
      </c>
      <c r="AA83" s="10">
        <f t="shared" si="138"/>
        <v>-200</v>
      </c>
      <c r="AB83" s="10">
        <f t="shared" si="138"/>
        <v>0</v>
      </c>
      <c r="AC83" s="10">
        <f t="shared" si="138"/>
        <v>0</v>
      </c>
      <c r="AD83" s="10">
        <f t="shared" si="138"/>
        <v>0</v>
      </c>
      <c r="AE83" s="14">
        <f t="shared" si="138"/>
        <v>9204</v>
      </c>
      <c r="AF83" s="14">
        <f t="shared" si="138"/>
        <v>0</v>
      </c>
      <c r="AG83" s="10">
        <f t="shared" si="139"/>
        <v>0</v>
      </c>
      <c r="AH83" s="10">
        <f t="shared" si="139"/>
        <v>0</v>
      </c>
      <c r="AI83" s="10">
        <f t="shared" si="139"/>
        <v>0</v>
      </c>
      <c r="AJ83" s="10">
        <f t="shared" si="139"/>
        <v>0</v>
      </c>
      <c r="AK83" s="35">
        <f t="shared" si="139"/>
        <v>9204</v>
      </c>
      <c r="AL83" s="35">
        <f t="shared" si="139"/>
        <v>0</v>
      </c>
      <c r="AM83" s="10">
        <f t="shared" si="139"/>
        <v>0</v>
      </c>
      <c r="AN83" s="10">
        <f t="shared" si="139"/>
        <v>0</v>
      </c>
      <c r="AO83" s="10">
        <f t="shared" si="139"/>
        <v>0</v>
      </c>
      <c r="AP83" s="10">
        <f t="shared" si="139"/>
        <v>0</v>
      </c>
      <c r="AQ83" s="14">
        <f t="shared" si="139"/>
        <v>9204</v>
      </c>
      <c r="AR83" s="14">
        <f t="shared" si="139"/>
        <v>0</v>
      </c>
      <c r="AS83" s="10">
        <f t="shared" si="140"/>
        <v>0</v>
      </c>
      <c r="AT83" s="10">
        <f t="shared" si="140"/>
        <v>0</v>
      </c>
      <c r="AU83" s="10">
        <f t="shared" si="140"/>
        <v>0</v>
      </c>
      <c r="AV83" s="10">
        <f t="shared" si="140"/>
        <v>-200</v>
      </c>
      <c r="AW83" s="14">
        <f t="shared" si="140"/>
        <v>9004</v>
      </c>
      <c r="AX83" s="14">
        <f t="shared" si="140"/>
        <v>0</v>
      </c>
      <c r="AY83" s="31">
        <f t="shared" si="140"/>
        <v>0</v>
      </c>
      <c r="AZ83" s="31">
        <f t="shared" si="140"/>
        <v>0</v>
      </c>
      <c r="BA83" s="31">
        <f t="shared" si="140"/>
        <v>0</v>
      </c>
      <c r="BB83" s="31">
        <f t="shared" si="140"/>
        <v>0</v>
      </c>
      <c r="BC83" s="35">
        <f t="shared" si="140"/>
        <v>9004</v>
      </c>
      <c r="BD83" s="35">
        <f t="shared" si="140"/>
        <v>0</v>
      </c>
      <c r="BE83" s="10">
        <f t="shared" si="141"/>
        <v>0</v>
      </c>
      <c r="BF83" s="10">
        <f t="shared" si="141"/>
        <v>0</v>
      </c>
      <c r="BG83" s="10">
        <f t="shared" si="141"/>
        <v>0</v>
      </c>
      <c r="BH83" s="10">
        <f t="shared" si="141"/>
        <v>0</v>
      </c>
      <c r="BI83" s="48">
        <f t="shared" si="141"/>
        <v>9004</v>
      </c>
      <c r="BJ83" s="48">
        <f t="shared" si="141"/>
        <v>0</v>
      </c>
      <c r="BK83" s="10">
        <f t="shared" si="141"/>
        <v>0</v>
      </c>
      <c r="BL83" s="10">
        <f t="shared" si="141"/>
        <v>0</v>
      </c>
      <c r="BM83" s="10">
        <f t="shared" si="141"/>
        <v>0</v>
      </c>
      <c r="BN83" s="10">
        <f t="shared" si="141"/>
        <v>0</v>
      </c>
      <c r="BO83" s="14">
        <f t="shared" si="141"/>
        <v>9004</v>
      </c>
      <c r="BP83" s="14">
        <f t="shared" si="141"/>
        <v>0</v>
      </c>
    </row>
    <row r="84" spans="1:68" ht="18.75">
      <c r="A84" s="29" t="s">
        <v>37</v>
      </c>
      <c r="B84" s="13">
        <v>914</v>
      </c>
      <c r="C84" s="13" t="s">
        <v>7</v>
      </c>
      <c r="D84" s="13" t="s">
        <v>32</v>
      </c>
      <c r="E84" s="13" t="s">
        <v>72</v>
      </c>
      <c r="F84" s="13" t="s">
        <v>45</v>
      </c>
      <c r="G84" s="14">
        <v>9404</v>
      </c>
      <c r="H84" s="12"/>
      <c r="I84" s="10"/>
      <c r="J84" s="10"/>
      <c r="K84" s="10"/>
      <c r="L84" s="10"/>
      <c r="M84" s="10">
        <f>G84+I84+J84+K84+L84</f>
        <v>9404</v>
      </c>
      <c r="N84" s="10">
        <f>H84+J84</f>
        <v>0</v>
      </c>
      <c r="O84" s="10"/>
      <c r="P84" s="10"/>
      <c r="Q84" s="10"/>
      <c r="R84" s="10"/>
      <c r="S84" s="10">
        <f>M84+O84+P84+Q84+R84</f>
        <v>9404</v>
      </c>
      <c r="T84" s="10">
        <f>N84+P84</f>
        <v>0</v>
      </c>
      <c r="U84" s="10"/>
      <c r="V84" s="10"/>
      <c r="W84" s="10"/>
      <c r="X84" s="10"/>
      <c r="Y84" s="10">
        <f>S84+U84+V84+W84+X84</f>
        <v>9404</v>
      </c>
      <c r="Z84" s="10">
        <f>T84+V84</f>
        <v>0</v>
      </c>
      <c r="AA84" s="10">
        <v>-200</v>
      </c>
      <c r="AB84" s="10"/>
      <c r="AC84" s="10"/>
      <c r="AD84" s="10"/>
      <c r="AE84" s="10">
        <f>Y84+AA84+AB84+AC84+AD84</f>
        <v>9204</v>
      </c>
      <c r="AF84" s="10">
        <f>Z84+AB84</f>
        <v>0</v>
      </c>
      <c r="AG84" s="10"/>
      <c r="AH84" s="10"/>
      <c r="AI84" s="10"/>
      <c r="AJ84" s="10"/>
      <c r="AK84" s="31">
        <f>AE84+AG84+AH84+AI84+AJ84</f>
        <v>9204</v>
      </c>
      <c r="AL84" s="31">
        <f>AF84+AH84</f>
        <v>0</v>
      </c>
      <c r="AM84" s="10"/>
      <c r="AN84" s="10"/>
      <c r="AO84" s="10"/>
      <c r="AP84" s="10"/>
      <c r="AQ84" s="10">
        <f>AK84+AM84+AN84+AO84+AP84</f>
        <v>9204</v>
      </c>
      <c r="AR84" s="10">
        <f>AL84+AN84</f>
        <v>0</v>
      </c>
      <c r="AS84" s="10"/>
      <c r="AT84" s="10"/>
      <c r="AU84" s="10"/>
      <c r="AV84" s="10">
        <v>-200</v>
      </c>
      <c r="AW84" s="10">
        <f>AQ84+AS84+AT84+AU84+AV84</f>
        <v>9004</v>
      </c>
      <c r="AX84" s="10">
        <f>AR84+AT84</f>
        <v>0</v>
      </c>
      <c r="AY84" s="31"/>
      <c r="AZ84" s="31"/>
      <c r="BA84" s="31"/>
      <c r="BB84" s="31"/>
      <c r="BC84" s="31">
        <f>AW84+AY84+AZ84+BA84+BB84</f>
        <v>9004</v>
      </c>
      <c r="BD84" s="31">
        <f>AX84+AZ84</f>
        <v>0</v>
      </c>
      <c r="BE84" s="10"/>
      <c r="BF84" s="10"/>
      <c r="BG84" s="10"/>
      <c r="BH84" s="10"/>
      <c r="BI84" s="49">
        <f>BC84+BE84+BF84+BG84+BH84</f>
        <v>9004</v>
      </c>
      <c r="BJ84" s="49">
        <f>BD84+BF84</f>
        <v>0</v>
      </c>
      <c r="BK84" s="10"/>
      <c r="BL84" s="10"/>
      <c r="BM84" s="10"/>
      <c r="BN84" s="10"/>
      <c r="BO84" s="10">
        <f>BI84+BK84+BL84+BM84+BN84</f>
        <v>9004</v>
      </c>
      <c r="BP84" s="10">
        <f>BJ84+BL84</f>
        <v>0</v>
      </c>
    </row>
    <row r="85" spans="1:68" ht="18.75">
      <c r="A85" s="29"/>
      <c r="B85" s="13"/>
      <c r="C85" s="13"/>
      <c r="D85" s="13"/>
      <c r="E85" s="13"/>
      <c r="F85" s="13"/>
      <c r="G85" s="14"/>
      <c r="H85" s="12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31"/>
      <c r="AL85" s="31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31"/>
      <c r="AZ85" s="31"/>
      <c r="BA85" s="31"/>
      <c r="BB85" s="31"/>
      <c r="BC85" s="31"/>
      <c r="BD85" s="31"/>
      <c r="BE85" s="10"/>
      <c r="BF85" s="10"/>
      <c r="BG85" s="10"/>
      <c r="BH85" s="10"/>
      <c r="BI85" s="49"/>
      <c r="BJ85" s="49"/>
      <c r="BK85" s="10"/>
      <c r="BL85" s="10"/>
      <c r="BM85" s="10"/>
      <c r="BN85" s="10"/>
      <c r="BO85" s="10"/>
      <c r="BP85" s="10"/>
    </row>
    <row r="86" spans="1:68" ht="18.75">
      <c r="A86" s="28" t="s">
        <v>14</v>
      </c>
      <c r="B86" s="11" t="s">
        <v>65</v>
      </c>
      <c r="C86" s="11" t="s">
        <v>15</v>
      </c>
      <c r="D86" s="11" t="s">
        <v>16</v>
      </c>
      <c r="E86" s="11"/>
      <c r="F86" s="11"/>
      <c r="G86" s="21"/>
      <c r="H86" s="21"/>
      <c r="I86" s="10"/>
      <c r="J86" s="10"/>
      <c r="K86" s="10"/>
      <c r="L86" s="10"/>
      <c r="M86" s="21"/>
      <c r="N86" s="21"/>
      <c r="O86" s="18">
        <f t="shared" ref="O86:BP86" si="142">O87</f>
        <v>0</v>
      </c>
      <c r="P86" s="18">
        <f t="shared" si="142"/>
        <v>11100</v>
      </c>
      <c r="Q86" s="18">
        <f t="shared" si="142"/>
        <v>94447</v>
      </c>
      <c r="R86" s="18">
        <f t="shared" si="142"/>
        <v>0</v>
      </c>
      <c r="S86" s="18">
        <f t="shared" si="142"/>
        <v>105547</v>
      </c>
      <c r="T86" s="18">
        <f t="shared" si="142"/>
        <v>11100</v>
      </c>
      <c r="U86" s="18">
        <f t="shared" si="142"/>
        <v>0</v>
      </c>
      <c r="V86" s="18">
        <f t="shared" si="142"/>
        <v>0</v>
      </c>
      <c r="W86" s="18">
        <f t="shared" si="142"/>
        <v>0</v>
      </c>
      <c r="X86" s="18">
        <f t="shared" si="142"/>
        <v>0</v>
      </c>
      <c r="Y86" s="18">
        <f t="shared" si="142"/>
        <v>105547</v>
      </c>
      <c r="Z86" s="18">
        <f t="shared" si="142"/>
        <v>11100</v>
      </c>
      <c r="AA86" s="18">
        <f t="shared" si="142"/>
        <v>0</v>
      </c>
      <c r="AB86" s="18">
        <f t="shared" si="142"/>
        <v>0</v>
      </c>
      <c r="AC86" s="18">
        <f t="shared" si="142"/>
        <v>0</v>
      </c>
      <c r="AD86" s="18">
        <f t="shared" si="142"/>
        <v>0</v>
      </c>
      <c r="AE86" s="18">
        <f t="shared" si="142"/>
        <v>105547</v>
      </c>
      <c r="AF86" s="18">
        <f t="shared" si="142"/>
        <v>11100</v>
      </c>
      <c r="AG86" s="18">
        <f t="shared" si="142"/>
        <v>0</v>
      </c>
      <c r="AH86" s="18">
        <f t="shared" si="142"/>
        <v>0</v>
      </c>
      <c r="AI86" s="18">
        <f t="shared" si="142"/>
        <v>0</v>
      </c>
      <c r="AJ86" s="18">
        <f t="shared" si="142"/>
        <v>0</v>
      </c>
      <c r="AK86" s="37">
        <f t="shared" si="142"/>
        <v>105547</v>
      </c>
      <c r="AL86" s="37">
        <f t="shared" si="142"/>
        <v>11100</v>
      </c>
      <c r="AM86" s="18">
        <f t="shared" si="142"/>
        <v>0</v>
      </c>
      <c r="AN86" s="18">
        <f t="shared" si="142"/>
        <v>0</v>
      </c>
      <c r="AO86" s="18">
        <f t="shared" si="142"/>
        <v>0</v>
      </c>
      <c r="AP86" s="18">
        <f t="shared" si="142"/>
        <v>0</v>
      </c>
      <c r="AQ86" s="18">
        <f t="shared" si="142"/>
        <v>105547</v>
      </c>
      <c r="AR86" s="18">
        <f t="shared" si="142"/>
        <v>11100</v>
      </c>
      <c r="AS86" s="18">
        <f t="shared" si="142"/>
        <v>0</v>
      </c>
      <c r="AT86" s="18">
        <f t="shared" si="142"/>
        <v>0</v>
      </c>
      <c r="AU86" s="18">
        <f t="shared" si="142"/>
        <v>0</v>
      </c>
      <c r="AV86" s="18">
        <f t="shared" si="142"/>
        <v>0</v>
      </c>
      <c r="AW86" s="18">
        <f t="shared" si="142"/>
        <v>105547</v>
      </c>
      <c r="AX86" s="18">
        <f t="shared" si="142"/>
        <v>11100</v>
      </c>
      <c r="AY86" s="37">
        <f t="shared" si="142"/>
        <v>0</v>
      </c>
      <c r="AZ86" s="37">
        <f t="shared" si="142"/>
        <v>0</v>
      </c>
      <c r="BA86" s="37">
        <f t="shared" si="142"/>
        <v>0</v>
      </c>
      <c r="BB86" s="37">
        <f t="shared" si="142"/>
        <v>0</v>
      </c>
      <c r="BC86" s="37">
        <f t="shared" si="142"/>
        <v>105547</v>
      </c>
      <c r="BD86" s="37">
        <f t="shared" si="142"/>
        <v>11100</v>
      </c>
      <c r="BE86" s="18">
        <f t="shared" si="142"/>
        <v>-64736</v>
      </c>
      <c r="BF86" s="18">
        <f t="shared" si="142"/>
        <v>-11100</v>
      </c>
      <c r="BG86" s="18">
        <f t="shared" si="142"/>
        <v>0</v>
      </c>
      <c r="BH86" s="18">
        <f t="shared" si="142"/>
        <v>0</v>
      </c>
      <c r="BI86" s="51">
        <f t="shared" si="142"/>
        <v>29711</v>
      </c>
      <c r="BJ86" s="51">
        <f t="shared" si="142"/>
        <v>0</v>
      </c>
      <c r="BK86" s="18">
        <f t="shared" si="142"/>
        <v>0</v>
      </c>
      <c r="BL86" s="18">
        <f t="shared" si="142"/>
        <v>0</v>
      </c>
      <c r="BM86" s="18">
        <f t="shared" si="142"/>
        <v>0</v>
      </c>
      <c r="BN86" s="18">
        <f t="shared" si="142"/>
        <v>0</v>
      </c>
      <c r="BO86" s="18">
        <f t="shared" si="142"/>
        <v>29711</v>
      </c>
      <c r="BP86" s="18">
        <f t="shared" si="142"/>
        <v>0</v>
      </c>
    </row>
    <row r="87" spans="1:68" ht="33.75">
      <c r="A87" s="29" t="s">
        <v>9</v>
      </c>
      <c r="B87" s="13" t="s">
        <v>65</v>
      </c>
      <c r="C87" s="13" t="s">
        <v>15</v>
      </c>
      <c r="D87" s="13" t="s">
        <v>16</v>
      </c>
      <c r="E87" s="13" t="s">
        <v>22</v>
      </c>
      <c r="F87" s="13"/>
      <c r="G87" s="14"/>
      <c r="H87" s="12"/>
      <c r="I87" s="10"/>
      <c r="J87" s="10"/>
      <c r="K87" s="10"/>
      <c r="L87" s="10"/>
      <c r="M87" s="10"/>
      <c r="N87" s="10"/>
      <c r="O87" s="10">
        <f t="shared" ref="O87:T87" si="143">O89+O92+O96</f>
        <v>0</v>
      </c>
      <c r="P87" s="10">
        <f t="shared" si="143"/>
        <v>11100</v>
      </c>
      <c r="Q87" s="10">
        <f t="shared" si="143"/>
        <v>94447</v>
      </c>
      <c r="R87" s="10">
        <f t="shared" si="143"/>
        <v>0</v>
      </c>
      <c r="S87" s="10">
        <f t="shared" si="143"/>
        <v>105547</v>
      </c>
      <c r="T87" s="10">
        <f t="shared" si="143"/>
        <v>11100</v>
      </c>
      <c r="U87" s="10">
        <f t="shared" ref="U87:Z87" si="144">U88+U92+U96</f>
        <v>0</v>
      </c>
      <c r="V87" s="10">
        <f t="shared" si="144"/>
        <v>0</v>
      </c>
      <c r="W87" s="10">
        <f t="shared" si="144"/>
        <v>0</v>
      </c>
      <c r="X87" s="10">
        <f t="shared" si="144"/>
        <v>0</v>
      </c>
      <c r="Y87" s="10">
        <f t="shared" si="144"/>
        <v>105547</v>
      </c>
      <c r="Z87" s="10">
        <f t="shared" si="144"/>
        <v>11100</v>
      </c>
      <c r="AA87" s="10">
        <f t="shared" ref="AA87:AF87" si="145">AA88+AA92+AA96</f>
        <v>0</v>
      </c>
      <c r="AB87" s="10">
        <f t="shared" si="145"/>
        <v>0</v>
      </c>
      <c r="AC87" s="10">
        <f t="shared" si="145"/>
        <v>0</v>
      </c>
      <c r="AD87" s="10">
        <f t="shared" si="145"/>
        <v>0</v>
      </c>
      <c r="AE87" s="10">
        <f t="shared" si="145"/>
        <v>105547</v>
      </c>
      <c r="AF87" s="10">
        <f t="shared" si="145"/>
        <v>11100</v>
      </c>
      <c r="AG87" s="10">
        <f t="shared" ref="AG87:AL87" si="146">AG88+AG92+AG96</f>
        <v>0</v>
      </c>
      <c r="AH87" s="10">
        <f t="shared" si="146"/>
        <v>0</v>
      </c>
      <c r="AI87" s="10">
        <f t="shared" si="146"/>
        <v>0</v>
      </c>
      <c r="AJ87" s="10">
        <f t="shared" si="146"/>
        <v>0</v>
      </c>
      <c r="AK87" s="31">
        <f t="shared" si="146"/>
        <v>105547</v>
      </c>
      <c r="AL87" s="31">
        <f t="shared" si="146"/>
        <v>11100</v>
      </c>
      <c r="AM87" s="10">
        <f t="shared" ref="AM87:AR87" si="147">AM88+AM92+AM96</f>
        <v>0</v>
      </c>
      <c r="AN87" s="10">
        <f t="shared" si="147"/>
        <v>0</v>
      </c>
      <c r="AO87" s="10">
        <f t="shared" si="147"/>
        <v>0</v>
      </c>
      <c r="AP87" s="10">
        <f t="shared" si="147"/>
        <v>0</v>
      </c>
      <c r="AQ87" s="10">
        <f t="shared" si="147"/>
        <v>105547</v>
      </c>
      <c r="AR87" s="10">
        <f t="shared" si="147"/>
        <v>11100</v>
      </c>
      <c r="AS87" s="10">
        <f t="shared" ref="AS87:AX87" si="148">AS88+AS92+AS96</f>
        <v>0</v>
      </c>
      <c r="AT87" s="10">
        <f t="shared" si="148"/>
        <v>0</v>
      </c>
      <c r="AU87" s="10">
        <f t="shared" si="148"/>
        <v>0</v>
      </c>
      <c r="AV87" s="10">
        <f t="shared" si="148"/>
        <v>0</v>
      </c>
      <c r="AW87" s="10">
        <f t="shared" si="148"/>
        <v>105547</v>
      </c>
      <c r="AX87" s="10">
        <f t="shared" si="148"/>
        <v>11100</v>
      </c>
      <c r="AY87" s="31">
        <f t="shared" ref="AY87:BD87" si="149">AY88+AY92+AY96</f>
        <v>0</v>
      </c>
      <c r="AZ87" s="31">
        <f t="shared" si="149"/>
        <v>0</v>
      </c>
      <c r="BA87" s="31">
        <f t="shared" si="149"/>
        <v>0</v>
      </c>
      <c r="BB87" s="31">
        <f t="shared" si="149"/>
        <v>0</v>
      </c>
      <c r="BC87" s="31">
        <f t="shared" si="149"/>
        <v>105547</v>
      </c>
      <c r="BD87" s="31">
        <f t="shared" si="149"/>
        <v>11100</v>
      </c>
      <c r="BE87" s="10">
        <f t="shared" ref="BE87:BJ87" si="150">BE88+BE92+BE96</f>
        <v>-64736</v>
      </c>
      <c r="BF87" s="10">
        <f t="shared" si="150"/>
        <v>-11100</v>
      </c>
      <c r="BG87" s="10">
        <f t="shared" si="150"/>
        <v>0</v>
      </c>
      <c r="BH87" s="10">
        <f t="shared" si="150"/>
        <v>0</v>
      </c>
      <c r="BI87" s="49">
        <f t="shared" si="150"/>
        <v>29711</v>
      </c>
      <c r="BJ87" s="49">
        <f t="shared" si="150"/>
        <v>0</v>
      </c>
      <c r="BK87" s="10">
        <f t="shared" ref="BK87:BP87" si="151">BK88+BK92+BK96</f>
        <v>0</v>
      </c>
      <c r="BL87" s="10">
        <f t="shared" si="151"/>
        <v>0</v>
      </c>
      <c r="BM87" s="10">
        <f t="shared" si="151"/>
        <v>0</v>
      </c>
      <c r="BN87" s="10">
        <f t="shared" si="151"/>
        <v>0</v>
      </c>
      <c r="BO87" s="10">
        <f t="shared" si="151"/>
        <v>29711</v>
      </c>
      <c r="BP87" s="10">
        <f t="shared" si="151"/>
        <v>0</v>
      </c>
    </row>
    <row r="88" spans="1:68" ht="18.75">
      <c r="A88" s="29" t="s">
        <v>13</v>
      </c>
      <c r="B88" s="13" t="s">
        <v>65</v>
      </c>
      <c r="C88" s="13" t="s">
        <v>15</v>
      </c>
      <c r="D88" s="13" t="s">
        <v>16</v>
      </c>
      <c r="E88" s="13" t="s">
        <v>23</v>
      </c>
      <c r="F88" s="13"/>
      <c r="G88" s="14"/>
      <c r="H88" s="12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>
        <f t="shared" ref="U88:AS90" si="152">U89</f>
        <v>0</v>
      </c>
      <c r="V88" s="10">
        <f t="shared" si="152"/>
        <v>0</v>
      </c>
      <c r="W88" s="10">
        <f t="shared" si="152"/>
        <v>0</v>
      </c>
      <c r="X88" s="10">
        <f t="shared" si="152"/>
        <v>0</v>
      </c>
      <c r="Y88" s="10">
        <f t="shared" si="152"/>
        <v>29711</v>
      </c>
      <c r="Z88" s="10">
        <f t="shared" si="152"/>
        <v>0</v>
      </c>
      <c r="AA88" s="10">
        <f t="shared" si="152"/>
        <v>0</v>
      </c>
      <c r="AB88" s="10">
        <f t="shared" si="152"/>
        <v>0</v>
      </c>
      <c r="AC88" s="10">
        <f t="shared" si="152"/>
        <v>0</v>
      </c>
      <c r="AD88" s="10">
        <f t="shared" si="152"/>
        <v>0</v>
      </c>
      <c r="AE88" s="10">
        <f t="shared" si="152"/>
        <v>29711</v>
      </c>
      <c r="AF88" s="10">
        <f t="shared" si="152"/>
        <v>0</v>
      </c>
      <c r="AG88" s="10">
        <f t="shared" si="152"/>
        <v>0</v>
      </c>
      <c r="AH88" s="10">
        <f t="shared" si="152"/>
        <v>0</v>
      </c>
      <c r="AI88" s="10">
        <f t="shared" si="152"/>
        <v>0</v>
      </c>
      <c r="AJ88" s="10">
        <f t="shared" si="152"/>
        <v>0</v>
      </c>
      <c r="AK88" s="31">
        <f t="shared" si="152"/>
        <v>29711</v>
      </c>
      <c r="AL88" s="31">
        <f t="shared" si="152"/>
        <v>0</v>
      </c>
      <c r="AM88" s="10">
        <f t="shared" si="152"/>
        <v>0</v>
      </c>
      <c r="AN88" s="10">
        <f t="shared" si="152"/>
        <v>0</v>
      </c>
      <c r="AO88" s="10">
        <f t="shared" si="152"/>
        <v>0</v>
      </c>
      <c r="AP88" s="10">
        <f t="shared" si="152"/>
        <v>0</v>
      </c>
      <c r="AQ88" s="10">
        <f t="shared" si="152"/>
        <v>29711</v>
      </c>
      <c r="AR88" s="10">
        <f t="shared" si="152"/>
        <v>0</v>
      </c>
      <c r="AS88" s="10">
        <f t="shared" si="152"/>
        <v>0</v>
      </c>
      <c r="AT88" s="10">
        <f t="shared" ref="AS88:BH90" si="153">AT89</f>
        <v>0</v>
      </c>
      <c r="AU88" s="10">
        <f t="shared" si="153"/>
        <v>0</v>
      </c>
      <c r="AV88" s="10">
        <f t="shared" si="153"/>
        <v>0</v>
      </c>
      <c r="AW88" s="10">
        <f t="shared" si="153"/>
        <v>29711</v>
      </c>
      <c r="AX88" s="10">
        <f t="shared" si="153"/>
        <v>0</v>
      </c>
      <c r="AY88" s="31">
        <f t="shared" si="153"/>
        <v>0</v>
      </c>
      <c r="AZ88" s="31">
        <f t="shared" si="153"/>
        <v>0</v>
      </c>
      <c r="BA88" s="31">
        <f t="shared" si="153"/>
        <v>0</v>
      </c>
      <c r="BB88" s="31">
        <f t="shared" si="153"/>
        <v>0</v>
      </c>
      <c r="BC88" s="31">
        <f t="shared" si="153"/>
        <v>29711</v>
      </c>
      <c r="BD88" s="31">
        <f t="shared" si="153"/>
        <v>0</v>
      </c>
      <c r="BE88" s="10">
        <f t="shared" si="153"/>
        <v>0</v>
      </c>
      <c r="BF88" s="10">
        <f t="shared" si="153"/>
        <v>0</v>
      </c>
      <c r="BG88" s="10">
        <f t="shared" si="153"/>
        <v>0</v>
      </c>
      <c r="BH88" s="10">
        <f t="shared" si="153"/>
        <v>0</v>
      </c>
      <c r="BI88" s="49">
        <f t="shared" ref="BE88:BP90" si="154">BI89</f>
        <v>29711</v>
      </c>
      <c r="BJ88" s="49">
        <f t="shared" si="154"/>
        <v>0</v>
      </c>
      <c r="BK88" s="10">
        <f t="shared" si="154"/>
        <v>0</v>
      </c>
      <c r="BL88" s="10">
        <f t="shared" si="154"/>
        <v>0</v>
      </c>
      <c r="BM88" s="10">
        <f t="shared" si="154"/>
        <v>0</v>
      </c>
      <c r="BN88" s="10">
        <f t="shared" si="154"/>
        <v>0</v>
      </c>
      <c r="BO88" s="10">
        <f t="shared" si="154"/>
        <v>29711</v>
      </c>
      <c r="BP88" s="10">
        <f t="shared" si="154"/>
        <v>0</v>
      </c>
    </row>
    <row r="89" spans="1:68" ht="18.75">
      <c r="A89" s="29" t="s">
        <v>37</v>
      </c>
      <c r="B89" s="13" t="s">
        <v>65</v>
      </c>
      <c r="C89" s="13" t="s">
        <v>15</v>
      </c>
      <c r="D89" s="13" t="s">
        <v>16</v>
      </c>
      <c r="E89" s="13" t="s">
        <v>86</v>
      </c>
      <c r="F89" s="13"/>
      <c r="G89" s="14"/>
      <c r="H89" s="12"/>
      <c r="I89" s="10"/>
      <c r="J89" s="10"/>
      <c r="K89" s="10"/>
      <c r="L89" s="10"/>
      <c r="M89" s="10"/>
      <c r="N89" s="10"/>
      <c r="O89" s="10">
        <f t="shared" ref="O89:X90" si="155">O90</f>
        <v>0</v>
      </c>
      <c r="P89" s="10">
        <f t="shared" si="155"/>
        <v>0</v>
      </c>
      <c r="Q89" s="10">
        <f t="shared" si="155"/>
        <v>29711</v>
      </c>
      <c r="R89" s="10">
        <f t="shared" si="155"/>
        <v>0</v>
      </c>
      <c r="S89" s="10">
        <f t="shared" si="155"/>
        <v>29711</v>
      </c>
      <c r="T89" s="10">
        <f t="shared" si="155"/>
        <v>0</v>
      </c>
      <c r="U89" s="10">
        <f t="shared" si="155"/>
        <v>0</v>
      </c>
      <c r="V89" s="10">
        <f t="shared" si="155"/>
        <v>0</v>
      </c>
      <c r="W89" s="10">
        <f t="shared" si="155"/>
        <v>0</v>
      </c>
      <c r="X89" s="10">
        <f t="shared" si="155"/>
        <v>0</v>
      </c>
      <c r="Y89" s="10">
        <f t="shared" ref="Y89:AN90" si="156">Y90</f>
        <v>29711</v>
      </c>
      <c r="Z89" s="10">
        <f t="shared" si="156"/>
        <v>0</v>
      </c>
      <c r="AA89" s="10">
        <f t="shared" si="156"/>
        <v>0</v>
      </c>
      <c r="AB89" s="10">
        <f t="shared" si="156"/>
        <v>0</v>
      </c>
      <c r="AC89" s="10">
        <f t="shared" si="156"/>
        <v>0</v>
      </c>
      <c r="AD89" s="10">
        <f t="shared" si="156"/>
        <v>0</v>
      </c>
      <c r="AE89" s="10">
        <f t="shared" si="156"/>
        <v>29711</v>
      </c>
      <c r="AF89" s="10">
        <f t="shared" si="156"/>
        <v>0</v>
      </c>
      <c r="AG89" s="10">
        <f t="shared" si="156"/>
        <v>0</v>
      </c>
      <c r="AH89" s="10">
        <f t="shared" si="156"/>
        <v>0</v>
      </c>
      <c r="AI89" s="10">
        <f t="shared" si="156"/>
        <v>0</v>
      </c>
      <c r="AJ89" s="10">
        <f t="shared" si="156"/>
        <v>0</v>
      </c>
      <c r="AK89" s="31">
        <f t="shared" si="156"/>
        <v>29711</v>
      </c>
      <c r="AL89" s="31">
        <f t="shared" si="156"/>
        <v>0</v>
      </c>
      <c r="AM89" s="10">
        <f t="shared" si="156"/>
        <v>0</v>
      </c>
      <c r="AN89" s="10">
        <f t="shared" si="156"/>
        <v>0</v>
      </c>
      <c r="AO89" s="10">
        <f t="shared" si="152"/>
        <v>0</v>
      </c>
      <c r="AP89" s="10">
        <f t="shared" si="152"/>
        <v>0</v>
      </c>
      <c r="AQ89" s="10">
        <f t="shared" si="152"/>
        <v>29711</v>
      </c>
      <c r="AR89" s="10">
        <f t="shared" si="152"/>
        <v>0</v>
      </c>
      <c r="AS89" s="10">
        <f t="shared" si="152"/>
        <v>0</v>
      </c>
      <c r="AT89" s="10">
        <f t="shared" si="153"/>
        <v>0</v>
      </c>
      <c r="AU89" s="10">
        <f t="shared" si="153"/>
        <v>0</v>
      </c>
      <c r="AV89" s="10">
        <f t="shared" si="153"/>
        <v>0</v>
      </c>
      <c r="AW89" s="10">
        <f t="shared" si="153"/>
        <v>29711</v>
      </c>
      <c r="AX89" s="10">
        <f t="shared" si="153"/>
        <v>0</v>
      </c>
      <c r="AY89" s="31">
        <f t="shared" si="153"/>
        <v>0</v>
      </c>
      <c r="AZ89" s="31">
        <f t="shared" si="153"/>
        <v>0</v>
      </c>
      <c r="BA89" s="31">
        <f t="shared" si="153"/>
        <v>0</v>
      </c>
      <c r="BB89" s="31">
        <f t="shared" si="153"/>
        <v>0</v>
      </c>
      <c r="BC89" s="31">
        <f t="shared" si="153"/>
        <v>29711</v>
      </c>
      <c r="BD89" s="31">
        <f t="shared" si="153"/>
        <v>0</v>
      </c>
      <c r="BE89" s="10">
        <f t="shared" si="154"/>
        <v>0</v>
      </c>
      <c r="BF89" s="10">
        <f t="shared" si="154"/>
        <v>0</v>
      </c>
      <c r="BG89" s="10">
        <f t="shared" si="154"/>
        <v>0</v>
      </c>
      <c r="BH89" s="10">
        <f t="shared" si="154"/>
        <v>0</v>
      </c>
      <c r="BI89" s="49">
        <f t="shared" si="154"/>
        <v>29711</v>
      </c>
      <c r="BJ89" s="49">
        <f t="shared" si="154"/>
        <v>0</v>
      </c>
      <c r="BK89" s="10">
        <f t="shared" si="154"/>
        <v>0</v>
      </c>
      <c r="BL89" s="10">
        <f t="shared" si="154"/>
        <v>0</v>
      </c>
      <c r="BM89" s="10">
        <f t="shared" si="154"/>
        <v>0</v>
      </c>
      <c r="BN89" s="10">
        <f t="shared" si="154"/>
        <v>0</v>
      </c>
      <c r="BO89" s="10">
        <f t="shared" si="154"/>
        <v>29711</v>
      </c>
      <c r="BP89" s="10">
        <f t="shared" si="154"/>
        <v>0</v>
      </c>
    </row>
    <row r="90" spans="1:68" ht="33.75">
      <c r="A90" s="29" t="s">
        <v>43</v>
      </c>
      <c r="B90" s="13" t="s">
        <v>65</v>
      </c>
      <c r="C90" s="13" t="s">
        <v>15</v>
      </c>
      <c r="D90" s="13" t="s">
        <v>16</v>
      </c>
      <c r="E90" s="13" t="s">
        <v>86</v>
      </c>
      <c r="F90" s="13" t="s">
        <v>44</v>
      </c>
      <c r="G90" s="14"/>
      <c r="H90" s="12"/>
      <c r="I90" s="10"/>
      <c r="J90" s="10"/>
      <c r="K90" s="10"/>
      <c r="L90" s="10"/>
      <c r="M90" s="10"/>
      <c r="N90" s="10"/>
      <c r="O90" s="10">
        <f t="shared" si="155"/>
        <v>0</v>
      </c>
      <c r="P90" s="10">
        <f t="shared" si="155"/>
        <v>0</v>
      </c>
      <c r="Q90" s="10">
        <f t="shared" si="155"/>
        <v>29711</v>
      </c>
      <c r="R90" s="10">
        <f t="shared" si="155"/>
        <v>0</v>
      </c>
      <c r="S90" s="10">
        <f t="shared" si="155"/>
        <v>29711</v>
      </c>
      <c r="T90" s="10">
        <f t="shared" si="155"/>
        <v>0</v>
      </c>
      <c r="U90" s="10">
        <f t="shared" si="155"/>
        <v>0</v>
      </c>
      <c r="V90" s="10">
        <f t="shared" si="155"/>
        <v>0</v>
      </c>
      <c r="W90" s="10">
        <f t="shared" si="155"/>
        <v>0</v>
      </c>
      <c r="X90" s="10">
        <f t="shared" si="155"/>
        <v>0</v>
      </c>
      <c r="Y90" s="10">
        <f t="shared" si="156"/>
        <v>29711</v>
      </c>
      <c r="Z90" s="10">
        <f t="shared" si="156"/>
        <v>0</v>
      </c>
      <c r="AA90" s="10">
        <f t="shared" si="156"/>
        <v>0</v>
      </c>
      <c r="AB90" s="10">
        <f t="shared" si="156"/>
        <v>0</v>
      </c>
      <c r="AC90" s="10">
        <f t="shared" si="156"/>
        <v>0</v>
      </c>
      <c r="AD90" s="10">
        <f t="shared" si="156"/>
        <v>0</v>
      </c>
      <c r="AE90" s="10">
        <f t="shared" si="156"/>
        <v>29711</v>
      </c>
      <c r="AF90" s="10">
        <f t="shared" si="156"/>
        <v>0</v>
      </c>
      <c r="AG90" s="10">
        <f t="shared" si="156"/>
        <v>0</v>
      </c>
      <c r="AH90" s="10">
        <f t="shared" si="156"/>
        <v>0</v>
      </c>
      <c r="AI90" s="10">
        <f t="shared" si="156"/>
        <v>0</v>
      </c>
      <c r="AJ90" s="10">
        <f t="shared" si="156"/>
        <v>0</v>
      </c>
      <c r="AK90" s="31">
        <f t="shared" si="156"/>
        <v>29711</v>
      </c>
      <c r="AL90" s="31">
        <f t="shared" si="156"/>
        <v>0</v>
      </c>
      <c r="AM90" s="10">
        <f t="shared" si="152"/>
        <v>0</v>
      </c>
      <c r="AN90" s="10">
        <f t="shared" si="152"/>
        <v>0</v>
      </c>
      <c r="AO90" s="10">
        <f t="shared" si="152"/>
        <v>0</v>
      </c>
      <c r="AP90" s="10">
        <f t="shared" si="152"/>
        <v>0</v>
      </c>
      <c r="AQ90" s="10">
        <f t="shared" si="152"/>
        <v>29711</v>
      </c>
      <c r="AR90" s="10">
        <f t="shared" si="152"/>
        <v>0</v>
      </c>
      <c r="AS90" s="10">
        <f t="shared" si="153"/>
        <v>0</v>
      </c>
      <c r="AT90" s="10">
        <f t="shared" si="153"/>
        <v>0</v>
      </c>
      <c r="AU90" s="10">
        <f t="shared" si="153"/>
        <v>0</v>
      </c>
      <c r="AV90" s="10">
        <f t="shared" si="153"/>
        <v>0</v>
      </c>
      <c r="AW90" s="10">
        <f t="shared" si="153"/>
        <v>29711</v>
      </c>
      <c r="AX90" s="10">
        <f t="shared" si="153"/>
        <v>0</v>
      </c>
      <c r="AY90" s="31">
        <f t="shared" si="153"/>
        <v>0</v>
      </c>
      <c r="AZ90" s="31">
        <f t="shared" si="153"/>
        <v>0</v>
      </c>
      <c r="BA90" s="31">
        <f t="shared" si="153"/>
        <v>0</v>
      </c>
      <c r="BB90" s="31">
        <f t="shared" si="153"/>
        <v>0</v>
      </c>
      <c r="BC90" s="31">
        <f t="shared" si="153"/>
        <v>29711</v>
      </c>
      <c r="BD90" s="31">
        <f t="shared" si="153"/>
        <v>0</v>
      </c>
      <c r="BE90" s="10">
        <f t="shared" si="154"/>
        <v>0</v>
      </c>
      <c r="BF90" s="10">
        <f t="shared" si="154"/>
        <v>0</v>
      </c>
      <c r="BG90" s="10">
        <f t="shared" si="154"/>
        <v>0</v>
      </c>
      <c r="BH90" s="10">
        <f t="shared" si="154"/>
        <v>0</v>
      </c>
      <c r="BI90" s="49">
        <f t="shared" si="154"/>
        <v>29711</v>
      </c>
      <c r="BJ90" s="49">
        <f t="shared" si="154"/>
        <v>0</v>
      </c>
      <c r="BK90" s="10">
        <f t="shared" si="154"/>
        <v>0</v>
      </c>
      <c r="BL90" s="10">
        <f t="shared" si="154"/>
        <v>0</v>
      </c>
      <c r="BM90" s="10">
        <f t="shared" si="154"/>
        <v>0</v>
      </c>
      <c r="BN90" s="10">
        <f t="shared" si="154"/>
        <v>0</v>
      </c>
      <c r="BO90" s="10">
        <f t="shared" si="154"/>
        <v>29711</v>
      </c>
      <c r="BP90" s="10">
        <f t="shared" si="154"/>
        <v>0</v>
      </c>
    </row>
    <row r="91" spans="1:68" ht="18.75">
      <c r="A91" s="29" t="s">
        <v>37</v>
      </c>
      <c r="B91" s="13" t="s">
        <v>65</v>
      </c>
      <c r="C91" s="13" t="s">
        <v>15</v>
      </c>
      <c r="D91" s="13" t="s">
        <v>16</v>
      </c>
      <c r="E91" s="13" t="s">
        <v>86</v>
      </c>
      <c r="F91" s="13" t="s">
        <v>45</v>
      </c>
      <c r="G91" s="14"/>
      <c r="H91" s="12"/>
      <c r="I91" s="10"/>
      <c r="J91" s="10"/>
      <c r="K91" s="10"/>
      <c r="L91" s="10"/>
      <c r="M91" s="10"/>
      <c r="N91" s="10"/>
      <c r="O91" s="10"/>
      <c r="P91" s="10"/>
      <c r="Q91" s="10">
        <v>29711</v>
      </c>
      <c r="R91" s="10"/>
      <c r="S91" s="10">
        <f>M91+O91+P91+Q91+R91</f>
        <v>29711</v>
      </c>
      <c r="T91" s="10">
        <f>N91+P91</f>
        <v>0</v>
      </c>
      <c r="U91" s="10"/>
      <c r="V91" s="10"/>
      <c r="W91" s="10"/>
      <c r="X91" s="10"/>
      <c r="Y91" s="10">
        <f>S91+U91+V91+W91+X91</f>
        <v>29711</v>
      </c>
      <c r="Z91" s="10">
        <f>T91+V91</f>
        <v>0</v>
      </c>
      <c r="AA91" s="10"/>
      <c r="AB91" s="10"/>
      <c r="AC91" s="10"/>
      <c r="AD91" s="10"/>
      <c r="AE91" s="10">
        <f>Y91+AA91+AB91+AC91+AD91</f>
        <v>29711</v>
      </c>
      <c r="AF91" s="10">
        <f>Z91+AB91</f>
        <v>0</v>
      </c>
      <c r="AG91" s="10"/>
      <c r="AH91" s="10"/>
      <c r="AI91" s="10"/>
      <c r="AJ91" s="10"/>
      <c r="AK91" s="31">
        <f>AE91+AG91+AH91+AI91+AJ91</f>
        <v>29711</v>
      </c>
      <c r="AL91" s="31">
        <f>AF91+AH91</f>
        <v>0</v>
      </c>
      <c r="AM91" s="10"/>
      <c r="AN91" s="10"/>
      <c r="AO91" s="10"/>
      <c r="AP91" s="10"/>
      <c r="AQ91" s="10">
        <f>AK91+AM91+AN91+AO91+AP91</f>
        <v>29711</v>
      </c>
      <c r="AR91" s="10">
        <f>AL91+AN91</f>
        <v>0</v>
      </c>
      <c r="AS91" s="10"/>
      <c r="AT91" s="10"/>
      <c r="AU91" s="10"/>
      <c r="AV91" s="10"/>
      <c r="AW91" s="10">
        <f>AQ91+AS91+AT91+AU91+AV91</f>
        <v>29711</v>
      </c>
      <c r="AX91" s="10">
        <f>AR91+AT91</f>
        <v>0</v>
      </c>
      <c r="AY91" s="31"/>
      <c r="AZ91" s="31"/>
      <c r="BA91" s="31"/>
      <c r="BB91" s="31"/>
      <c r="BC91" s="31">
        <f>AW91+AY91+AZ91+BA91+BB91</f>
        <v>29711</v>
      </c>
      <c r="BD91" s="31">
        <f>AX91+AZ91</f>
        <v>0</v>
      </c>
      <c r="BE91" s="10"/>
      <c r="BF91" s="10"/>
      <c r="BG91" s="10"/>
      <c r="BH91" s="10"/>
      <c r="BI91" s="49">
        <f>BC91+BE91+BF91+BG91+BH91</f>
        <v>29711</v>
      </c>
      <c r="BJ91" s="49">
        <f>BD91+BF91</f>
        <v>0</v>
      </c>
      <c r="BK91" s="10"/>
      <c r="BL91" s="10"/>
      <c r="BM91" s="10"/>
      <c r="BN91" s="10"/>
      <c r="BO91" s="10">
        <f>BI91+BK91+BL91+BM91+BN91</f>
        <v>29711</v>
      </c>
      <c r="BP91" s="10">
        <f>BJ91+BL91</f>
        <v>0</v>
      </c>
    </row>
    <row r="92" spans="1:68" s="43" customFormat="1" ht="18.75" hidden="1">
      <c r="A92" s="40" t="s">
        <v>81</v>
      </c>
      <c r="B92" s="41" t="s">
        <v>65</v>
      </c>
      <c r="C92" s="41" t="s">
        <v>15</v>
      </c>
      <c r="D92" s="41" t="s">
        <v>16</v>
      </c>
      <c r="E92" s="41" t="s">
        <v>88</v>
      </c>
      <c r="F92" s="41"/>
      <c r="G92" s="44"/>
      <c r="H92" s="45"/>
      <c r="I92" s="42"/>
      <c r="J92" s="42"/>
      <c r="K92" s="42"/>
      <c r="L92" s="42"/>
      <c r="M92" s="42"/>
      <c r="N92" s="42"/>
      <c r="O92" s="42">
        <f>O93</f>
        <v>0</v>
      </c>
      <c r="P92" s="42">
        <f t="shared" ref="P92:AD94" si="157">P93</f>
        <v>11100</v>
      </c>
      <c r="Q92" s="42">
        <f t="shared" si="157"/>
        <v>0</v>
      </c>
      <c r="R92" s="42">
        <f t="shared" si="157"/>
        <v>0</v>
      </c>
      <c r="S92" s="42">
        <f>S93</f>
        <v>11100</v>
      </c>
      <c r="T92" s="42">
        <f t="shared" si="157"/>
        <v>11100</v>
      </c>
      <c r="U92" s="42">
        <f t="shared" si="157"/>
        <v>0</v>
      </c>
      <c r="V92" s="42">
        <f t="shared" si="157"/>
        <v>0</v>
      </c>
      <c r="W92" s="42">
        <f t="shared" si="157"/>
        <v>0</v>
      </c>
      <c r="X92" s="42">
        <f t="shared" si="157"/>
        <v>0</v>
      </c>
      <c r="Y92" s="42">
        <f>Y93</f>
        <v>11100</v>
      </c>
      <c r="Z92" s="42">
        <f t="shared" si="157"/>
        <v>11100</v>
      </c>
      <c r="AA92" s="42">
        <f t="shared" si="157"/>
        <v>0</v>
      </c>
      <c r="AB92" s="42">
        <f t="shared" si="157"/>
        <v>0</v>
      </c>
      <c r="AC92" s="42">
        <f t="shared" si="157"/>
        <v>0</v>
      </c>
      <c r="AD92" s="42">
        <f t="shared" si="157"/>
        <v>0</v>
      </c>
      <c r="AE92" s="42">
        <f>AE93</f>
        <v>11100</v>
      </c>
      <c r="AF92" s="42">
        <f t="shared" ref="AA92:AP94" si="158">AF93</f>
        <v>11100</v>
      </c>
      <c r="AG92" s="42">
        <f t="shared" si="158"/>
        <v>0</v>
      </c>
      <c r="AH92" s="42">
        <f t="shared" si="158"/>
        <v>0</v>
      </c>
      <c r="AI92" s="42">
        <f t="shared" si="158"/>
        <v>0</v>
      </c>
      <c r="AJ92" s="42">
        <f t="shared" si="158"/>
        <v>0</v>
      </c>
      <c r="AK92" s="42">
        <f>AK93</f>
        <v>11100</v>
      </c>
      <c r="AL92" s="42">
        <f t="shared" si="158"/>
        <v>11100</v>
      </c>
      <c r="AM92" s="42">
        <f t="shared" si="158"/>
        <v>0</v>
      </c>
      <c r="AN92" s="42">
        <f t="shared" si="158"/>
        <v>0</v>
      </c>
      <c r="AO92" s="42">
        <f t="shared" si="158"/>
        <v>0</v>
      </c>
      <c r="AP92" s="42">
        <f t="shared" si="158"/>
        <v>0</v>
      </c>
      <c r="AQ92" s="42">
        <f>AQ93</f>
        <v>11100</v>
      </c>
      <c r="AR92" s="42">
        <f t="shared" ref="AM92:BB94" si="159">AR93</f>
        <v>11100</v>
      </c>
      <c r="AS92" s="42">
        <f t="shared" si="159"/>
        <v>0</v>
      </c>
      <c r="AT92" s="42">
        <f t="shared" si="159"/>
        <v>0</v>
      </c>
      <c r="AU92" s="42">
        <f t="shared" si="159"/>
        <v>0</v>
      </c>
      <c r="AV92" s="42">
        <f t="shared" si="159"/>
        <v>0</v>
      </c>
      <c r="AW92" s="42">
        <f>AW93</f>
        <v>11100</v>
      </c>
      <c r="AX92" s="42">
        <f t="shared" si="159"/>
        <v>11100</v>
      </c>
      <c r="AY92" s="42">
        <f t="shared" si="159"/>
        <v>0</v>
      </c>
      <c r="AZ92" s="42">
        <f t="shared" si="159"/>
        <v>0</v>
      </c>
      <c r="BA92" s="42">
        <f t="shared" si="159"/>
        <v>0</v>
      </c>
      <c r="BB92" s="42">
        <f t="shared" si="159"/>
        <v>0</v>
      </c>
      <c r="BC92" s="42">
        <f>BC93</f>
        <v>11100</v>
      </c>
      <c r="BD92" s="42">
        <f t="shared" ref="AY92:BN94" si="160">BD93</f>
        <v>11100</v>
      </c>
      <c r="BE92" s="42">
        <f t="shared" si="160"/>
        <v>0</v>
      </c>
      <c r="BF92" s="42">
        <f t="shared" si="160"/>
        <v>-11100</v>
      </c>
      <c r="BG92" s="42">
        <f t="shared" si="160"/>
        <v>0</v>
      </c>
      <c r="BH92" s="42">
        <f t="shared" si="160"/>
        <v>0</v>
      </c>
      <c r="BI92" s="49">
        <f>BI93</f>
        <v>0</v>
      </c>
      <c r="BJ92" s="49">
        <f t="shared" si="160"/>
        <v>0</v>
      </c>
      <c r="BK92" s="42">
        <f t="shared" si="160"/>
        <v>0</v>
      </c>
      <c r="BL92" s="42">
        <f t="shared" si="160"/>
        <v>0</v>
      </c>
      <c r="BM92" s="42">
        <f t="shared" si="160"/>
        <v>0</v>
      </c>
      <c r="BN92" s="42">
        <f t="shared" si="160"/>
        <v>0</v>
      </c>
      <c r="BO92" s="42">
        <f>BO93</f>
        <v>0</v>
      </c>
      <c r="BP92" s="42">
        <f t="shared" ref="BK92:BP94" si="161">BP93</f>
        <v>0</v>
      </c>
    </row>
    <row r="93" spans="1:68" s="43" customFormat="1" ht="33.75" hidden="1">
      <c r="A93" s="40" t="s">
        <v>100</v>
      </c>
      <c r="B93" s="41" t="s">
        <v>65</v>
      </c>
      <c r="C93" s="41" t="s">
        <v>15</v>
      </c>
      <c r="D93" s="41" t="s">
        <v>16</v>
      </c>
      <c r="E93" s="41" t="s">
        <v>90</v>
      </c>
      <c r="F93" s="41"/>
      <c r="G93" s="44"/>
      <c r="H93" s="45"/>
      <c r="I93" s="42"/>
      <c r="J93" s="42"/>
      <c r="K93" s="42"/>
      <c r="L93" s="42"/>
      <c r="M93" s="42"/>
      <c r="N93" s="42"/>
      <c r="O93" s="42">
        <f>O94</f>
        <v>0</v>
      </c>
      <c r="P93" s="42">
        <f t="shared" si="157"/>
        <v>11100</v>
      </c>
      <c r="Q93" s="42">
        <f t="shared" si="157"/>
        <v>0</v>
      </c>
      <c r="R93" s="42">
        <f t="shared" si="157"/>
        <v>0</v>
      </c>
      <c r="S93" s="42">
        <f t="shared" si="157"/>
        <v>11100</v>
      </c>
      <c r="T93" s="42">
        <f t="shared" si="157"/>
        <v>11100</v>
      </c>
      <c r="U93" s="42">
        <f t="shared" si="157"/>
        <v>0</v>
      </c>
      <c r="V93" s="42">
        <f t="shared" si="157"/>
        <v>0</v>
      </c>
      <c r="W93" s="42">
        <f t="shared" si="157"/>
        <v>0</v>
      </c>
      <c r="X93" s="42">
        <f t="shared" si="157"/>
        <v>0</v>
      </c>
      <c r="Y93" s="42">
        <f t="shared" si="157"/>
        <v>11100</v>
      </c>
      <c r="Z93" s="42">
        <f t="shared" si="157"/>
        <v>11100</v>
      </c>
      <c r="AA93" s="42">
        <f t="shared" si="158"/>
        <v>0</v>
      </c>
      <c r="AB93" s="42">
        <f t="shared" si="158"/>
        <v>0</v>
      </c>
      <c r="AC93" s="42">
        <f t="shared" si="158"/>
        <v>0</v>
      </c>
      <c r="AD93" s="42">
        <f t="shared" si="158"/>
        <v>0</v>
      </c>
      <c r="AE93" s="42">
        <f t="shared" si="158"/>
        <v>11100</v>
      </c>
      <c r="AF93" s="42">
        <f t="shared" si="158"/>
        <v>11100</v>
      </c>
      <c r="AG93" s="42">
        <f t="shared" si="158"/>
        <v>0</v>
      </c>
      <c r="AH93" s="42">
        <f t="shared" si="158"/>
        <v>0</v>
      </c>
      <c r="AI93" s="42">
        <f t="shared" si="158"/>
        <v>0</v>
      </c>
      <c r="AJ93" s="42">
        <f t="shared" si="158"/>
        <v>0</v>
      </c>
      <c r="AK93" s="42">
        <f t="shared" si="158"/>
        <v>11100</v>
      </c>
      <c r="AL93" s="42">
        <f t="shared" si="158"/>
        <v>11100</v>
      </c>
      <c r="AM93" s="42">
        <f t="shared" si="159"/>
        <v>0</v>
      </c>
      <c r="AN93" s="42">
        <f t="shared" si="159"/>
        <v>0</v>
      </c>
      <c r="AO93" s="42">
        <f t="shared" si="159"/>
        <v>0</v>
      </c>
      <c r="AP93" s="42">
        <f t="shared" si="159"/>
        <v>0</v>
      </c>
      <c r="AQ93" s="42">
        <f t="shared" si="159"/>
        <v>11100</v>
      </c>
      <c r="AR93" s="42">
        <f t="shared" si="159"/>
        <v>11100</v>
      </c>
      <c r="AS93" s="42">
        <f t="shared" si="159"/>
        <v>0</v>
      </c>
      <c r="AT93" s="42">
        <f t="shared" si="159"/>
        <v>0</v>
      </c>
      <c r="AU93" s="42">
        <f t="shared" si="159"/>
        <v>0</v>
      </c>
      <c r="AV93" s="42">
        <f t="shared" si="159"/>
        <v>0</v>
      </c>
      <c r="AW93" s="42">
        <f t="shared" si="159"/>
        <v>11100</v>
      </c>
      <c r="AX93" s="42">
        <f t="shared" si="159"/>
        <v>11100</v>
      </c>
      <c r="AY93" s="42">
        <f t="shared" si="160"/>
        <v>0</v>
      </c>
      <c r="AZ93" s="42">
        <f t="shared" si="160"/>
        <v>0</v>
      </c>
      <c r="BA93" s="42">
        <f t="shared" si="160"/>
        <v>0</v>
      </c>
      <c r="BB93" s="42">
        <f t="shared" si="160"/>
        <v>0</v>
      </c>
      <c r="BC93" s="42">
        <f t="shared" si="160"/>
        <v>11100</v>
      </c>
      <c r="BD93" s="42">
        <f t="shared" si="160"/>
        <v>11100</v>
      </c>
      <c r="BE93" s="42">
        <f t="shared" si="160"/>
        <v>0</v>
      </c>
      <c r="BF93" s="42">
        <f t="shared" si="160"/>
        <v>-11100</v>
      </c>
      <c r="BG93" s="42">
        <f t="shared" si="160"/>
        <v>0</v>
      </c>
      <c r="BH93" s="42">
        <f t="shared" si="160"/>
        <v>0</v>
      </c>
      <c r="BI93" s="49">
        <f t="shared" si="160"/>
        <v>0</v>
      </c>
      <c r="BJ93" s="49">
        <f t="shared" si="160"/>
        <v>0</v>
      </c>
      <c r="BK93" s="42">
        <f t="shared" si="161"/>
        <v>0</v>
      </c>
      <c r="BL93" s="42">
        <f t="shared" si="161"/>
        <v>0</v>
      </c>
      <c r="BM93" s="42">
        <f t="shared" si="161"/>
        <v>0</v>
      </c>
      <c r="BN93" s="42">
        <f t="shared" si="161"/>
        <v>0</v>
      </c>
      <c r="BO93" s="42">
        <f t="shared" si="161"/>
        <v>0</v>
      </c>
      <c r="BP93" s="42">
        <f t="shared" si="161"/>
        <v>0</v>
      </c>
    </row>
    <row r="94" spans="1:68" s="43" customFormat="1" ht="33.75" hidden="1">
      <c r="A94" s="40" t="s">
        <v>43</v>
      </c>
      <c r="B94" s="41" t="s">
        <v>65</v>
      </c>
      <c r="C94" s="41" t="s">
        <v>15</v>
      </c>
      <c r="D94" s="41" t="s">
        <v>16</v>
      </c>
      <c r="E94" s="41" t="s">
        <v>90</v>
      </c>
      <c r="F94" s="41" t="s">
        <v>44</v>
      </c>
      <c r="G94" s="44"/>
      <c r="H94" s="45"/>
      <c r="I94" s="42"/>
      <c r="J94" s="42"/>
      <c r="K94" s="42"/>
      <c r="L94" s="42"/>
      <c r="M94" s="42"/>
      <c r="N94" s="42"/>
      <c r="O94" s="42">
        <f>O95</f>
        <v>0</v>
      </c>
      <c r="P94" s="42">
        <f t="shared" si="157"/>
        <v>11100</v>
      </c>
      <c r="Q94" s="42">
        <f t="shared" si="157"/>
        <v>0</v>
      </c>
      <c r="R94" s="42">
        <f t="shared" si="157"/>
        <v>0</v>
      </c>
      <c r="S94" s="42">
        <f t="shared" si="157"/>
        <v>11100</v>
      </c>
      <c r="T94" s="42">
        <f t="shared" si="157"/>
        <v>11100</v>
      </c>
      <c r="U94" s="42">
        <f t="shared" si="157"/>
        <v>0</v>
      </c>
      <c r="V94" s="42">
        <f t="shared" si="157"/>
        <v>0</v>
      </c>
      <c r="W94" s="42">
        <f t="shared" si="157"/>
        <v>0</v>
      </c>
      <c r="X94" s="42">
        <f t="shared" si="157"/>
        <v>0</v>
      </c>
      <c r="Y94" s="42">
        <f t="shared" si="157"/>
        <v>11100</v>
      </c>
      <c r="Z94" s="42">
        <f t="shared" si="157"/>
        <v>11100</v>
      </c>
      <c r="AA94" s="42">
        <f t="shared" si="158"/>
        <v>0</v>
      </c>
      <c r="AB94" s="42">
        <f t="shared" si="158"/>
        <v>0</v>
      </c>
      <c r="AC94" s="42">
        <f t="shared" si="158"/>
        <v>0</v>
      </c>
      <c r="AD94" s="42">
        <f t="shared" si="158"/>
        <v>0</v>
      </c>
      <c r="AE94" s="42">
        <f t="shared" si="158"/>
        <v>11100</v>
      </c>
      <c r="AF94" s="42">
        <f t="shared" si="158"/>
        <v>11100</v>
      </c>
      <c r="AG94" s="42">
        <f t="shared" si="158"/>
        <v>0</v>
      </c>
      <c r="AH94" s="42">
        <f t="shared" si="158"/>
        <v>0</v>
      </c>
      <c r="AI94" s="42">
        <f t="shared" si="158"/>
        <v>0</v>
      </c>
      <c r="AJ94" s="42">
        <f t="shared" si="158"/>
        <v>0</v>
      </c>
      <c r="AK94" s="42">
        <f t="shared" si="158"/>
        <v>11100</v>
      </c>
      <c r="AL94" s="42">
        <f t="shared" si="158"/>
        <v>11100</v>
      </c>
      <c r="AM94" s="42">
        <f t="shared" si="159"/>
        <v>0</v>
      </c>
      <c r="AN94" s="42">
        <f t="shared" si="159"/>
        <v>0</v>
      </c>
      <c r="AO94" s="42">
        <f t="shared" si="159"/>
        <v>0</v>
      </c>
      <c r="AP94" s="42">
        <f t="shared" si="159"/>
        <v>0</v>
      </c>
      <c r="AQ94" s="42">
        <f t="shared" si="159"/>
        <v>11100</v>
      </c>
      <c r="AR94" s="42">
        <f t="shared" si="159"/>
        <v>11100</v>
      </c>
      <c r="AS94" s="42">
        <f t="shared" si="159"/>
        <v>0</v>
      </c>
      <c r="AT94" s="42">
        <f t="shared" si="159"/>
        <v>0</v>
      </c>
      <c r="AU94" s="42">
        <f t="shared" si="159"/>
        <v>0</v>
      </c>
      <c r="AV94" s="42">
        <f t="shared" si="159"/>
        <v>0</v>
      </c>
      <c r="AW94" s="42">
        <f t="shared" si="159"/>
        <v>11100</v>
      </c>
      <c r="AX94" s="42">
        <f t="shared" si="159"/>
        <v>11100</v>
      </c>
      <c r="AY94" s="42">
        <f t="shared" si="160"/>
        <v>0</v>
      </c>
      <c r="AZ94" s="42">
        <f t="shared" si="160"/>
        <v>0</v>
      </c>
      <c r="BA94" s="42">
        <f t="shared" si="160"/>
        <v>0</v>
      </c>
      <c r="BB94" s="42">
        <f t="shared" si="160"/>
        <v>0</v>
      </c>
      <c r="BC94" s="42">
        <f t="shared" si="160"/>
        <v>11100</v>
      </c>
      <c r="BD94" s="42">
        <f t="shared" si="160"/>
        <v>11100</v>
      </c>
      <c r="BE94" s="42">
        <f t="shared" si="160"/>
        <v>0</v>
      </c>
      <c r="BF94" s="42">
        <f t="shared" si="160"/>
        <v>-11100</v>
      </c>
      <c r="BG94" s="42">
        <f t="shared" si="160"/>
        <v>0</v>
      </c>
      <c r="BH94" s="42">
        <f t="shared" si="160"/>
        <v>0</v>
      </c>
      <c r="BI94" s="49">
        <f t="shared" si="160"/>
        <v>0</v>
      </c>
      <c r="BJ94" s="49">
        <f t="shared" si="160"/>
        <v>0</v>
      </c>
      <c r="BK94" s="42">
        <f t="shared" si="161"/>
        <v>0</v>
      </c>
      <c r="BL94" s="42">
        <f t="shared" si="161"/>
        <v>0</v>
      </c>
      <c r="BM94" s="42">
        <f t="shared" si="161"/>
        <v>0</v>
      </c>
      <c r="BN94" s="42">
        <f t="shared" si="161"/>
        <v>0</v>
      </c>
      <c r="BO94" s="42">
        <f t="shared" si="161"/>
        <v>0</v>
      </c>
      <c r="BP94" s="42">
        <f t="shared" si="161"/>
        <v>0</v>
      </c>
    </row>
    <row r="95" spans="1:68" s="43" customFormat="1" ht="18.75" hidden="1">
      <c r="A95" s="40" t="s">
        <v>37</v>
      </c>
      <c r="B95" s="41" t="s">
        <v>65</v>
      </c>
      <c r="C95" s="41" t="s">
        <v>15</v>
      </c>
      <c r="D95" s="41" t="s">
        <v>16</v>
      </c>
      <c r="E95" s="41" t="s">
        <v>90</v>
      </c>
      <c r="F95" s="41" t="s">
        <v>45</v>
      </c>
      <c r="G95" s="44"/>
      <c r="H95" s="45"/>
      <c r="I95" s="42"/>
      <c r="J95" s="42"/>
      <c r="K95" s="42"/>
      <c r="L95" s="42"/>
      <c r="M95" s="42"/>
      <c r="N95" s="42"/>
      <c r="O95" s="42"/>
      <c r="P95" s="42">
        <v>11100</v>
      </c>
      <c r="Q95" s="42"/>
      <c r="R95" s="42"/>
      <c r="S95" s="42">
        <f>M95+O95+P95+Q95+R95</f>
        <v>11100</v>
      </c>
      <c r="T95" s="42">
        <f>N95+P95</f>
        <v>11100</v>
      </c>
      <c r="U95" s="42"/>
      <c r="V95" s="42"/>
      <c r="W95" s="42"/>
      <c r="X95" s="42"/>
      <c r="Y95" s="42">
        <f>S95+U95+V95+W95+X95</f>
        <v>11100</v>
      </c>
      <c r="Z95" s="42">
        <f>T95+V95</f>
        <v>11100</v>
      </c>
      <c r="AA95" s="42"/>
      <c r="AB95" s="42"/>
      <c r="AC95" s="42"/>
      <c r="AD95" s="42"/>
      <c r="AE95" s="42">
        <f>Y95+AA95+AB95+AC95+AD95</f>
        <v>11100</v>
      </c>
      <c r="AF95" s="42">
        <f>Z95+AB95</f>
        <v>11100</v>
      </c>
      <c r="AG95" s="42"/>
      <c r="AH95" s="42"/>
      <c r="AI95" s="42"/>
      <c r="AJ95" s="42"/>
      <c r="AK95" s="42">
        <f>AE95+AG95+AH95+AI95+AJ95</f>
        <v>11100</v>
      </c>
      <c r="AL95" s="42">
        <f>AF95+AH95</f>
        <v>11100</v>
      </c>
      <c r="AM95" s="42"/>
      <c r="AN95" s="42"/>
      <c r="AO95" s="42"/>
      <c r="AP95" s="42"/>
      <c r="AQ95" s="42">
        <f>AK95+AM95+AN95+AO95+AP95</f>
        <v>11100</v>
      </c>
      <c r="AR95" s="42">
        <f>AL95+AN95</f>
        <v>11100</v>
      </c>
      <c r="AS95" s="42"/>
      <c r="AT95" s="42"/>
      <c r="AU95" s="42"/>
      <c r="AV95" s="42"/>
      <c r="AW95" s="42">
        <f>AQ95+AS95+AT95+AU95+AV95</f>
        <v>11100</v>
      </c>
      <c r="AX95" s="42">
        <f>AR95+AT95</f>
        <v>11100</v>
      </c>
      <c r="AY95" s="42"/>
      <c r="AZ95" s="42"/>
      <c r="BA95" s="42"/>
      <c r="BB95" s="42"/>
      <c r="BC95" s="42">
        <f>AW95+AY95+AZ95+BA95+BB95</f>
        <v>11100</v>
      </c>
      <c r="BD95" s="42">
        <f>AX95+AZ95</f>
        <v>11100</v>
      </c>
      <c r="BE95" s="42"/>
      <c r="BF95" s="42">
        <v>-11100</v>
      </c>
      <c r="BG95" s="42"/>
      <c r="BH95" s="42"/>
      <c r="BI95" s="49">
        <f>BC95+BE95+BF95+BG95+BH95</f>
        <v>0</v>
      </c>
      <c r="BJ95" s="49">
        <f>BD95+BF95</f>
        <v>0</v>
      </c>
      <c r="BK95" s="42"/>
      <c r="BL95" s="42"/>
      <c r="BM95" s="42"/>
      <c r="BN95" s="42"/>
      <c r="BO95" s="42">
        <f>BI95+BK95+BL95+BM95+BN95</f>
        <v>0</v>
      </c>
      <c r="BP95" s="42">
        <f>BJ95+BL95</f>
        <v>0</v>
      </c>
    </row>
    <row r="96" spans="1:68" s="43" customFormat="1" ht="33.75" hidden="1">
      <c r="A96" s="40" t="s">
        <v>100</v>
      </c>
      <c r="B96" s="41" t="s">
        <v>65</v>
      </c>
      <c r="C96" s="41" t="s">
        <v>15</v>
      </c>
      <c r="D96" s="41" t="s">
        <v>16</v>
      </c>
      <c r="E96" s="41" t="s">
        <v>89</v>
      </c>
      <c r="F96" s="41"/>
      <c r="G96" s="44"/>
      <c r="H96" s="45"/>
      <c r="I96" s="42"/>
      <c r="J96" s="42"/>
      <c r="K96" s="42"/>
      <c r="L96" s="42"/>
      <c r="M96" s="42"/>
      <c r="N96" s="42"/>
      <c r="O96" s="42">
        <f>O97</f>
        <v>0</v>
      </c>
      <c r="P96" s="42">
        <f t="shared" ref="P96:AG97" si="162">P97</f>
        <v>0</v>
      </c>
      <c r="Q96" s="42">
        <f t="shared" si="162"/>
        <v>64736</v>
      </c>
      <c r="R96" s="42">
        <f t="shared" si="162"/>
        <v>0</v>
      </c>
      <c r="S96" s="42">
        <f t="shared" si="162"/>
        <v>64736</v>
      </c>
      <c r="T96" s="42">
        <f t="shared" si="162"/>
        <v>0</v>
      </c>
      <c r="U96" s="42">
        <f t="shared" si="162"/>
        <v>0</v>
      </c>
      <c r="V96" s="42">
        <f t="shared" si="162"/>
        <v>0</v>
      </c>
      <c r="W96" s="42">
        <f t="shared" si="162"/>
        <v>0</v>
      </c>
      <c r="X96" s="42">
        <f t="shared" si="162"/>
        <v>0</v>
      </c>
      <c r="Y96" s="42">
        <f t="shared" si="162"/>
        <v>64736</v>
      </c>
      <c r="Z96" s="42">
        <f t="shared" si="162"/>
        <v>0</v>
      </c>
      <c r="AA96" s="42">
        <f t="shared" si="162"/>
        <v>0</v>
      </c>
      <c r="AB96" s="42">
        <f t="shared" si="162"/>
        <v>0</v>
      </c>
      <c r="AC96" s="42">
        <f t="shared" si="162"/>
        <v>0</v>
      </c>
      <c r="AD96" s="42">
        <f t="shared" si="162"/>
        <v>0</v>
      </c>
      <c r="AE96" s="42">
        <f t="shared" si="162"/>
        <v>64736</v>
      </c>
      <c r="AF96" s="42">
        <f t="shared" ref="AA96:AF97" si="163">AF97</f>
        <v>0</v>
      </c>
      <c r="AG96" s="42">
        <f t="shared" si="162"/>
        <v>0</v>
      </c>
      <c r="AH96" s="42">
        <f t="shared" ref="AG96:AV97" si="164">AH97</f>
        <v>0</v>
      </c>
      <c r="AI96" s="42">
        <f t="shared" si="164"/>
        <v>0</v>
      </c>
      <c r="AJ96" s="42">
        <f t="shared" si="164"/>
        <v>0</v>
      </c>
      <c r="AK96" s="42">
        <f t="shared" si="164"/>
        <v>64736</v>
      </c>
      <c r="AL96" s="42">
        <f t="shared" si="164"/>
        <v>0</v>
      </c>
      <c r="AM96" s="42">
        <f t="shared" si="164"/>
        <v>0</v>
      </c>
      <c r="AN96" s="42">
        <f t="shared" si="164"/>
        <v>0</v>
      </c>
      <c r="AO96" s="42">
        <f t="shared" si="164"/>
        <v>0</v>
      </c>
      <c r="AP96" s="42">
        <f t="shared" si="164"/>
        <v>0</v>
      </c>
      <c r="AQ96" s="42">
        <f t="shared" si="164"/>
        <v>64736</v>
      </c>
      <c r="AR96" s="42">
        <f t="shared" si="164"/>
        <v>0</v>
      </c>
      <c r="AS96" s="42">
        <f t="shared" si="164"/>
        <v>0</v>
      </c>
      <c r="AT96" s="42">
        <f t="shared" si="164"/>
        <v>0</v>
      </c>
      <c r="AU96" s="42">
        <f t="shared" si="164"/>
        <v>0</v>
      </c>
      <c r="AV96" s="42">
        <f t="shared" si="164"/>
        <v>0</v>
      </c>
      <c r="AW96" s="42">
        <f t="shared" ref="AS96:BH97" si="165">AW97</f>
        <v>64736</v>
      </c>
      <c r="AX96" s="42">
        <f t="shared" si="165"/>
        <v>0</v>
      </c>
      <c r="AY96" s="42">
        <f t="shared" si="165"/>
        <v>0</v>
      </c>
      <c r="AZ96" s="42">
        <f t="shared" si="165"/>
        <v>0</v>
      </c>
      <c r="BA96" s="42">
        <f t="shared" si="165"/>
        <v>0</v>
      </c>
      <c r="BB96" s="42">
        <f t="shared" si="165"/>
        <v>0</v>
      </c>
      <c r="BC96" s="42">
        <f t="shared" si="165"/>
        <v>64736</v>
      </c>
      <c r="BD96" s="42">
        <f t="shared" si="165"/>
        <v>0</v>
      </c>
      <c r="BE96" s="42">
        <f t="shared" si="165"/>
        <v>-64736</v>
      </c>
      <c r="BF96" s="42">
        <f t="shared" si="165"/>
        <v>0</v>
      </c>
      <c r="BG96" s="42">
        <f t="shared" si="165"/>
        <v>0</v>
      </c>
      <c r="BH96" s="42">
        <f t="shared" si="165"/>
        <v>0</v>
      </c>
      <c r="BI96" s="49">
        <f t="shared" ref="BE96:BP97" si="166">BI97</f>
        <v>0</v>
      </c>
      <c r="BJ96" s="49">
        <f t="shared" si="166"/>
        <v>0</v>
      </c>
      <c r="BK96" s="42">
        <f t="shared" si="166"/>
        <v>0</v>
      </c>
      <c r="BL96" s="42">
        <f t="shared" si="166"/>
        <v>0</v>
      </c>
      <c r="BM96" s="42">
        <f t="shared" si="166"/>
        <v>0</v>
      </c>
      <c r="BN96" s="42">
        <f t="shared" si="166"/>
        <v>0</v>
      </c>
      <c r="BO96" s="42">
        <f t="shared" si="166"/>
        <v>0</v>
      </c>
      <c r="BP96" s="42">
        <f t="shared" si="166"/>
        <v>0</v>
      </c>
    </row>
    <row r="97" spans="1:72" s="43" customFormat="1" ht="33.75" hidden="1">
      <c r="A97" s="40" t="s">
        <v>43</v>
      </c>
      <c r="B97" s="41" t="s">
        <v>65</v>
      </c>
      <c r="C97" s="41" t="s">
        <v>15</v>
      </c>
      <c r="D97" s="41" t="s">
        <v>16</v>
      </c>
      <c r="E97" s="41" t="s">
        <v>89</v>
      </c>
      <c r="F97" s="41" t="s">
        <v>44</v>
      </c>
      <c r="G97" s="44"/>
      <c r="H97" s="45"/>
      <c r="I97" s="42"/>
      <c r="J97" s="42"/>
      <c r="K97" s="42"/>
      <c r="L97" s="42"/>
      <c r="M97" s="42"/>
      <c r="N97" s="42"/>
      <c r="O97" s="42">
        <f>O98</f>
        <v>0</v>
      </c>
      <c r="P97" s="42">
        <f t="shared" si="162"/>
        <v>0</v>
      </c>
      <c r="Q97" s="42">
        <f t="shared" si="162"/>
        <v>64736</v>
      </c>
      <c r="R97" s="42">
        <f t="shared" si="162"/>
        <v>0</v>
      </c>
      <c r="S97" s="42">
        <f t="shared" si="162"/>
        <v>64736</v>
      </c>
      <c r="T97" s="42">
        <f t="shared" si="162"/>
        <v>0</v>
      </c>
      <c r="U97" s="42">
        <f t="shared" si="162"/>
        <v>0</v>
      </c>
      <c r="V97" s="42">
        <f t="shared" si="162"/>
        <v>0</v>
      </c>
      <c r="W97" s="42">
        <f t="shared" si="162"/>
        <v>0</v>
      </c>
      <c r="X97" s="42">
        <f t="shared" si="162"/>
        <v>0</v>
      </c>
      <c r="Y97" s="42">
        <f t="shared" si="162"/>
        <v>64736</v>
      </c>
      <c r="Z97" s="42">
        <f t="shared" si="162"/>
        <v>0</v>
      </c>
      <c r="AA97" s="42">
        <f t="shared" si="163"/>
        <v>0</v>
      </c>
      <c r="AB97" s="42">
        <f t="shared" si="163"/>
        <v>0</v>
      </c>
      <c r="AC97" s="42">
        <f t="shared" si="163"/>
        <v>0</v>
      </c>
      <c r="AD97" s="42">
        <f t="shared" si="163"/>
        <v>0</v>
      </c>
      <c r="AE97" s="42">
        <f t="shared" si="163"/>
        <v>64736</v>
      </c>
      <c r="AF97" s="42">
        <f t="shared" si="163"/>
        <v>0</v>
      </c>
      <c r="AG97" s="42">
        <f t="shared" si="164"/>
        <v>0</v>
      </c>
      <c r="AH97" s="42">
        <f t="shared" si="164"/>
        <v>0</v>
      </c>
      <c r="AI97" s="42">
        <f t="shared" si="164"/>
        <v>0</v>
      </c>
      <c r="AJ97" s="42">
        <f t="shared" si="164"/>
        <v>0</v>
      </c>
      <c r="AK97" s="42">
        <f t="shared" si="164"/>
        <v>64736</v>
      </c>
      <c r="AL97" s="42">
        <f t="shared" si="164"/>
        <v>0</v>
      </c>
      <c r="AM97" s="42">
        <f t="shared" si="164"/>
        <v>0</v>
      </c>
      <c r="AN97" s="42">
        <f t="shared" si="164"/>
        <v>0</v>
      </c>
      <c r="AO97" s="42">
        <f t="shared" si="164"/>
        <v>0</v>
      </c>
      <c r="AP97" s="42">
        <f t="shared" si="164"/>
        <v>0</v>
      </c>
      <c r="AQ97" s="42">
        <f t="shared" si="164"/>
        <v>64736</v>
      </c>
      <c r="AR97" s="42">
        <f t="shared" si="164"/>
        <v>0</v>
      </c>
      <c r="AS97" s="42">
        <f t="shared" si="165"/>
        <v>0</v>
      </c>
      <c r="AT97" s="42">
        <f t="shared" si="165"/>
        <v>0</v>
      </c>
      <c r="AU97" s="42">
        <f t="shared" si="165"/>
        <v>0</v>
      </c>
      <c r="AV97" s="42">
        <f t="shared" si="165"/>
        <v>0</v>
      </c>
      <c r="AW97" s="42">
        <f t="shared" si="165"/>
        <v>64736</v>
      </c>
      <c r="AX97" s="42">
        <f t="shared" si="165"/>
        <v>0</v>
      </c>
      <c r="AY97" s="42">
        <f t="shared" si="165"/>
        <v>0</v>
      </c>
      <c r="AZ97" s="42">
        <f t="shared" si="165"/>
        <v>0</v>
      </c>
      <c r="BA97" s="42">
        <f t="shared" si="165"/>
        <v>0</v>
      </c>
      <c r="BB97" s="42">
        <f t="shared" si="165"/>
        <v>0</v>
      </c>
      <c r="BC97" s="42">
        <f t="shared" si="165"/>
        <v>64736</v>
      </c>
      <c r="BD97" s="42">
        <f t="shared" si="165"/>
        <v>0</v>
      </c>
      <c r="BE97" s="42">
        <f t="shared" si="166"/>
        <v>-64736</v>
      </c>
      <c r="BF97" s="42">
        <f t="shared" si="166"/>
        <v>0</v>
      </c>
      <c r="BG97" s="42">
        <f t="shared" si="166"/>
        <v>0</v>
      </c>
      <c r="BH97" s="42">
        <f t="shared" si="166"/>
        <v>0</v>
      </c>
      <c r="BI97" s="49">
        <f t="shared" si="166"/>
        <v>0</v>
      </c>
      <c r="BJ97" s="49">
        <f t="shared" si="166"/>
        <v>0</v>
      </c>
      <c r="BK97" s="42">
        <f t="shared" si="166"/>
        <v>0</v>
      </c>
      <c r="BL97" s="42">
        <f t="shared" si="166"/>
        <v>0</v>
      </c>
      <c r="BM97" s="42">
        <f t="shared" si="166"/>
        <v>0</v>
      </c>
      <c r="BN97" s="42">
        <f t="shared" si="166"/>
        <v>0</v>
      </c>
      <c r="BO97" s="42">
        <f t="shared" si="166"/>
        <v>0</v>
      </c>
      <c r="BP97" s="42">
        <f t="shared" si="166"/>
        <v>0</v>
      </c>
    </row>
    <row r="98" spans="1:72" s="43" customFormat="1" ht="18.75" hidden="1">
      <c r="A98" s="40" t="s">
        <v>37</v>
      </c>
      <c r="B98" s="41" t="s">
        <v>65</v>
      </c>
      <c r="C98" s="41" t="s">
        <v>15</v>
      </c>
      <c r="D98" s="41" t="s">
        <v>16</v>
      </c>
      <c r="E98" s="41" t="s">
        <v>89</v>
      </c>
      <c r="F98" s="41" t="s">
        <v>45</v>
      </c>
      <c r="G98" s="44"/>
      <c r="H98" s="45"/>
      <c r="I98" s="42"/>
      <c r="J98" s="42"/>
      <c r="K98" s="42"/>
      <c r="L98" s="42"/>
      <c r="M98" s="42"/>
      <c r="N98" s="42"/>
      <c r="O98" s="42"/>
      <c r="P98" s="42"/>
      <c r="Q98" s="42">
        <v>64736</v>
      </c>
      <c r="R98" s="42"/>
      <c r="S98" s="42">
        <f>M98+O98+P98+Q98+R98</f>
        <v>64736</v>
      </c>
      <c r="T98" s="42">
        <f>N98+P98</f>
        <v>0</v>
      </c>
      <c r="U98" s="42"/>
      <c r="V98" s="42"/>
      <c r="W98" s="42"/>
      <c r="X98" s="42"/>
      <c r="Y98" s="42">
        <f>S98+U98+V98+W98+X98</f>
        <v>64736</v>
      </c>
      <c r="Z98" s="42">
        <f>T98+V98</f>
        <v>0</v>
      </c>
      <c r="AA98" s="42"/>
      <c r="AB98" s="42"/>
      <c r="AC98" s="42"/>
      <c r="AD98" s="42"/>
      <c r="AE98" s="42">
        <f>Y98+AA98+AB98+AC98+AD98</f>
        <v>64736</v>
      </c>
      <c r="AF98" s="42">
        <f>Z98+AB98</f>
        <v>0</v>
      </c>
      <c r="AG98" s="42"/>
      <c r="AH98" s="42"/>
      <c r="AI98" s="42"/>
      <c r="AJ98" s="42"/>
      <c r="AK98" s="42">
        <f>AE98+AG98+AH98+AI98+AJ98</f>
        <v>64736</v>
      </c>
      <c r="AL98" s="42">
        <f>AF98+AH98</f>
        <v>0</v>
      </c>
      <c r="AM98" s="42"/>
      <c r="AN98" s="42"/>
      <c r="AO98" s="42"/>
      <c r="AP98" s="42"/>
      <c r="AQ98" s="42">
        <f>AK98+AM98+AN98+AO98+AP98</f>
        <v>64736</v>
      </c>
      <c r="AR98" s="42">
        <f>AL98+AN98</f>
        <v>0</v>
      </c>
      <c r="AS98" s="42"/>
      <c r="AT98" s="42"/>
      <c r="AU98" s="42"/>
      <c r="AV98" s="42"/>
      <c r="AW98" s="42">
        <f>AQ98+AS98+AT98+AU98+AV98</f>
        <v>64736</v>
      </c>
      <c r="AX98" s="42">
        <f>AR98+AT98</f>
        <v>0</v>
      </c>
      <c r="AY98" s="42"/>
      <c r="AZ98" s="42"/>
      <c r="BA98" s="42"/>
      <c r="BB98" s="42"/>
      <c r="BC98" s="42">
        <f>AW98+AY98+AZ98+BA98+BB98</f>
        <v>64736</v>
      </c>
      <c r="BD98" s="42">
        <f>AX98+AZ98</f>
        <v>0</v>
      </c>
      <c r="BE98" s="42">
        <v>-64736</v>
      </c>
      <c r="BF98" s="42"/>
      <c r="BG98" s="42"/>
      <c r="BH98" s="42"/>
      <c r="BI98" s="49">
        <f>BC98+BE98+BF98+BG98+BH98</f>
        <v>0</v>
      </c>
      <c r="BJ98" s="49">
        <f>BD98+BF98</f>
        <v>0</v>
      </c>
      <c r="BK98" s="42"/>
      <c r="BL98" s="42"/>
      <c r="BM98" s="42"/>
      <c r="BN98" s="42"/>
      <c r="BO98" s="42">
        <f>BI98+BK98+BL98+BM98+BN98</f>
        <v>0</v>
      </c>
      <c r="BP98" s="42">
        <f>BJ98+BL98</f>
        <v>0</v>
      </c>
    </row>
    <row r="99" spans="1:72" ht="18.75">
      <c r="A99" s="29"/>
      <c r="B99" s="13"/>
      <c r="C99" s="13"/>
      <c r="D99" s="13"/>
      <c r="E99" s="13"/>
      <c r="F99" s="13"/>
      <c r="G99" s="14"/>
      <c r="H99" s="12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31"/>
      <c r="AL99" s="31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31"/>
      <c r="AZ99" s="31"/>
      <c r="BA99" s="31"/>
      <c r="BB99" s="31"/>
      <c r="BC99" s="31"/>
      <c r="BD99" s="31"/>
      <c r="BE99" s="10"/>
      <c r="BF99" s="10"/>
      <c r="BG99" s="10"/>
      <c r="BH99" s="10"/>
      <c r="BI99" s="49"/>
      <c r="BJ99" s="49"/>
      <c r="BK99" s="10"/>
      <c r="BL99" s="10"/>
      <c r="BM99" s="10"/>
      <c r="BN99" s="10"/>
      <c r="BO99" s="10"/>
      <c r="BP99" s="10"/>
    </row>
    <row r="100" spans="1:72">
      <c r="AQ100" s="6"/>
      <c r="AR100" s="6"/>
      <c r="AW100" s="6"/>
      <c r="BI100" s="6"/>
      <c r="BJ100" s="6"/>
      <c r="BO100" s="57"/>
      <c r="BP100" s="57"/>
      <c r="BT100"/>
    </row>
    <row r="101" spans="1:72">
      <c r="G101" s="1"/>
      <c r="H101" s="1"/>
      <c r="J101" s="6"/>
      <c r="M101" s="1"/>
      <c r="N101" s="1"/>
      <c r="O101" s="6"/>
      <c r="S101" s="1"/>
      <c r="T101" s="1"/>
      <c r="Y101" s="1"/>
      <c r="Z101" s="1"/>
      <c r="AK101" s="39"/>
      <c r="BL101" s="6" t="e">
        <f>#REF!+#REF!</f>
        <v>#REF!</v>
      </c>
      <c r="BM101" s="6"/>
      <c r="BP101" s="6"/>
    </row>
    <row r="102" spans="1:72">
      <c r="O102" s="6"/>
      <c r="S102" s="1"/>
      <c r="Y102" s="1"/>
      <c r="AE102" s="6"/>
      <c r="AF102" s="6"/>
      <c r="AG102" s="5">
        <v>137002</v>
      </c>
      <c r="AQ102" s="6"/>
      <c r="AS102" s="6"/>
      <c r="BC102" s="39"/>
    </row>
    <row r="103" spans="1:72">
      <c r="Z103" s="1"/>
      <c r="AC103" s="6"/>
      <c r="AG103" s="6" t="e">
        <f>#REF!+AG102</f>
        <v>#REF!</v>
      </c>
      <c r="AQ103" s="6"/>
    </row>
    <row r="104" spans="1:72">
      <c r="AD104" s="6"/>
      <c r="AE104" s="6"/>
      <c r="AF104" s="6"/>
      <c r="AQ104" s="6"/>
    </row>
    <row r="105" spans="1:72">
      <c r="N105" s="1"/>
      <c r="AF105" s="6"/>
      <c r="AQ105" s="6"/>
    </row>
  </sheetData>
  <autoFilter ref="A10:F101">
    <filterColumn colId="2"/>
  </autoFilter>
  <mergeCells count="86">
    <mergeCell ref="A1:BP1"/>
    <mergeCell ref="A2:BP2"/>
    <mergeCell ref="A3:BP3"/>
    <mergeCell ref="A5:BP5"/>
    <mergeCell ref="A6:BP6"/>
    <mergeCell ref="A7:BP7"/>
    <mergeCell ref="AW10:AX10"/>
    <mergeCell ref="AW11:AW12"/>
    <mergeCell ref="AX11:AX12"/>
    <mergeCell ref="AY10:AY12"/>
    <mergeCell ref="AZ10:AZ12"/>
    <mergeCell ref="BA10:BA12"/>
    <mergeCell ref="BB10:BB12"/>
    <mergeCell ref="BC10:BD10"/>
    <mergeCell ref="BC11:BC12"/>
    <mergeCell ref="BD11:BD12"/>
    <mergeCell ref="AO10:AO12"/>
    <mergeCell ref="AP10:AP12"/>
    <mergeCell ref="B10:B12"/>
    <mergeCell ref="H11:H12"/>
    <mergeCell ref="I10:I12"/>
    <mergeCell ref="C10:C12"/>
    <mergeCell ref="D10:D12"/>
    <mergeCell ref="E10:E12"/>
    <mergeCell ref="L10:L12"/>
    <mergeCell ref="J10:J12"/>
    <mergeCell ref="F10:F12"/>
    <mergeCell ref="G11:G12"/>
    <mergeCell ref="K10:K12"/>
    <mergeCell ref="X10:X12"/>
    <mergeCell ref="AJ10:AJ12"/>
    <mergeCell ref="AF11:AF12"/>
    <mergeCell ref="AC10:AC12"/>
    <mergeCell ref="AA10:AA12"/>
    <mergeCell ref="AE11:AE12"/>
    <mergeCell ref="Z11:Z12"/>
    <mergeCell ref="AI10:AI12"/>
    <mergeCell ref="AH10:AH12"/>
    <mergeCell ref="Y10:Z10"/>
    <mergeCell ref="AG10:AG12"/>
    <mergeCell ref="BI10:BJ10"/>
    <mergeCell ref="BI11:BI12"/>
    <mergeCell ref="BJ11:BJ12"/>
    <mergeCell ref="AD10:AD12"/>
    <mergeCell ref="AB10:AB12"/>
    <mergeCell ref="AE10:AF10"/>
    <mergeCell ref="BH10:BH12"/>
    <mergeCell ref="BG10:BG12"/>
    <mergeCell ref="AN10:AN12"/>
    <mergeCell ref="AS10:AS12"/>
    <mergeCell ref="AT10:AT12"/>
    <mergeCell ref="AK10:AL10"/>
    <mergeCell ref="AK11:AK12"/>
    <mergeCell ref="AL11:AL12"/>
    <mergeCell ref="A10:A12"/>
    <mergeCell ref="Y11:Y12"/>
    <mergeCell ref="G10:H10"/>
    <mergeCell ref="N11:N12"/>
    <mergeCell ref="M11:M12"/>
    <mergeCell ref="O10:O12"/>
    <mergeCell ref="S11:S12"/>
    <mergeCell ref="S10:T10"/>
    <mergeCell ref="Q10:Q12"/>
    <mergeCell ref="M10:N10"/>
    <mergeCell ref="T11:T12"/>
    <mergeCell ref="R10:R12"/>
    <mergeCell ref="P10:P12"/>
    <mergeCell ref="U10:U12"/>
    <mergeCell ref="W10:W12"/>
    <mergeCell ref="V10:V12"/>
    <mergeCell ref="A9:BP9"/>
    <mergeCell ref="BK10:BK12"/>
    <mergeCell ref="BL10:BL12"/>
    <mergeCell ref="BM10:BM12"/>
    <mergeCell ref="BN10:BN12"/>
    <mergeCell ref="BO10:BP10"/>
    <mergeCell ref="BO11:BO12"/>
    <mergeCell ref="BP11:BP12"/>
    <mergeCell ref="AU10:AU12"/>
    <mergeCell ref="AV10:AV12"/>
    <mergeCell ref="AQ10:AR10"/>
    <mergeCell ref="AQ11:AQ12"/>
    <mergeCell ref="AR11:AR12"/>
    <mergeCell ref="AM10:AM12"/>
    <mergeCell ref="BE10:BE12"/>
    <mergeCell ref="BF10:BF12"/>
  </mergeCells>
  <phoneticPr fontId="4" type="noConversion"/>
  <pageMargins left="0.39370078740157483" right="0.23622047244094491" top="0.35433070866141736" bottom="0.31496062992125984" header="0.19685039370078741" footer="0"/>
  <pageSetup paperSize="9" scale="71" fitToHeight="0" orientation="portrait" r:id="rId1"/>
  <headerFooter differentFirst="1" alignWithMargins="0">
    <oddHeader>&amp;C&amp;12&amp;P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Галина Ивановна</cp:lastModifiedBy>
  <cp:lastPrinted>2017-11-02T10:48:41Z</cp:lastPrinted>
  <dcterms:created xsi:type="dcterms:W3CDTF">2015-05-28T09:44:52Z</dcterms:created>
  <dcterms:modified xsi:type="dcterms:W3CDTF">2017-11-02T10:50:41Z</dcterms:modified>
</cp:coreProperties>
</file>