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7" sheetId="1" r:id="rId1"/>
    <sheet name="Лист1" sheetId="2" r:id="rId2"/>
  </sheets>
  <definedNames>
    <definedName name="_xlnm._FilterDatabase" localSheetId="0" hidden="1">'2017'!$A$10:$F$85</definedName>
    <definedName name="_xlnm.Print_Titles" localSheetId="0">'2017'!$10:$12</definedName>
    <definedName name="_xlnm.Print_Area" localSheetId="0">'2017'!$A$1:$AF$85</definedName>
  </definedNames>
  <calcPr fullCalcOnLoad="1"/>
</workbook>
</file>

<file path=xl/sharedStrings.xml><?xml version="1.0" encoding="utf-8"?>
<sst xmlns="http://schemas.openxmlformats.org/spreadsheetml/2006/main" count="390" uniqueCount="108">
  <si>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</si>
  <si>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</si>
  <si>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</si>
  <si>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</si>
  <si>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</si>
  <si>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</si>
  <si>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</si>
  <si>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</si>
  <si>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</si>
  <si>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</si>
  <si>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</si>
  <si>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</si>
  <si>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</si>
  <si>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</si>
  <si>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Культура</t>
  </si>
  <si>
    <t>08</t>
  </si>
  <si>
    <t>01</t>
  </si>
  <si>
    <t>04</t>
  </si>
  <si>
    <t>200</t>
  </si>
  <si>
    <t>610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</si>
  <si>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</si>
  <si>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</si>
  <si>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</si>
  <si>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010 00 04000</t>
  </si>
  <si>
    <t>Всего</t>
  </si>
  <si>
    <t>В том числе средства вышестоящих бюджетов</t>
  </si>
  <si>
    <t>Непрограммное направление расходов</t>
  </si>
  <si>
    <t>990 00 00000</t>
  </si>
  <si>
    <t>990 00 04000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</si>
  <si>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</si>
  <si>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</si>
  <si>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</si>
  <si>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03</t>
  </si>
  <si>
    <t>05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</si>
  <si>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</si>
  <si>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</si>
  <si>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</si>
  <si>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</si>
  <si>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Департамент градостроительной деятельности мэрии городского округа Тольятти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</si>
  <si>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</si>
  <si>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</si>
  <si>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</si>
  <si>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</si>
  <si>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</si>
  <si>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</si>
  <si>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</si>
  <si>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</si>
  <si>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</si>
  <si>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</si>
  <si>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</si>
  <si>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</si>
  <si>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</si>
  <si>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020 00 00000</t>
  </si>
  <si>
    <t>020 00 04000</t>
  </si>
  <si>
    <t>Закупка товаров, работ и услуг для обеспечения государственных (муниципальных) нужд</t>
  </si>
  <si>
    <t>Муниципальная программа «Благоустройство территории городского округа Тольятти на 2015-2024 годы»</t>
  </si>
  <si>
    <t>330 00 00000</t>
  </si>
  <si>
    <t>330 00 04000</t>
  </si>
  <si>
    <t>Сумма (тыс.руб.)</t>
  </si>
  <si>
    <t xml:space="preserve">к  решению Думы </t>
  </si>
  <si>
    <t>от___________г. №  _____</t>
  </si>
  <si>
    <t>Приложение  6</t>
  </si>
  <si>
    <t>990 00 04610</t>
  </si>
  <si>
    <t>Мероприятия в сфере градостроительства</t>
  </si>
  <si>
    <t>070 00 04610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</si>
  <si>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</si>
  <si>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«Развитие физической культуры и спорта в городском округе Тольятти на 2017-2021 годы»</t>
  </si>
  <si>
    <t>Дополнительное образование детей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</si>
  <si>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</si>
  <si>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</si>
  <si>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</si>
  <si>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100 00 02000</t>
  </si>
  <si>
    <t>100 00 02320</t>
  </si>
  <si>
    <t>100 00 04000</t>
  </si>
  <si>
    <t>100 00 04310</t>
  </si>
  <si>
    <t>020 00 04100</t>
  </si>
  <si>
    <t>Муниципальная программа «Развитие системы образования городского округа Тольятти на 2017-2020 гг.»</t>
  </si>
  <si>
    <t>100 00 04320</t>
  </si>
  <si>
    <t>Мероприятия в организациях, осуществляющих обеспечение градостроительной деятельности</t>
  </si>
  <si>
    <t>пермещение</t>
  </si>
  <si>
    <t>обл. и федер</t>
  </si>
  <si>
    <t>доп. Расх</t>
  </si>
  <si>
    <t>экономия</t>
  </si>
  <si>
    <t>к решению Думы</t>
  </si>
  <si>
    <t>Обеспечение долевого софинансирования расходов</t>
  </si>
  <si>
    <t>Приложение  3</t>
  </si>
  <si>
    <t>перемещеение</t>
  </si>
  <si>
    <t>обл. и фед</t>
  </si>
  <si>
    <t>доп. Ср</t>
  </si>
  <si>
    <t>330 00 04100</t>
  </si>
  <si>
    <t>010 00 04100</t>
  </si>
  <si>
    <t>Приложение  4</t>
  </si>
  <si>
    <t>от 07.12. 2016  № 1274</t>
  </si>
  <si>
    <t>010 00 73000</t>
  </si>
  <si>
    <t>010 00 S3560</t>
  </si>
  <si>
    <t>010 00 73560</t>
  </si>
  <si>
    <t>перемещение</t>
  </si>
  <si>
    <t>обл. и федер.</t>
  </si>
  <si>
    <t xml:space="preserve">доп. Расх </t>
  </si>
  <si>
    <t>Приложение  2</t>
  </si>
  <si>
    <t>Строительство объектов дошкольного образования</t>
  </si>
  <si>
    <t>070 00 73390</t>
  </si>
  <si>
    <t>070 00 S3390</t>
  </si>
  <si>
    <t>070 00 73000</t>
  </si>
  <si>
    <t>сокращение</t>
  </si>
  <si>
    <t xml:space="preserve">доп. расх </t>
  </si>
  <si>
    <t>Проектирование и строительство (реконструкция) объектов капитального строительства в сфере культуры</t>
  </si>
  <si>
    <t>Приложение 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</si>
</sst>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6" fillId="0" borderId="10" xfId="61" applyNumberFormat="1" applyFont="1" applyFill="1" applyBorder="1" applyAlignment="1">
      <alignment horizontal="center" vertical="center"/>
    </xf>
    <xf numFmtId="3" fontId="1" fillId="0" borderId="10" xfId="61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61" applyNumberFormat="1" applyFont="1" applyFill="1" applyBorder="1" applyAlignment="1">
      <alignment horizontal="center" vertical="center"/>
    </xf>
    <xf numFmtId="49" fontId="6" fillId="0" borderId="10" xfId="61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6" fillId="33" borderId="10" xfId="61" applyNumberFormat="1" applyFont="1" applyFill="1" applyBorder="1" applyAlignment="1">
      <alignment horizontal="center" vertical="center"/>
    </xf>
    <xf numFmtId="3" fontId="1" fillId="33" borderId="10" xfId="61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9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wrapText="1"/>
    </xf>
    <xf numFmtId="0" fontId="46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/>
    </xf>
    <xf numFmtId="3" fontId="4" fillId="34" borderId="10" xfId="0" applyNumberFormat="1" applyFont="1" applyFill="1" applyBorder="1" applyAlignment="1">
      <alignment horizontal="center" vertical="center" wrapText="1"/>
    </xf>
    <xf numFmtId="3" fontId="6" fillId="34" borderId="10" xfId="61" applyNumberFormat="1" applyFont="1" applyFill="1" applyBorder="1" applyAlignment="1">
      <alignment horizontal="center" vertical="center"/>
    </xf>
    <xf numFmtId="3" fontId="1" fillId="34" borderId="10" xfId="61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right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49" fontId="4" fillId="34" borderId="10" xfId="57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5"/>
  <sheetViews>
    <sheetView showZeros="0" tabSelected="1" view="pageBreakPreview" zoomScale="80" zoomScaleNormal="80" zoomScaleSheetLayoutView="80" workbookViewId="0" topLeftCell="A2">
      <selection activeCell="D95" sqref="D95"/>
    </sheetView>
  </sheetViews>
  <sheetFormatPr defaultColWidth="9.00390625" defaultRowHeight="12.75"/>
  <cols>
    <col min="1" max="1" width="61.25390625" style="41" customWidth="1"/>
    <col min="2" max="2" width="7.75390625" style="22" customWidth="1"/>
    <col min="3" max="3" width="7.125" style="23" customWidth="1"/>
    <col min="4" max="4" width="5.875" style="23" customWidth="1"/>
    <col min="5" max="5" width="19.00390625" style="22" customWidth="1"/>
    <col min="6" max="6" width="7.875" style="23" customWidth="1"/>
    <col min="7" max="7" width="13.875" style="12" hidden="1" customWidth="1"/>
    <col min="8" max="8" width="15.875" style="12" hidden="1" customWidth="1"/>
    <col min="9" max="9" width="13.00390625" style="24" hidden="1" customWidth="1"/>
    <col min="10" max="10" width="14.375" style="24" hidden="1" customWidth="1"/>
    <col min="11" max="11" width="12.00390625" style="24" hidden="1" customWidth="1"/>
    <col min="12" max="12" width="16.625" style="24" hidden="1" customWidth="1"/>
    <col min="13" max="13" width="16.375" style="12" hidden="1" customWidth="1"/>
    <col min="14" max="14" width="8.00390625" style="12" hidden="1" customWidth="1"/>
    <col min="15" max="15" width="10.75390625" style="24" hidden="1" customWidth="1"/>
    <col min="16" max="16" width="10.625" style="24" hidden="1" customWidth="1"/>
    <col min="17" max="17" width="8.625" style="24" hidden="1" customWidth="1"/>
    <col min="18" max="18" width="13.375" style="24" hidden="1" customWidth="1"/>
    <col min="19" max="19" width="14.25390625" style="12" hidden="1" customWidth="1"/>
    <col min="20" max="20" width="8.375" style="12" hidden="1" customWidth="1"/>
    <col min="21" max="21" width="14.25390625" style="24" hidden="1" customWidth="1"/>
    <col min="22" max="22" width="15.00390625" style="24" hidden="1" customWidth="1"/>
    <col min="23" max="23" width="12.75390625" style="24" hidden="1" customWidth="1"/>
    <col min="24" max="24" width="12.25390625" style="24" hidden="1" customWidth="1"/>
    <col min="25" max="25" width="16.375" style="12" hidden="1" customWidth="1"/>
    <col min="26" max="26" width="0.12890625" style="12" hidden="1" customWidth="1"/>
    <col min="27" max="27" width="13.25390625" style="24" hidden="1" customWidth="1"/>
    <col min="28" max="28" width="9.25390625" style="24" hidden="1" customWidth="1"/>
    <col min="29" max="29" width="9.00390625" style="24" hidden="1" customWidth="1"/>
    <col min="30" max="30" width="7.125" style="24" hidden="1" customWidth="1"/>
    <col min="31" max="31" width="16.625" style="54" customWidth="1"/>
    <col min="32" max="32" width="15.375" style="54" customWidth="1"/>
    <col min="33" max="35" width="9.875" style="24" bestFit="1" customWidth="1"/>
    <col min="36" max="16384" width="9.125" style="24" customWidth="1"/>
  </cols>
  <sheetData>
    <row r="1" spans="1:32" ht="18.75">
      <c r="A1" s="40"/>
      <c r="B1" s="13"/>
      <c r="C1" s="14"/>
      <c r="D1" s="14"/>
      <c r="E1" s="13"/>
      <c r="F1" s="14"/>
      <c r="G1" s="59"/>
      <c r="H1" s="59"/>
      <c r="M1" s="59" t="s">
        <v>85</v>
      </c>
      <c r="N1" s="59"/>
      <c r="S1" s="59" t="s">
        <v>91</v>
      </c>
      <c r="T1" s="59"/>
      <c r="Y1" s="59" t="s">
        <v>99</v>
      </c>
      <c r="Z1" s="59"/>
      <c r="AD1" s="33"/>
      <c r="AE1" s="63" t="s">
        <v>107</v>
      </c>
      <c r="AF1" s="63"/>
    </row>
    <row r="2" spans="1:32" ht="18.75">
      <c r="A2" s="40"/>
      <c r="B2" s="13"/>
      <c r="C2" s="14"/>
      <c r="D2" s="14"/>
      <c r="E2" s="13"/>
      <c r="F2" s="14"/>
      <c r="G2" s="1"/>
      <c r="H2" s="2"/>
      <c r="M2" s="1"/>
      <c r="N2" s="2" t="s">
        <v>59</v>
      </c>
      <c r="S2" s="1"/>
      <c r="T2" s="2" t="s">
        <v>59</v>
      </c>
      <c r="Y2" s="1"/>
      <c r="Z2" s="2" t="s">
        <v>59</v>
      </c>
      <c r="AD2" s="64" t="s">
        <v>59</v>
      </c>
      <c r="AE2" s="64"/>
      <c r="AF2" s="64"/>
    </row>
    <row r="3" spans="1:32" ht="18.75">
      <c r="A3" s="40"/>
      <c r="B3" s="13"/>
      <c r="C3" s="14"/>
      <c r="D3" s="14"/>
      <c r="E3" s="13"/>
      <c r="F3" s="14"/>
      <c r="G3" s="3"/>
      <c r="H3" s="2"/>
      <c r="M3" s="3"/>
      <c r="N3" s="2" t="s">
        <v>60</v>
      </c>
      <c r="S3" s="3"/>
      <c r="T3" s="2" t="s">
        <v>60</v>
      </c>
      <c r="Y3" s="3"/>
      <c r="Z3" s="2" t="s">
        <v>60</v>
      </c>
      <c r="AD3" s="64" t="s">
        <v>60</v>
      </c>
      <c r="AE3" s="64"/>
      <c r="AF3" s="64"/>
    </row>
    <row r="4" spans="30:32" ht="18.75">
      <c r="AD4" s="33"/>
      <c r="AE4" s="47"/>
      <c r="AF4" s="47"/>
    </row>
    <row r="5" spans="1:32" ht="18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D5" s="33"/>
      <c r="AE5" s="63" t="s">
        <v>61</v>
      </c>
      <c r="AF5" s="63"/>
    </row>
    <row r="6" spans="1:32" ht="18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D6" s="64" t="s">
        <v>83</v>
      </c>
      <c r="AE6" s="64"/>
      <c r="AF6" s="64"/>
    </row>
    <row r="7" spans="1:32" ht="18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D7" s="64" t="s">
        <v>92</v>
      </c>
      <c r="AE7" s="64"/>
      <c r="AF7" s="64"/>
    </row>
    <row r="8" spans="30:32" ht="18.75">
      <c r="AD8" s="33"/>
      <c r="AE8" s="47"/>
      <c r="AF8" s="47"/>
    </row>
    <row r="9" spans="1:32" ht="126" customHeight="1">
      <c r="A9" s="68" t="s">
        <v>65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</row>
    <row r="10" spans="1:32" ht="31.5" customHeight="1">
      <c r="A10" s="67" t="s">
        <v>0</v>
      </c>
      <c r="B10" s="62" t="s">
        <v>1</v>
      </c>
      <c r="C10" s="58" t="s">
        <v>2</v>
      </c>
      <c r="D10" s="58" t="s">
        <v>3</v>
      </c>
      <c r="E10" s="58" t="s">
        <v>4</v>
      </c>
      <c r="F10" s="58" t="s">
        <v>5</v>
      </c>
      <c r="G10" s="57" t="s">
        <v>58</v>
      </c>
      <c r="H10" s="57"/>
      <c r="I10" s="55" t="s">
        <v>79</v>
      </c>
      <c r="J10" s="55" t="s">
        <v>80</v>
      </c>
      <c r="K10" s="55" t="s">
        <v>81</v>
      </c>
      <c r="L10" s="55" t="s">
        <v>82</v>
      </c>
      <c r="M10" s="57" t="s">
        <v>58</v>
      </c>
      <c r="N10" s="57"/>
      <c r="O10" s="55" t="s">
        <v>86</v>
      </c>
      <c r="P10" s="55" t="s">
        <v>87</v>
      </c>
      <c r="Q10" s="55" t="s">
        <v>88</v>
      </c>
      <c r="R10" s="55" t="s">
        <v>82</v>
      </c>
      <c r="S10" s="57" t="s">
        <v>58</v>
      </c>
      <c r="T10" s="57"/>
      <c r="U10" s="65" t="s">
        <v>96</v>
      </c>
      <c r="V10" s="65" t="s">
        <v>97</v>
      </c>
      <c r="W10" s="65" t="s">
        <v>98</v>
      </c>
      <c r="X10" s="55" t="s">
        <v>82</v>
      </c>
      <c r="Y10" s="61" t="s">
        <v>58</v>
      </c>
      <c r="Z10" s="61"/>
      <c r="AA10" s="60" t="s">
        <v>96</v>
      </c>
      <c r="AB10" s="60" t="s">
        <v>97</v>
      </c>
      <c r="AC10" s="60" t="s">
        <v>105</v>
      </c>
      <c r="AD10" s="60" t="s">
        <v>104</v>
      </c>
      <c r="AE10" s="66" t="s">
        <v>58</v>
      </c>
      <c r="AF10" s="66"/>
    </row>
    <row r="11" spans="1:32" ht="22.5" customHeight="1">
      <c r="A11" s="67"/>
      <c r="B11" s="62"/>
      <c r="C11" s="58"/>
      <c r="D11" s="58"/>
      <c r="E11" s="58"/>
      <c r="F11" s="58"/>
      <c r="G11" s="57" t="s">
        <v>24</v>
      </c>
      <c r="H11" s="57" t="s">
        <v>25</v>
      </c>
      <c r="I11" s="55"/>
      <c r="J11" s="55"/>
      <c r="K11" s="55"/>
      <c r="L11" s="55"/>
      <c r="M11" s="57" t="s">
        <v>24</v>
      </c>
      <c r="N11" s="57" t="s">
        <v>25</v>
      </c>
      <c r="O11" s="55"/>
      <c r="P11" s="55"/>
      <c r="Q11" s="55"/>
      <c r="R11" s="55"/>
      <c r="S11" s="57" t="s">
        <v>24</v>
      </c>
      <c r="T11" s="57" t="s">
        <v>25</v>
      </c>
      <c r="U11" s="55"/>
      <c r="V11" s="55"/>
      <c r="W11" s="55"/>
      <c r="X11" s="55"/>
      <c r="Y11" s="61" t="s">
        <v>24</v>
      </c>
      <c r="Z11" s="61" t="s">
        <v>25</v>
      </c>
      <c r="AA11" s="60"/>
      <c r="AB11" s="60"/>
      <c r="AC11" s="60"/>
      <c r="AD11" s="60"/>
      <c r="AE11" s="66" t="s">
        <v>24</v>
      </c>
      <c r="AF11" s="66" t="s">
        <v>25</v>
      </c>
    </row>
    <row r="12" spans="1:32" ht="121.5" customHeight="1">
      <c r="A12" s="67"/>
      <c r="B12" s="62"/>
      <c r="C12" s="58"/>
      <c r="D12" s="58"/>
      <c r="E12" s="58"/>
      <c r="F12" s="58"/>
      <c r="G12" s="57"/>
      <c r="H12" s="57"/>
      <c r="I12" s="55"/>
      <c r="J12" s="55"/>
      <c r="K12" s="55"/>
      <c r="L12" s="55"/>
      <c r="M12" s="57"/>
      <c r="N12" s="57"/>
      <c r="O12" s="55"/>
      <c r="P12" s="55"/>
      <c r="Q12" s="55"/>
      <c r="R12" s="55"/>
      <c r="S12" s="57"/>
      <c r="T12" s="57"/>
      <c r="U12" s="55"/>
      <c r="V12" s="55"/>
      <c r="W12" s="55"/>
      <c r="X12" s="55"/>
      <c r="Y12" s="61"/>
      <c r="Z12" s="61"/>
      <c r="AA12" s="60"/>
      <c r="AB12" s="60"/>
      <c r="AC12" s="60"/>
      <c r="AD12" s="60"/>
      <c r="AE12" s="66"/>
      <c r="AF12" s="66"/>
    </row>
    <row r="13" spans="1:34" ht="60.75">
      <c r="A13" s="42" t="s">
        <v>38</v>
      </c>
      <c r="B13" s="19">
        <v>914</v>
      </c>
      <c r="C13" s="15"/>
      <c r="D13" s="15"/>
      <c r="E13" s="15"/>
      <c r="F13" s="15"/>
      <c r="G13" s="4">
        <f aca="true" t="shared" si="0" ref="G13:N13">G14+G32+G58+G38+G67</f>
        <v>63028</v>
      </c>
      <c r="H13" s="4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4">
        <f t="shared" si="0"/>
        <v>63028</v>
      </c>
      <c r="N13" s="4">
        <f t="shared" si="0"/>
        <v>0</v>
      </c>
      <c r="O13" s="4">
        <f aca="true" t="shared" si="1" ref="O13:Z13">O14+O32+O58+O38+O67+O73</f>
        <v>0</v>
      </c>
      <c r="P13" s="4">
        <f t="shared" si="1"/>
        <v>11100</v>
      </c>
      <c r="Q13" s="4">
        <f t="shared" si="1"/>
        <v>94447</v>
      </c>
      <c r="R13" s="4">
        <f t="shared" si="1"/>
        <v>0</v>
      </c>
      <c r="S13" s="4">
        <f t="shared" si="1"/>
        <v>168575</v>
      </c>
      <c r="T13" s="4">
        <f t="shared" si="1"/>
        <v>11100</v>
      </c>
      <c r="U13" s="4">
        <f t="shared" si="1"/>
        <v>0</v>
      </c>
      <c r="V13" s="4">
        <f t="shared" si="1"/>
        <v>0</v>
      </c>
      <c r="W13" s="4">
        <f t="shared" si="1"/>
        <v>0</v>
      </c>
      <c r="X13" s="4">
        <f t="shared" si="1"/>
        <v>0</v>
      </c>
      <c r="Y13" s="26">
        <f t="shared" si="1"/>
        <v>168575</v>
      </c>
      <c r="Z13" s="26">
        <f t="shared" si="1"/>
        <v>11100</v>
      </c>
      <c r="AA13" s="4">
        <f aca="true" t="shared" si="2" ref="AA13:AF13">AA14+AA32+AA58+AA38+AA67+AA73+AA49</f>
        <v>-1372</v>
      </c>
      <c r="AB13" s="4">
        <f t="shared" si="2"/>
        <v>131000</v>
      </c>
      <c r="AC13" s="4">
        <f t="shared" si="2"/>
        <v>11248</v>
      </c>
      <c r="AD13" s="4">
        <f t="shared" si="2"/>
        <v>-465</v>
      </c>
      <c r="AE13" s="48">
        <f t="shared" si="2"/>
        <v>308986</v>
      </c>
      <c r="AF13" s="48">
        <f t="shared" si="2"/>
        <v>142100</v>
      </c>
      <c r="AG13" s="25"/>
      <c r="AH13" s="25"/>
    </row>
    <row r="14" spans="1:32" ht="37.5">
      <c r="A14" s="43" t="s">
        <v>29</v>
      </c>
      <c r="B14" s="20">
        <v>914</v>
      </c>
      <c r="C14" s="16" t="s">
        <v>17</v>
      </c>
      <c r="D14" s="16" t="s">
        <v>30</v>
      </c>
      <c r="E14" s="16"/>
      <c r="F14" s="5"/>
      <c r="G14" s="11">
        <f>G15+G27</f>
        <v>41391</v>
      </c>
      <c r="H14" s="11">
        <f aca="true" t="shared" si="3" ref="H14:N14">H15+H27</f>
        <v>0</v>
      </c>
      <c r="I14" s="7">
        <f t="shared" si="3"/>
        <v>0</v>
      </c>
      <c r="J14" s="7">
        <f t="shared" si="3"/>
        <v>0</v>
      </c>
      <c r="K14" s="7">
        <f t="shared" si="3"/>
        <v>0</v>
      </c>
      <c r="L14" s="7">
        <f t="shared" si="3"/>
        <v>0</v>
      </c>
      <c r="M14" s="11">
        <f t="shared" si="3"/>
        <v>41391</v>
      </c>
      <c r="N14" s="11">
        <f t="shared" si="3"/>
        <v>0</v>
      </c>
      <c r="O14" s="7">
        <f aca="true" t="shared" si="4" ref="O14:T14">O15+O27</f>
        <v>0</v>
      </c>
      <c r="P14" s="7">
        <f t="shared" si="4"/>
        <v>0</v>
      </c>
      <c r="Q14" s="7">
        <f t="shared" si="4"/>
        <v>0</v>
      </c>
      <c r="R14" s="7">
        <f t="shared" si="4"/>
        <v>0</v>
      </c>
      <c r="S14" s="11">
        <f t="shared" si="4"/>
        <v>41391</v>
      </c>
      <c r="T14" s="11">
        <f t="shared" si="4"/>
        <v>0</v>
      </c>
      <c r="U14" s="7">
        <f aca="true" t="shared" si="5" ref="U14:Z14">U15+U27</f>
        <v>0</v>
      </c>
      <c r="V14" s="7">
        <f t="shared" si="5"/>
        <v>0</v>
      </c>
      <c r="W14" s="7">
        <f t="shared" si="5"/>
        <v>0</v>
      </c>
      <c r="X14" s="7">
        <f t="shared" si="5"/>
        <v>0</v>
      </c>
      <c r="Y14" s="32">
        <f t="shared" si="5"/>
        <v>41391</v>
      </c>
      <c r="Z14" s="32">
        <f t="shared" si="5"/>
        <v>0</v>
      </c>
      <c r="AA14" s="7">
        <f aca="true" t="shared" si="6" ref="AA14:AF14">AA15+AA27</f>
        <v>0</v>
      </c>
      <c r="AB14" s="7">
        <f t="shared" si="6"/>
        <v>0</v>
      </c>
      <c r="AC14" s="7">
        <f t="shared" si="6"/>
        <v>1745</v>
      </c>
      <c r="AD14" s="7">
        <f t="shared" si="6"/>
        <v>-465</v>
      </c>
      <c r="AE14" s="53">
        <f t="shared" si="6"/>
        <v>42671</v>
      </c>
      <c r="AF14" s="53">
        <f t="shared" si="6"/>
        <v>0</v>
      </c>
    </row>
    <row r="15" spans="1:32" ht="49.5">
      <c r="A15" s="39" t="s">
        <v>69</v>
      </c>
      <c r="B15" s="17">
        <v>914</v>
      </c>
      <c r="C15" s="17" t="s">
        <v>17</v>
      </c>
      <c r="D15" s="17" t="s">
        <v>30</v>
      </c>
      <c r="E15" s="17" t="s">
        <v>70</v>
      </c>
      <c r="F15" s="17"/>
      <c r="G15" s="6">
        <f>G16+G20</f>
        <v>40647</v>
      </c>
      <c r="H15" s="6">
        <f aca="true" t="shared" si="7" ref="H15:N15">H16+H20</f>
        <v>0</v>
      </c>
      <c r="I15" s="7">
        <f t="shared" si="7"/>
        <v>0</v>
      </c>
      <c r="J15" s="7">
        <f t="shared" si="7"/>
        <v>0</v>
      </c>
      <c r="K15" s="7">
        <f t="shared" si="7"/>
        <v>0</v>
      </c>
      <c r="L15" s="7">
        <f t="shared" si="7"/>
        <v>0</v>
      </c>
      <c r="M15" s="6">
        <f t="shared" si="7"/>
        <v>40647</v>
      </c>
      <c r="N15" s="6">
        <f t="shared" si="7"/>
        <v>0</v>
      </c>
      <c r="O15" s="7">
        <f aca="true" t="shared" si="8" ref="O15:T15">O16+O20</f>
        <v>0</v>
      </c>
      <c r="P15" s="7">
        <f t="shared" si="8"/>
        <v>0</v>
      </c>
      <c r="Q15" s="7">
        <f t="shared" si="8"/>
        <v>0</v>
      </c>
      <c r="R15" s="7">
        <f t="shared" si="8"/>
        <v>0</v>
      </c>
      <c r="S15" s="6">
        <f t="shared" si="8"/>
        <v>40647</v>
      </c>
      <c r="T15" s="6">
        <f t="shared" si="8"/>
        <v>0</v>
      </c>
      <c r="U15" s="7">
        <f aca="true" t="shared" si="9" ref="U15:Z15">U16+U20</f>
        <v>0</v>
      </c>
      <c r="V15" s="7">
        <f t="shared" si="9"/>
        <v>0</v>
      </c>
      <c r="W15" s="7">
        <f t="shared" si="9"/>
        <v>0</v>
      </c>
      <c r="X15" s="7">
        <f t="shared" si="9"/>
        <v>0</v>
      </c>
      <c r="Y15" s="28">
        <f t="shared" si="9"/>
        <v>40647</v>
      </c>
      <c r="Z15" s="28">
        <f t="shared" si="9"/>
        <v>0</v>
      </c>
      <c r="AA15" s="7">
        <f aca="true" t="shared" si="10" ref="AA15:AF15">AA16+AA20</f>
        <v>0</v>
      </c>
      <c r="AB15" s="7">
        <f t="shared" si="10"/>
        <v>0</v>
      </c>
      <c r="AC15" s="7">
        <f t="shared" si="10"/>
        <v>1745</v>
      </c>
      <c r="AD15" s="7">
        <f t="shared" si="10"/>
        <v>-465</v>
      </c>
      <c r="AE15" s="50">
        <f t="shared" si="10"/>
        <v>41927</v>
      </c>
      <c r="AF15" s="50">
        <f t="shared" si="10"/>
        <v>0</v>
      </c>
    </row>
    <row r="16" spans="1:32" ht="33">
      <c r="A16" s="39" t="s">
        <v>31</v>
      </c>
      <c r="B16" s="17">
        <v>914</v>
      </c>
      <c r="C16" s="17" t="s">
        <v>17</v>
      </c>
      <c r="D16" s="17" t="s">
        <v>41</v>
      </c>
      <c r="E16" s="17" t="s">
        <v>71</v>
      </c>
      <c r="F16" s="17"/>
      <c r="G16" s="6">
        <f>G17</f>
        <v>6488</v>
      </c>
      <c r="H16" s="6">
        <f aca="true" t="shared" si="11" ref="H16:R18">H17</f>
        <v>0</v>
      </c>
      <c r="I16" s="7">
        <f t="shared" si="11"/>
        <v>0</v>
      </c>
      <c r="J16" s="7">
        <f t="shared" si="11"/>
        <v>0</v>
      </c>
      <c r="K16" s="7">
        <f t="shared" si="11"/>
        <v>0</v>
      </c>
      <c r="L16" s="7">
        <f t="shared" si="11"/>
        <v>0</v>
      </c>
      <c r="M16" s="6">
        <f t="shared" si="11"/>
        <v>6488</v>
      </c>
      <c r="N16" s="6">
        <f t="shared" si="11"/>
        <v>0</v>
      </c>
      <c r="O16" s="7">
        <f t="shared" si="11"/>
        <v>0</v>
      </c>
      <c r="P16" s="7">
        <f t="shared" si="11"/>
        <v>0</v>
      </c>
      <c r="Q16" s="7">
        <f t="shared" si="11"/>
        <v>0</v>
      </c>
      <c r="R16" s="7">
        <f t="shared" si="11"/>
        <v>0</v>
      </c>
      <c r="S16" s="6">
        <f aca="true" t="shared" si="12" ref="S16:AF18">S17</f>
        <v>6488</v>
      </c>
      <c r="T16" s="6">
        <f t="shared" si="12"/>
        <v>0</v>
      </c>
      <c r="U16" s="7">
        <f t="shared" si="12"/>
        <v>0</v>
      </c>
      <c r="V16" s="7">
        <f t="shared" si="12"/>
        <v>0</v>
      </c>
      <c r="W16" s="7">
        <f t="shared" si="12"/>
        <v>0</v>
      </c>
      <c r="X16" s="7">
        <f t="shared" si="12"/>
        <v>0</v>
      </c>
      <c r="Y16" s="28">
        <f t="shared" si="12"/>
        <v>6488</v>
      </c>
      <c r="Z16" s="28">
        <f t="shared" si="12"/>
        <v>0</v>
      </c>
      <c r="AA16" s="7">
        <f t="shared" si="12"/>
        <v>0</v>
      </c>
      <c r="AB16" s="7">
        <f t="shared" si="12"/>
        <v>0</v>
      </c>
      <c r="AC16" s="7">
        <f t="shared" si="12"/>
        <v>0</v>
      </c>
      <c r="AD16" s="7">
        <f t="shared" si="12"/>
        <v>-465</v>
      </c>
      <c r="AE16" s="50">
        <f t="shared" si="12"/>
        <v>6023</v>
      </c>
      <c r="AF16" s="50">
        <f t="shared" si="12"/>
        <v>0</v>
      </c>
    </row>
    <row r="17" spans="1:32" ht="33">
      <c r="A17" s="39" t="s">
        <v>42</v>
      </c>
      <c r="B17" s="17">
        <v>914</v>
      </c>
      <c r="C17" s="17" t="s">
        <v>17</v>
      </c>
      <c r="D17" s="17" t="s">
        <v>41</v>
      </c>
      <c r="E17" s="17" t="s">
        <v>72</v>
      </c>
      <c r="F17" s="17"/>
      <c r="G17" s="6">
        <f>G18</f>
        <v>6488</v>
      </c>
      <c r="H17" s="6">
        <f t="shared" si="11"/>
        <v>0</v>
      </c>
      <c r="I17" s="7">
        <f t="shared" si="11"/>
        <v>0</v>
      </c>
      <c r="J17" s="7">
        <f t="shared" si="11"/>
        <v>0</v>
      </c>
      <c r="K17" s="7">
        <f t="shared" si="11"/>
        <v>0</v>
      </c>
      <c r="L17" s="7">
        <f t="shared" si="11"/>
        <v>0</v>
      </c>
      <c r="M17" s="6">
        <f t="shared" si="11"/>
        <v>6488</v>
      </c>
      <c r="N17" s="6">
        <f t="shared" si="11"/>
        <v>0</v>
      </c>
      <c r="O17" s="7">
        <f t="shared" si="11"/>
        <v>0</v>
      </c>
      <c r="P17" s="7">
        <f t="shared" si="11"/>
        <v>0</v>
      </c>
      <c r="Q17" s="7">
        <f t="shared" si="11"/>
        <v>0</v>
      </c>
      <c r="R17" s="7">
        <f t="shared" si="11"/>
        <v>0</v>
      </c>
      <c r="S17" s="6">
        <f t="shared" si="12"/>
        <v>6488</v>
      </c>
      <c r="T17" s="6">
        <f t="shared" si="12"/>
        <v>0</v>
      </c>
      <c r="U17" s="7">
        <f t="shared" si="12"/>
        <v>0</v>
      </c>
      <c r="V17" s="7">
        <f t="shared" si="12"/>
        <v>0</v>
      </c>
      <c r="W17" s="7">
        <f t="shared" si="12"/>
        <v>0</v>
      </c>
      <c r="X17" s="7">
        <f t="shared" si="12"/>
        <v>0</v>
      </c>
      <c r="Y17" s="28">
        <f t="shared" si="12"/>
        <v>6488</v>
      </c>
      <c r="Z17" s="28">
        <f t="shared" si="12"/>
        <v>0</v>
      </c>
      <c r="AA17" s="7">
        <f t="shared" si="12"/>
        <v>0</v>
      </c>
      <c r="AB17" s="7">
        <f t="shared" si="12"/>
        <v>0</v>
      </c>
      <c r="AC17" s="7">
        <f t="shared" si="12"/>
        <v>0</v>
      </c>
      <c r="AD17" s="7">
        <f t="shared" si="12"/>
        <v>-465</v>
      </c>
      <c r="AE17" s="50">
        <f t="shared" si="12"/>
        <v>6023</v>
      </c>
      <c r="AF17" s="50">
        <f t="shared" si="12"/>
        <v>0</v>
      </c>
    </row>
    <row r="18" spans="1:32" ht="33">
      <c r="A18" s="39" t="s">
        <v>10</v>
      </c>
      <c r="B18" s="17">
        <v>914</v>
      </c>
      <c r="C18" s="17" t="s">
        <v>17</v>
      </c>
      <c r="D18" s="17" t="s">
        <v>41</v>
      </c>
      <c r="E18" s="17" t="s">
        <v>72</v>
      </c>
      <c r="F18" s="17" t="s">
        <v>11</v>
      </c>
      <c r="G18" s="6">
        <f>G19</f>
        <v>6488</v>
      </c>
      <c r="H18" s="6">
        <f t="shared" si="11"/>
        <v>0</v>
      </c>
      <c r="I18" s="7">
        <f t="shared" si="11"/>
        <v>0</v>
      </c>
      <c r="J18" s="7">
        <f t="shared" si="11"/>
        <v>0</v>
      </c>
      <c r="K18" s="7">
        <f t="shared" si="11"/>
        <v>0</v>
      </c>
      <c r="L18" s="7">
        <f t="shared" si="11"/>
        <v>0</v>
      </c>
      <c r="M18" s="6">
        <f t="shared" si="11"/>
        <v>6488</v>
      </c>
      <c r="N18" s="6">
        <f t="shared" si="11"/>
        <v>0</v>
      </c>
      <c r="O18" s="7">
        <f t="shared" si="11"/>
        <v>0</v>
      </c>
      <c r="P18" s="7">
        <f t="shared" si="11"/>
        <v>0</v>
      </c>
      <c r="Q18" s="7">
        <f t="shared" si="11"/>
        <v>0</v>
      </c>
      <c r="R18" s="7">
        <f t="shared" si="11"/>
        <v>0</v>
      </c>
      <c r="S18" s="6">
        <f t="shared" si="12"/>
        <v>6488</v>
      </c>
      <c r="T18" s="6">
        <f t="shared" si="12"/>
        <v>0</v>
      </c>
      <c r="U18" s="7">
        <f t="shared" si="12"/>
        <v>0</v>
      </c>
      <c r="V18" s="7">
        <f t="shared" si="12"/>
        <v>0</v>
      </c>
      <c r="W18" s="7">
        <f t="shared" si="12"/>
        <v>0</v>
      </c>
      <c r="X18" s="7">
        <f t="shared" si="12"/>
        <v>0</v>
      </c>
      <c r="Y18" s="28">
        <f t="shared" si="12"/>
        <v>6488</v>
      </c>
      <c r="Z18" s="28">
        <f t="shared" si="12"/>
        <v>0</v>
      </c>
      <c r="AA18" s="7">
        <f t="shared" si="12"/>
        <v>0</v>
      </c>
      <c r="AB18" s="7">
        <f t="shared" si="12"/>
        <v>0</v>
      </c>
      <c r="AC18" s="7">
        <f t="shared" si="12"/>
        <v>0</v>
      </c>
      <c r="AD18" s="7">
        <f t="shared" si="12"/>
        <v>-465</v>
      </c>
      <c r="AE18" s="50">
        <f t="shared" si="12"/>
        <v>6023</v>
      </c>
      <c r="AF18" s="50">
        <f t="shared" si="12"/>
        <v>0</v>
      </c>
    </row>
    <row r="19" spans="1:32" ht="16.5">
      <c r="A19" s="39" t="s">
        <v>12</v>
      </c>
      <c r="B19" s="17">
        <v>914</v>
      </c>
      <c r="C19" s="17" t="s">
        <v>17</v>
      </c>
      <c r="D19" s="17" t="s">
        <v>41</v>
      </c>
      <c r="E19" s="17" t="s">
        <v>72</v>
      </c>
      <c r="F19" s="17" t="s">
        <v>19</v>
      </c>
      <c r="G19" s="7">
        <v>6488</v>
      </c>
      <c r="H19" s="6"/>
      <c r="I19" s="7"/>
      <c r="J19" s="7"/>
      <c r="K19" s="7"/>
      <c r="L19" s="7"/>
      <c r="M19" s="7">
        <f>G19+I19+J19+K19+L19</f>
        <v>6488</v>
      </c>
      <c r="N19" s="7">
        <f>H19+J19</f>
        <v>0</v>
      </c>
      <c r="O19" s="7"/>
      <c r="P19" s="7"/>
      <c r="Q19" s="7"/>
      <c r="R19" s="7"/>
      <c r="S19" s="7">
        <f>M19+O19+P19+Q19+R19</f>
        <v>6488</v>
      </c>
      <c r="T19" s="7">
        <f>N19+P19</f>
        <v>0</v>
      </c>
      <c r="U19" s="7"/>
      <c r="V19" s="7"/>
      <c r="W19" s="7"/>
      <c r="X19" s="7"/>
      <c r="Y19" s="29">
        <f>S19+U19+V19+W19+X19</f>
        <v>6488</v>
      </c>
      <c r="Z19" s="29">
        <f>T19+V19</f>
        <v>0</v>
      </c>
      <c r="AA19" s="7"/>
      <c r="AB19" s="7"/>
      <c r="AC19" s="7"/>
      <c r="AD19" s="7">
        <v>-465</v>
      </c>
      <c r="AE19" s="35">
        <f>Y19+AA19+AB19+AC19+AD19</f>
        <v>6023</v>
      </c>
      <c r="AF19" s="35">
        <f>Z19+AB19</f>
        <v>0</v>
      </c>
    </row>
    <row r="20" spans="1:32" ht="16.5">
      <c r="A20" s="39" t="s">
        <v>13</v>
      </c>
      <c r="B20" s="17">
        <v>914</v>
      </c>
      <c r="C20" s="17" t="s">
        <v>17</v>
      </c>
      <c r="D20" s="17" t="s">
        <v>30</v>
      </c>
      <c r="E20" s="17" t="s">
        <v>73</v>
      </c>
      <c r="F20" s="17"/>
      <c r="G20" s="9">
        <f>G21+G25</f>
        <v>34159</v>
      </c>
      <c r="H20" s="9">
        <f aca="true" t="shared" si="13" ref="H20:N20">H21+H25</f>
        <v>0</v>
      </c>
      <c r="I20" s="7">
        <f t="shared" si="13"/>
        <v>0</v>
      </c>
      <c r="J20" s="7">
        <f t="shared" si="13"/>
        <v>0</v>
      </c>
      <c r="K20" s="7">
        <f t="shared" si="13"/>
        <v>0</v>
      </c>
      <c r="L20" s="7">
        <f t="shared" si="13"/>
        <v>0</v>
      </c>
      <c r="M20" s="9">
        <f t="shared" si="13"/>
        <v>34159</v>
      </c>
      <c r="N20" s="9">
        <f t="shared" si="13"/>
        <v>0</v>
      </c>
      <c r="O20" s="7">
        <f aca="true" t="shared" si="14" ref="O20:T20">O21+O25</f>
        <v>0</v>
      </c>
      <c r="P20" s="7">
        <f t="shared" si="14"/>
        <v>0</v>
      </c>
      <c r="Q20" s="7">
        <f t="shared" si="14"/>
        <v>0</v>
      </c>
      <c r="R20" s="7">
        <f t="shared" si="14"/>
        <v>0</v>
      </c>
      <c r="S20" s="9">
        <f t="shared" si="14"/>
        <v>34159</v>
      </c>
      <c r="T20" s="9">
        <f t="shared" si="14"/>
        <v>0</v>
      </c>
      <c r="U20" s="7">
        <f aca="true" t="shared" si="15" ref="U20:Z20">U21+U25</f>
        <v>0</v>
      </c>
      <c r="V20" s="7">
        <f t="shared" si="15"/>
        <v>0</v>
      </c>
      <c r="W20" s="7">
        <f t="shared" si="15"/>
        <v>0</v>
      </c>
      <c r="X20" s="7">
        <f t="shared" si="15"/>
        <v>0</v>
      </c>
      <c r="Y20" s="30">
        <f t="shared" si="15"/>
        <v>34159</v>
      </c>
      <c r="Z20" s="30">
        <f t="shared" si="15"/>
        <v>0</v>
      </c>
      <c r="AA20" s="7">
        <f aca="true" t="shared" si="16" ref="AA20:AF20">AA21+AA25</f>
        <v>0</v>
      </c>
      <c r="AB20" s="7">
        <f t="shared" si="16"/>
        <v>0</v>
      </c>
      <c r="AC20" s="7">
        <f t="shared" si="16"/>
        <v>1745</v>
      </c>
      <c r="AD20" s="7">
        <f t="shared" si="16"/>
        <v>0</v>
      </c>
      <c r="AE20" s="51">
        <f t="shared" si="16"/>
        <v>35904</v>
      </c>
      <c r="AF20" s="51">
        <f t="shared" si="16"/>
        <v>0</v>
      </c>
    </row>
    <row r="21" spans="1:32" ht="16.5">
      <c r="A21" s="39" t="s">
        <v>39</v>
      </c>
      <c r="B21" s="17">
        <v>914</v>
      </c>
      <c r="C21" s="17" t="s">
        <v>17</v>
      </c>
      <c r="D21" s="17" t="s">
        <v>41</v>
      </c>
      <c r="E21" s="17" t="s">
        <v>74</v>
      </c>
      <c r="F21" s="17"/>
      <c r="G21" s="9">
        <f>G22</f>
        <v>32994</v>
      </c>
      <c r="H21" s="9">
        <f aca="true" t="shared" si="17" ref="H21:R22">H22</f>
        <v>0</v>
      </c>
      <c r="I21" s="7">
        <f t="shared" si="17"/>
        <v>0</v>
      </c>
      <c r="J21" s="7">
        <f t="shared" si="17"/>
        <v>0</v>
      </c>
      <c r="K21" s="7">
        <f t="shared" si="17"/>
        <v>0</v>
      </c>
      <c r="L21" s="7">
        <f t="shared" si="17"/>
        <v>0</v>
      </c>
      <c r="M21" s="9">
        <f t="shared" si="17"/>
        <v>32994</v>
      </c>
      <c r="N21" s="9">
        <f t="shared" si="17"/>
        <v>0</v>
      </c>
      <c r="O21" s="7">
        <f t="shared" si="17"/>
        <v>0</v>
      </c>
      <c r="P21" s="7">
        <f t="shared" si="17"/>
        <v>0</v>
      </c>
      <c r="Q21" s="7">
        <f t="shared" si="17"/>
        <v>0</v>
      </c>
      <c r="R21" s="7">
        <f t="shared" si="17"/>
        <v>0</v>
      </c>
      <c r="S21" s="9">
        <f>S22</f>
        <v>32994</v>
      </c>
      <c r="T21" s="9">
        <f>T22</f>
        <v>0</v>
      </c>
      <c r="U21" s="7">
        <f aca="true" t="shared" si="18" ref="U21:X22">U22</f>
        <v>0</v>
      </c>
      <c r="V21" s="7">
        <f t="shared" si="18"/>
        <v>0</v>
      </c>
      <c r="W21" s="7">
        <f t="shared" si="18"/>
        <v>0</v>
      </c>
      <c r="X21" s="7">
        <f t="shared" si="18"/>
        <v>0</v>
      </c>
      <c r="Y21" s="30">
        <f>Y22</f>
        <v>32994</v>
      </c>
      <c r="Z21" s="30">
        <f>Z22</f>
        <v>0</v>
      </c>
      <c r="AA21" s="7">
        <f aca="true" t="shared" si="19" ref="AA21:AD22">AA22</f>
        <v>0</v>
      </c>
      <c r="AB21" s="7">
        <f t="shared" si="19"/>
        <v>0</v>
      </c>
      <c r="AC21" s="7">
        <f t="shared" si="19"/>
        <v>1745</v>
      </c>
      <c r="AD21" s="7">
        <f t="shared" si="19"/>
        <v>0</v>
      </c>
      <c r="AE21" s="51">
        <f>AE22</f>
        <v>34739</v>
      </c>
      <c r="AF21" s="51">
        <f>AF22</f>
        <v>0</v>
      </c>
    </row>
    <row r="22" spans="1:32" ht="33">
      <c r="A22" s="39" t="s">
        <v>54</v>
      </c>
      <c r="B22" s="17">
        <v>914</v>
      </c>
      <c r="C22" s="17" t="s">
        <v>17</v>
      </c>
      <c r="D22" s="17" t="s">
        <v>41</v>
      </c>
      <c r="E22" s="17" t="s">
        <v>74</v>
      </c>
      <c r="F22" s="17" t="s">
        <v>18</v>
      </c>
      <c r="G22" s="6">
        <f>G23</f>
        <v>32994</v>
      </c>
      <c r="H22" s="6">
        <f t="shared" si="17"/>
        <v>0</v>
      </c>
      <c r="I22" s="7">
        <f t="shared" si="17"/>
        <v>0</v>
      </c>
      <c r="J22" s="7">
        <f t="shared" si="17"/>
        <v>0</v>
      </c>
      <c r="K22" s="7">
        <f t="shared" si="17"/>
        <v>0</v>
      </c>
      <c r="L22" s="7">
        <f t="shared" si="17"/>
        <v>0</v>
      </c>
      <c r="M22" s="6">
        <f t="shared" si="17"/>
        <v>32994</v>
      </c>
      <c r="N22" s="6">
        <f t="shared" si="17"/>
        <v>0</v>
      </c>
      <c r="O22" s="7">
        <f t="shared" si="17"/>
        <v>0</v>
      </c>
      <c r="P22" s="7">
        <f t="shared" si="17"/>
        <v>0</v>
      </c>
      <c r="Q22" s="7">
        <f t="shared" si="17"/>
        <v>0</v>
      </c>
      <c r="R22" s="7">
        <f t="shared" si="17"/>
        <v>0</v>
      </c>
      <c r="S22" s="6">
        <f>S23</f>
        <v>32994</v>
      </c>
      <c r="T22" s="6">
        <f>T23</f>
        <v>0</v>
      </c>
      <c r="U22" s="7">
        <f t="shared" si="18"/>
        <v>0</v>
      </c>
      <c r="V22" s="7">
        <f t="shared" si="18"/>
        <v>0</v>
      </c>
      <c r="W22" s="7">
        <f t="shared" si="18"/>
        <v>0</v>
      </c>
      <c r="X22" s="7">
        <f t="shared" si="18"/>
        <v>0</v>
      </c>
      <c r="Y22" s="28">
        <f>Y23</f>
        <v>32994</v>
      </c>
      <c r="Z22" s="28">
        <f>Z23</f>
        <v>0</v>
      </c>
      <c r="AA22" s="7">
        <f t="shared" si="19"/>
        <v>0</v>
      </c>
      <c r="AB22" s="7">
        <f t="shared" si="19"/>
        <v>0</v>
      </c>
      <c r="AC22" s="7">
        <f t="shared" si="19"/>
        <v>1745</v>
      </c>
      <c r="AD22" s="7">
        <f t="shared" si="19"/>
        <v>0</v>
      </c>
      <c r="AE22" s="50">
        <f>AE23</f>
        <v>34739</v>
      </c>
      <c r="AF22" s="50">
        <f>AF23</f>
        <v>0</v>
      </c>
    </row>
    <row r="23" spans="1:32" ht="33">
      <c r="A23" s="39" t="s">
        <v>20</v>
      </c>
      <c r="B23" s="17">
        <v>914</v>
      </c>
      <c r="C23" s="17" t="s">
        <v>17</v>
      </c>
      <c r="D23" s="17" t="s">
        <v>41</v>
      </c>
      <c r="E23" s="17" t="s">
        <v>74</v>
      </c>
      <c r="F23" s="17" t="s">
        <v>21</v>
      </c>
      <c r="G23" s="7">
        <v>32994</v>
      </c>
      <c r="H23" s="6"/>
      <c r="I23" s="7"/>
      <c r="J23" s="7"/>
      <c r="K23" s="7"/>
      <c r="L23" s="7"/>
      <c r="M23" s="7">
        <f>G23+I23+J23+K23+L23</f>
        <v>32994</v>
      </c>
      <c r="N23" s="7">
        <f>H23+J23</f>
        <v>0</v>
      </c>
      <c r="O23" s="7"/>
      <c r="P23" s="7"/>
      <c r="Q23" s="7"/>
      <c r="R23" s="7"/>
      <c r="S23" s="7">
        <f>M23+O23+P23+Q23+R23</f>
        <v>32994</v>
      </c>
      <c r="T23" s="7">
        <f>N23+P23</f>
        <v>0</v>
      </c>
      <c r="U23" s="7"/>
      <c r="V23" s="7"/>
      <c r="W23" s="7"/>
      <c r="X23" s="7"/>
      <c r="Y23" s="29">
        <f>S23+U23+V23+W23+X23</f>
        <v>32994</v>
      </c>
      <c r="Z23" s="29">
        <f>T23+V23</f>
        <v>0</v>
      </c>
      <c r="AA23" s="7"/>
      <c r="AB23" s="7"/>
      <c r="AC23" s="7">
        <v>1745</v>
      </c>
      <c r="AD23" s="7"/>
      <c r="AE23" s="35">
        <f>Y23+AA23+AB23+AC23+AD23</f>
        <v>34739</v>
      </c>
      <c r="AF23" s="35">
        <f>Z23+AB23</f>
        <v>0</v>
      </c>
    </row>
    <row r="24" spans="1:32" ht="33">
      <c r="A24" s="39" t="s">
        <v>78</v>
      </c>
      <c r="B24" s="17">
        <v>914</v>
      </c>
      <c r="C24" s="17" t="s">
        <v>17</v>
      </c>
      <c r="D24" s="17" t="s">
        <v>41</v>
      </c>
      <c r="E24" s="17" t="s">
        <v>77</v>
      </c>
      <c r="F24" s="17"/>
      <c r="G24" s="7">
        <f>G25</f>
        <v>1165</v>
      </c>
      <c r="H24" s="7">
        <f aca="true" t="shared" si="20" ref="H24:R25">H25</f>
        <v>0</v>
      </c>
      <c r="I24" s="7">
        <f t="shared" si="20"/>
        <v>0</v>
      </c>
      <c r="J24" s="7">
        <f t="shared" si="20"/>
        <v>0</v>
      </c>
      <c r="K24" s="7">
        <f t="shared" si="20"/>
        <v>0</v>
      </c>
      <c r="L24" s="7">
        <f t="shared" si="20"/>
        <v>0</v>
      </c>
      <c r="M24" s="7">
        <f t="shared" si="20"/>
        <v>1165</v>
      </c>
      <c r="N24" s="7">
        <f t="shared" si="20"/>
        <v>0</v>
      </c>
      <c r="O24" s="7">
        <f t="shared" si="20"/>
        <v>0</v>
      </c>
      <c r="P24" s="7">
        <f t="shared" si="20"/>
        <v>0</v>
      </c>
      <c r="Q24" s="7">
        <f t="shared" si="20"/>
        <v>0</v>
      </c>
      <c r="R24" s="7">
        <f t="shared" si="20"/>
        <v>0</v>
      </c>
      <c r="S24" s="7">
        <f>S25</f>
        <v>1165</v>
      </c>
      <c r="T24" s="7">
        <f>T25</f>
        <v>0</v>
      </c>
      <c r="U24" s="7">
        <f aca="true" t="shared" si="21" ref="U24:X25">U25</f>
        <v>0</v>
      </c>
      <c r="V24" s="7">
        <f t="shared" si="21"/>
        <v>0</v>
      </c>
      <c r="W24" s="7">
        <f t="shared" si="21"/>
        <v>0</v>
      </c>
      <c r="X24" s="7">
        <f t="shared" si="21"/>
        <v>0</v>
      </c>
      <c r="Y24" s="29">
        <f>Y25</f>
        <v>1165</v>
      </c>
      <c r="Z24" s="29">
        <f>Z25</f>
        <v>0</v>
      </c>
      <c r="AA24" s="7">
        <f aca="true" t="shared" si="22" ref="AA24:AD25">AA25</f>
        <v>0</v>
      </c>
      <c r="AB24" s="7">
        <f t="shared" si="22"/>
        <v>0</v>
      </c>
      <c r="AC24" s="7">
        <f t="shared" si="22"/>
        <v>0</v>
      </c>
      <c r="AD24" s="7">
        <f t="shared" si="22"/>
        <v>0</v>
      </c>
      <c r="AE24" s="35">
        <f>AE25</f>
        <v>1165</v>
      </c>
      <c r="AF24" s="35">
        <f>AF25</f>
        <v>0</v>
      </c>
    </row>
    <row r="25" spans="1:32" ht="33">
      <c r="A25" s="39" t="s">
        <v>10</v>
      </c>
      <c r="B25" s="17">
        <v>914</v>
      </c>
      <c r="C25" s="17" t="s">
        <v>17</v>
      </c>
      <c r="D25" s="17" t="s">
        <v>41</v>
      </c>
      <c r="E25" s="17" t="s">
        <v>77</v>
      </c>
      <c r="F25" s="17" t="s">
        <v>11</v>
      </c>
      <c r="G25" s="7">
        <f>G26</f>
        <v>1165</v>
      </c>
      <c r="H25" s="7">
        <f t="shared" si="20"/>
        <v>0</v>
      </c>
      <c r="I25" s="7">
        <f t="shared" si="20"/>
        <v>0</v>
      </c>
      <c r="J25" s="7">
        <f t="shared" si="20"/>
        <v>0</v>
      </c>
      <c r="K25" s="7">
        <f t="shared" si="20"/>
        <v>0</v>
      </c>
      <c r="L25" s="7">
        <f t="shared" si="20"/>
        <v>0</v>
      </c>
      <c r="M25" s="7">
        <f t="shared" si="20"/>
        <v>1165</v>
      </c>
      <c r="N25" s="7">
        <f t="shared" si="20"/>
        <v>0</v>
      </c>
      <c r="O25" s="7">
        <f t="shared" si="20"/>
        <v>0</v>
      </c>
      <c r="P25" s="7">
        <f t="shared" si="20"/>
        <v>0</v>
      </c>
      <c r="Q25" s="7">
        <f t="shared" si="20"/>
        <v>0</v>
      </c>
      <c r="R25" s="7">
        <f t="shared" si="20"/>
        <v>0</v>
      </c>
      <c r="S25" s="7">
        <f>S26</f>
        <v>1165</v>
      </c>
      <c r="T25" s="7">
        <f>T26</f>
        <v>0</v>
      </c>
      <c r="U25" s="7">
        <f t="shared" si="21"/>
        <v>0</v>
      </c>
      <c r="V25" s="7">
        <f t="shared" si="21"/>
        <v>0</v>
      </c>
      <c r="W25" s="7">
        <f t="shared" si="21"/>
        <v>0</v>
      </c>
      <c r="X25" s="7">
        <f t="shared" si="21"/>
        <v>0</v>
      </c>
      <c r="Y25" s="29">
        <f>Y26</f>
        <v>1165</v>
      </c>
      <c r="Z25" s="29">
        <f>Z26</f>
        <v>0</v>
      </c>
      <c r="AA25" s="7">
        <f t="shared" si="22"/>
        <v>0</v>
      </c>
      <c r="AB25" s="7">
        <f t="shared" si="22"/>
        <v>0</v>
      </c>
      <c r="AC25" s="7">
        <f t="shared" si="22"/>
        <v>0</v>
      </c>
      <c r="AD25" s="7">
        <f t="shared" si="22"/>
        <v>0</v>
      </c>
      <c r="AE25" s="35">
        <f>AE26</f>
        <v>1165</v>
      </c>
      <c r="AF25" s="35">
        <f>AF26</f>
        <v>0</v>
      </c>
    </row>
    <row r="26" spans="1:32" ht="16.5">
      <c r="A26" s="39" t="s">
        <v>12</v>
      </c>
      <c r="B26" s="17">
        <v>914</v>
      </c>
      <c r="C26" s="17" t="s">
        <v>17</v>
      </c>
      <c r="D26" s="17" t="s">
        <v>41</v>
      </c>
      <c r="E26" s="17" t="s">
        <v>77</v>
      </c>
      <c r="F26" s="17" t="s">
        <v>19</v>
      </c>
      <c r="G26" s="7">
        <v>1165</v>
      </c>
      <c r="H26" s="6"/>
      <c r="I26" s="7"/>
      <c r="J26" s="7"/>
      <c r="K26" s="7"/>
      <c r="L26" s="7"/>
      <c r="M26" s="7">
        <f>G26+I26+J26+K26+L26</f>
        <v>1165</v>
      </c>
      <c r="N26" s="7">
        <f>H26+J26</f>
        <v>0</v>
      </c>
      <c r="O26" s="7"/>
      <c r="P26" s="7"/>
      <c r="Q26" s="7"/>
      <c r="R26" s="7"/>
      <c r="S26" s="7">
        <f>M26+O26+P26+Q26+R26</f>
        <v>1165</v>
      </c>
      <c r="T26" s="7">
        <f>N26+P26</f>
        <v>0</v>
      </c>
      <c r="U26" s="7"/>
      <c r="V26" s="7"/>
      <c r="W26" s="7"/>
      <c r="X26" s="7"/>
      <c r="Y26" s="29">
        <f>S26+U26+V26+W26+X26</f>
        <v>1165</v>
      </c>
      <c r="Z26" s="29">
        <f>T26+V26</f>
        <v>0</v>
      </c>
      <c r="AA26" s="7"/>
      <c r="AB26" s="7"/>
      <c r="AC26" s="7"/>
      <c r="AD26" s="7"/>
      <c r="AE26" s="35">
        <f>Y26+AA26+AB26+AC26+AD26</f>
        <v>1165</v>
      </c>
      <c r="AF26" s="35">
        <f>Z26+AB26</f>
        <v>0</v>
      </c>
    </row>
    <row r="27" spans="1:32" ht="16.5">
      <c r="A27" s="39" t="s">
        <v>26</v>
      </c>
      <c r="B27" s="17">
        <v>914</v>
      </c>
      <c r="C27" s="17" t="s">
        <v>17</v>
      </c>
      <c r="D27" s="17" t="s">
        <v>30</v>
      </c>
      <c r="E27" s="17" t="s">
        <v>27</v>
      </c>
      <c r="F27" s="17"/>
      <c r="G27" s="6">
        <f aca="true" t="shared" si="23" ref="G27:R30">G28</f>
        <v>744</v>
      </c>
      <c r="H27" s="6">
        <f t="shared" si="23"/>
        <v>0</v>
      </c>
      <c r="I27" s="7">
        <f t="shared" si="23"/>
        <v>0</v>
      </c>
      <c r="J27" s="7">
        <f t="shared" si="23"/>
        <v>0</v>
      </c>
      <c r="K27" s="7">
        <f t="shared" si="23"/>
        <v>0</v>
      </c>
      <c r="L27" s="7">
        <f t="shared" si="23"/>
        <v>0</v>
      </c>
      <c r="M27" s="6">
        <f t="shared" si="23"/>
        <v>744</v>
      </c>
      <c r="N27" s="6">
        <f t="shared" si="23"/>
        <v>0</v>
      </c>
      <c r="O27" s="7">
        <f t="shared" si="23"/>
        <v>0</v>
      </c>
      <c r="P27" s="7">
        <f t="shared" si="23"/>
        <v>0</v>
      </c>
      <c r="Q27" s="7">
        <f t="shared" si="23"/>
        <v>0</v>
      </c>
      <c r="R27" s="7">
        <f t="shared" si="23"/>
        <v>0</v>
      </c>
      <c r="S27" s="6">
        <f aca="true" t="shared" si="24" ref="S27:AF30">S28</f>
        <v>744</v>
      </c>
      <c r="T27" s="6">
        <f t="shared" si="24"/>
        <v>0</v>
      </c>
      <c r="U27" s="7">
        <f t="shared" si="24"/>
        <v>0</v>
      </c>
      <c r="V27" s="7">
        <f t="shared" si="24"/>
        <v>0</v>
      </c>
      <c r="W27" s="7">
        <f t="shared" si="24"/>
        <v>0</v>
      </c>
      <c r="X27" s="7">
        <f t="shared" si="24"/>
        <v>0</v>
      </c>
      <c r="Y27" s="28">
        <f t="shared" si="24"/>
        <v>744</v>
      </c>
      <c r="Z27" s="28">
        <f t="shared" si="24"/>
        <v>0</v>
      </c>
      <c r="AA27" s="7">
        <f t="shared" si="24"/>
        <v>0</v>
      </c>
      <c r="AB27" s="7">
        <f t="shared" si="24"/>
        <v>0</v>
      </c>
      <c r="AC27" s="7">
        <f t="shared" si="24"/>
        <v>0</v>
      </c>
      <c r="AD27" s="7">
        <f t="shared" si="24"/>
        <v>0</v>
      </c>
      <c r="AE27" s="50">
        <f t="shared" si="24"/>
        <v>744</v>
      </c>
      <c r="AF27" s="50">
        <f t="shared" si="24"/>
        <v>0</v>
      </c>
    </row>
    <row r="28" spans="1:32" ht="16.5">
      <c r="A28" s="39" t="s">
        <v>13</v>
      </c>
      <c r="B28" s="17">
        <v>914</v>
      </c>
      <c r="C28" s="17" t="s">
        <v>17</v>
      </c>
      <c r="D28" s="17" t="s">
        <v>30</v>
      </c>
      <c r="E28" s="17" t="s">
        <v>28</v>
      </c>
      <c r="F28" s="17"/>
      <c r="G28" s="9">
        <f t="shared" si="23"/>
        <v>744</v>
      </c>
      <c r="H28" s="9">
        <f t="shared" si="23"/>
        <v>0</v>
      </c>
      <c r="I28" s="7">
        <f t="shared" si="23"/>
        <v>0</v>
      </c>
      <c r="J28" s="7">
        <f t="shared" si="23"/>
        <v>0</v>
      </c>
      <c r="K28" s="7">
        <f t="shared" si="23"/>
        <v>0</v>
      </c>
      <c r="L28" s="7">
        <f t="shared" si="23"/>
        <v>0</v>
      </c>
      <c r="M28" s="9">
        <f t="shared" si="23"/>
        <v>744</v>
      </c>
      <c r="N28" s="9">
        <f t="shared" si="23"/>
        <v>0</v>
      </c>
      <c r="O28" s="7">
        <f t="shared" si="23"/>
        <v>0</v>
      </c>
      <c r="P28" s="7">
        <f t="shared" si="23"/>
        <v>0</v>
      </c>
      <c r="Q28" s="7">
        <f t="shared" si="23"/>
        <v>0</v>
      </c>
      <c r="R28" s="7">
        <f t="shared" si="23"/>
        <v>0</v>
      </c>
      <c r="S28" s="9">
        <f t="shared" si="24"/>
        <v>744</v>
      </c>
      <c r="T28" s="9">
        <f t="shared" si="24"/>
        <v>0</v>
      </c>
      <c r="U28" s="7">
        <f t="shared" si="24"/>
        <v>0</v>
      </c>
      <c r="V28" s="7">
        <f t="shared" si="24"/>
        <v>0</v>
      </c>
      <c r="W28" s="7">
        <f t="shared" si="24"/>
        <v>0</v>
      </c>
      <c r="X28" s="7">
        <f t="shared" si="24"/>
        <v>0</v>
      </c>
      <c r="Y28" s="30">
        <f t="shared" si="24"/>
        <v>744</v>
      </c>
      <c r="Z28" s="30">
        <f t="shared" si="24"/>
        <v>0</v>
      </c>
      <c r="AA28" s="7">
        <f t="shared" si="24"/>
        <v>0</v>
      </c>
      <c r="AB28" s="7">
        <f t="shared" si="24"/>
        <v>0</v>
      </c>
      <c r="AC28" s="7">
        <f t="shared" si="24"/>
        <v>0</v>
      </c>
      <c r="AD28" s="7">
        <f t="shared" si="24"/>
        <v>0</v>
      </c>
      <c r="AE28" s="51">
        <f t="shared" si="24"/>
        <v>744</v>
      </c>
      <c r="AF28" s="51">
        <f t="shared" si="24"/>
        <v>0</v>
      </c>
    </row>
    <row r="29" spans="1:32" ht="16.5">
      <c r="A29" s="39" t="s">
        <v>63</v>
      </c>
      <c r="B29" s="17" t="s">
        <v>68</v>
      </c>
      <c r="C29" s="17" t="s">
        <v>17</v>
      </c>
      <c r="D29" s="17" t="s">
        <v>30</v>
      </c>
      <c r="E29" s="17" t="s">
        <v>62</v>
      </c>
      <c r="F29" s="17"/>
      <c r="G29" s="6">
        <f t="shared" si="23"/>
        <v>744</v>
      </c>
      <c r="H29" s="6">
        <f t="shared" si="23"/>
        <v>0</v>
      </c>
      <c r="I29" s="7">
        <f t="shared" si="23"/>
        <v>0</v>
      </c>
      <c r="J29" s="7">
        <f t="shared" si="23"/>
        <v>0</v>
      </c>
      <c r="K29" s="7">
        <f t="shared" si="23"/>
        <v>0</v>
      </c>
      <c r="L29" s="7">
        <f t="shared" si="23"/>
        <v>0</v>
      </c>
      <c r="M29" s="6">
        <f t="shared" si="23"/>
        <v>744</v>
      </c>
      <c r="N29" s="6">
        <f t="shared" si="23"/>
        <v>0</v>
      </c>
      <c r="O29" s="7">
        <f t="shared" si="23"/>
        <v>0</v>
      </c>
      <c r="P29" s="7">
        <f t="shared" si="23"/>
        <v>0</v>
      </c>
      <c r="Q29" s="7">
        <f t="shared" si="23"/>
        <v>0</v>
      </c>
      <c r="R29" s="7">
        <f t="shared" si="23"/>
        <v>0</v>
      </c>
      <c r="S29" s="6">
        <f t="shared" si="24"/>
        <v>744</v>
      </c>
      <c r="T29" s="6">
        <f t="shared" si="24"/>
        <v>0</v>
      </c>
      <c r="U29" s="7">
        <f t="shared" si="24"/>
        <v>0</v>
      </c>
      <c r="V29" s="7">
        <f t="shared" si="24"/>
        <v>0</v>
      </c>
      <c r="W29" s="7">
        <f t="shared" si="24"/>
        <v>0</v>
      </c>
      <c r="X29" s="7">
        <f t="shared" si="24"/>
        <v>0</v>
      </c>
      <c r="Y29" s="28">
        <f t="shared" si="24"/>
        <v>744</v>
      </c>
      <c r="Z29" s="28">
        <f t="shared" si="24"/>
        <v>0</v>
      </c>
      <c r="AA29" s="7">
        <f t="shared" si="24"/>
        <v>0</v>
      </c>
      <c r="AB29" s="7">
        <f t="shared" si="24"/>
        <v>0</v>
      </c>
      <c r="AC29" s="7">
        <f t="shared" si="24"/>
        <v>0</v>
      </c>
      <c r="AD29" s="7">
        <f t="shared" si="24"/>
        <v>0</v>
      </c>
      <c r="AE29" s="50">
        <f t="shared" si="24"/>
        <v>744</v>
      </c>
      <c r="AF29" s="50">
        <f t="shared" si="24"/>
        <v>0</v>
      </c>
    </row>
    <row r="30" spans="1:32" ht="33">
      <c r="A30" s="39" t="s">
        <v>54</v>
      </c>
      <c r="B30" s="17" t="s">
        <v>68</v>
      </c>
      <c r="C30" s="17" t="s">
        <v>17</v>
      </c>
      <c r="D30" s="17" t="s">
        <v>30</v>
      </c>
      <c r="E30" s="17" t="s">
        <v>62</v>
      </c>
      <c r="F30" s="17" t="s">
        <v>18</v>
      </c>
      <c r="G30" s="6">
        <f t="shared" si="23"/>
        <v>744</v>
      </c>
      <c r="H30" s="6">
        <f t="shared" si="23"/>
        <v>0</v>
      </c>
      <c r="I30" s="7">
        <f t="shared" si="23"/>
        <v>0</v>
      </c>
      <c r="J30" s="7">
        <f t="shared" si="23"/>
        <v>0</v>
      </c>
      <c r="K30" s="7">
        <f t="shared" si="23"/>
        <v>0</v>
      </c>
      <c r="L30" s="7">
        <f t="shared" si="23"/>
        <v>0</v>
      </c>
      <c r="M30" s="6">
        <f t="shared" si="23"/>
        <v>744</v>
      </c>
      <c r="N30" s="6">
        <f t="shared" si="23"/>
        <v>0</v>
      </c>
      <c r="O30" s="7">
        <f t="shared" si="23"/>
        <v>0</v>
      </c>
      <c r="P30" s="7">
        <f t="shared" si="23"/>
        <v>0</v>
      </c>
      <c r="Q30" s="7">
        <f t="shared" si="23"/>
        <v>0</v>
      </c>
      <c r="R30" s="7">
        <f t="shared" si="23"/>
        <v>0</v>
      </c>
      <c r="S30" s="6">
        <f t="shared" si="24"/>
        <v>744</v>
      </c>
      <c r="T30" s="6">
        <f t="shared" si="24"/>
        <v>0</v>
      </c>
      <c r="U30" s="7">
        <f t="shared" si="24"/>
        <v>0</v>
      </c>
      <c r="V30" s="7">
        <f t="shared" si="24"/>
        <v>0</v>
      </c>
      <c r="W30" s="7">
        <f t="shared" si="24"/>
        <v>0</v>
      </c>
      <c r="X30" s="7">
        <f t="shared" si="24"/>
        <v>0</v>
      </c>
      <c r="Y30" s="28">
        <f t="shared" si="24"/>
        <v>744</v>
      </c>
      <c r="Z30" s="28">
        <f t="shared" si="24"/>
        <v>0</v>
      </c>
      <c r="AA30" s="7">
        <f t="shared" si="24"/>
        <v>0</v>
      </c>
      <c r="AB30" s="7">
        <f t="shared" si="24"/>
        <v>0</v>
      </c>
      <c r="AC30" s="7">
        <f t="shared" si="24"/>
        <v>0</v>
      </c>
      <c r="AD30" s="7">
        <f t="shared" si="24"/>
        <v>0</v>
      </c>
      <c r="AE30" s="50">
        <f t="shared" si="24"/>
        <v>744</v>
      </c>
      <c r="AF30" s="50">
        <f t="shared" si="24"/>
        <v>0</v>
      </c>
    </row>
    <row r="31" spans="1:32" ht="33">
      <c r="A31" s="39" t="s">
        <v>40</v>
      </c>
      <c r="B31" s="17" t="s">
        <v>68</v>
      </c>
      <c r="C31" s="17" t="s">
        <v>17</v>
      </c>
      <c r="D31" s="17" t="s">
        <v>30</v>
      </c>
      <c r="E31" s="17" t="s">
        <v>62</v>
      </c>
      <c r="F31" s="17" t="s">
        <v>21</v>
      </c>
      <c r="G31" s="7">
        <v>744</v>
      </c>
      <c r="H31" s="7"/>
      <c r="I31" s="7"/>
      <c r="J31" s="7"/>
      <c r="K31" s="7"/>
      <c r="L31" s="7"/>
      <c r="M31" s="7">
        <f>G31+I31+J31+K31+L31</f>
        <v>744</v>
      </c>
      <c r="N31" s="7">
        <f>H31+J31</f>
        <v>0</v>
      </c>
      <c r="O31" s="7"/>
      <c r="P31" s="7"/>
      <c r="Q31" s="7"/>
      <c r="R31" s="7"/>
      <c r="S31" s="7">
        <f>M31+O31+P31+Q31+R31</f>
        <v>744</v>
      </c>
      <c r="T31" s="7">
        <f>N31+P31</f>
        <v>0</v>
      </c>
      <c r="U31" s="7"/>
      <c r="V31" s="7"/>
      <c r="W31" s="7"/>
      <c r="X31" s="7"/>
      <c r="Y31" s="29">
        <f>S31+U31+V31+W31+X31</f>
        <v>744</v>
      </c>
      <c r="Z31" s="29">
        <f>T31+V31</f>
        <v>0</v>
      </c>
      <c r="AA31" s="7"/>
      <c r="AB31" s="7"/>
      <c r="AC31" s="7"/>
      <c r="AD31" s="7"/>
      <c r="AE31" s="35">
        <f>Y31+AA31+AB31+AC31+AD31</f>
        <v>744</v>
      </c>
      <c r="AF31" s="35">
        <f>Z31+AB31</f>
        <v>0</v>
      </c>
    </row>
    <row r="32" spans="1:32" ht="18.75">
      <c r="A32" s="43" t="s">
        <v>34</v>
      </c>
      <c r="B32" s="16">
        <v>914</v>
      </c>
      <c r="C32" s="16" t="s">
        <v>33</v>
      </c>
      <c r="D32" s="16" t="s">
        <v>16</v>
      </c>
      <c r="E32" s="16"/>
      <c r="F32" s="16"/>
      <c r="G32" s="5">
        <f aca="true" t="shared" si="25" ref="G32:R36">G33</f>
        <v>2657</v>
      </c>
      <c r="H32" s="5">
        <f t="shared" si="25"/>
        <v>0</v>
      </c>
      <c r="I32" s="7">
        <f t="shared" si="25"/>
        <v>0</v>
      </c>
      <c r="J32" s="7">
        <f t="shared" si="25"/>
        <v>0</v>
      </c>
      <c r="K32" s="7">
        <f t="shared" si="25"/>
        <v>0</v>
      </c>
      <c r="L32" s="7">
        <f t="shared" si="25"/>
        <v>0</v>
      </c>
      <c r="M32" s="5">
        <f t="shared" si="25"/>
        <v>2657</v>
      </c>
      <c r="N32" s="5">
        <f t="shared" si="25"/>
        <v>0</v>
      </c>
      <c r="O32" s="7">
        <f t="shared" si="25"/>
        <v>0</v>
      </c>
      <c r="P32" s="7">
        <f t="shared" si="25"/>
        <v>0</v>
      </c>
      <c r="Q32" s="7">
        <f t="shared" si="25"/>
        <v>0</v>
      </c>
      <c r="R32" s="7">
        <f t="shared" si="25"/>
        <v>0</v>
      </c>
      <c r="S32" s="5">
        <f aca="true" t="shared" si="26" ref="S32:AF36">S33</f>
        <v>2657</v>
      </c>
      <c r="T32" s="5">
        <f t="shared" si="26"/>
        <v>0</v>
      </c>
      <c r="U32" s="7">
        <f t="shared" si="26"/>
        <v>0</v>
      </c>
      <c r="V32" s="7">
        <f t="shared" si="26"/>
        <v>0</v>
      </c>
      <c r="W32" s="7">
        <f t="shared" si="26"/>
        <v>0</v>
      </c>
      <c r="X32" s="7">
        <f t="shared" si="26"/>
        <v>0</v>
      </c>
      <c r="Y32" s="27">
        <f t="shared" si="26"/>
        <v>2657</v>
      </c>
      <c r="Z32" s="27">
        <f t="shared" si="26"/>
        <v>0</v>
      </c>
      <c r="AA32" s="7">
        <f t="shared" si="26"/>
        <v>0</v>
      </c>
      <c r="AB32" s="7">
        <f t="shared" si="26"/>
        <v>0</v>
      </c>
      <c r="AC32" s="7">
        <f t="shared" si="26"/>
        <v>0</v>
      </c>
      <c r="AD32" s="7">
        <f t="shared" si="26"/>
        <v>0</v>
      </c>
      <c r="AE32" s="49">
        <f t="shared" si="26"/>
        <v>2657</v>
      </c>
      <c r="AF32" s="49">
        <f t="shared" si="26"/>
        <v>0</v>
      </c>
    </row>
    <row r="33" spans="1:32" ht="16.5">
      <c r="A33" s="39" t="s">
        <v>26</v>
      </c>
      <c r="B33" s="17">
        <v>914</v>
      </c>
      <c r="C33" s="17" t="s">
        <v>33</v>
      </c>
      <c r="D33" s="17" t="s">
        <v>16</v>
      </c>
      <c r="E33" s="17" t="s">
        <v>27</v>
      </c>
      <c r="F33" s="17"/>
      <c r="G33" s="9">
        <f t="shared" si="25"/>
        <v>2657</v>
      </c>
      <c r="H33" s="9">
        <f t="shared" si="25"/>
        <v>0</v>
      </c>
      <c r="I33" s="7">
        <f t="shared" si="25"/>
        <v>0</v>
      </c>
      <c r="J33" s="7">
        <f t="shared" si="25"/>
        <v>0</v>
      </c>
      <c r="K33" s="7">
        <f t="shared" si="25"/>
        <v>0</v>
      </c>
      <c r="L33" s="7">
        <f t="shared" si="25"/>
        <v>0</v>
      </c>
      <c r="M33" s="9">
        <f t="shared" si="25"/>
        <v>2657</v>
      </c>
      <c r="N33" s="9">
        <f t="shared" si="25"/>
        <v>0</v>
      </c>
      <c r="O33" s="7">
        <f t="shared" si="25"/>
        <v>0</v>
      </c>
      <c r="P33" s="7">
        <f t="shared" si="25"/>
        <v>0</v>
      </c>
      <c r="Q33" s="7">
        <f t="shared" si="25"/>
        <v>0</v>
      </c>
      <c r="R33" s="7">
        <f t="shared" si="25"/>
        <v>0</v>
      </c>
      <c r="S33" s="9">
        <f t="shared" si="26"/>
        <v>2657</v>
      </c>
      <c r="T33" s="9">
        <f t="shared" si="26"/>
        <v>0</v>
      </c>
      <c r="U33" s="7">
        <f t="shared" si="26"/>
        <v>0</v>
      </c>
      <c r="V33" s="7">
        <f t="shared" si="26"/>
        <v>0</v>
      </c>
      <c r="W33" s="7">
        <f t="shared" si="26"/>
        <v>0</v>
      </c>
      <c r="X33" s="7">
        <f t="shared" si="26"/>
        <v>0</v>
      </c>
      <c r="Y33" s="30">
        <f t="shared" si="26"/>
        <v>2657</v>
      </c>
      <c r="Z33" s="30">
        <f t="shared" si="26"/>
        <v>0</v>
      </c>
      <c r="AA33" s="7">
        <f t="shared" si="26"/>
        <v>0</v>
      </c>
      <c r="AB33" s="7">
        <f t="shared" si="26"/>
        <v>0</v>
      </c>
      <c r="AC33" s="7">
        <f t="shared" si="26"/>
        <v>0</v>
      </c>
      <c r="AD33" s="7">
        <f t="shared" si="26"/>
        <v>0</v>
      </c>
      <c r="AE33" s="51">
        <f t="shared" si="26"/>
        <v>2657</v>
      </c>
      <c r="AF33" s="51">
        <f t="shared" si="26"/>
        <v>0</v>
      </c>
    </row>
    <row r="34" spans="1:32" ht="16.5">
      <c r="A34" s="39" t="s">
        <v>13</v>
      </c>
      <c r="B34" s="17">
        <f>B33</f>
        <v>914</v>
      </c>
      <c r="C34" s="17" t="s">
        <v>33</v>
      </c>
      <c r="D34" s="17" t="s">
        <v>16</v>
      </c>
      <c r="E34" s="17" t="s">
        <v>28</v>
      </c>
      <c r="F34" s="17"/>
      <c r="G34" s="9">
        <f t="shared" si="25"/>
        <v>2657</v>
      </c>
      <c r="H34" s="9">
        <f t="shared" si="25"/>
        <v>0</v>
      </c>
      <c r="I34" s="7">
        <f t="shared" si="25"/>
        <v>0</v>
      </c>
      <c r="J34" s="7">
        <f t="shared" si="25"/>
        <v>0</v>
      </c>
      <c r="K34" s="7">
        <f t="shared" si="25"/>
        <v>0</v>
      </c>
      <c r="L34" s="7">
        <f t="shared" si="25"/>
        <v>0</v>
      </c>
      <c r="M34" s="9">
        <f t="shared" si="25"/>
        <v>2657</v>
      </c>
      <c r="N34" s="9">
        <f t="shared" si="25"/>
        <v>0</v>
      </c>
      <c r="O34" s="7">
        <f t="shared" si="25"/>
        <v>0</v>
      </c>
      <c r="P34" s="7">
        <f t="shared" si="25"/>
        <v>0</v>
      </c>
      <c r="Q34" s="7">
        <f t="shared" si="25"/>
        <v>0</v>
      </c>
      <c r="R34" s="7">
        <f t="shared" si="25"/>
        <v>0</v>
      </c>
      <c r="S34" s="9">
        <f t="shared" si="26"/>
        <v>2657</v>
      </c>
      <c r="T34" s="9">
        <f t="shared" si="26"/>
        <v>0</v>
      </c>
      <c r="U34" s="7">
        <f t="shared" si="26"/>
        <v>0</v>
      </c>
      <c r="V34" s="7">
        <f t="shared" si="26"/>
        <v>0</v>
      </c>
      <c r="W34" s="7">
        <f t="shared" si="26"/>
        <v>0</v>
      </c>
      <c r="X34" s="7">
        <f t="shared" si="26"/>
        <v>0</v>
      </c>
      <c r="Y34" s="30">
        <f t="shared" si="26"/>
        <v>2657</v>
      </c>
      <c r="Z34" s="30">
        <f t="shared" si="26"/>
        <v>0</v>
      </c>
      <c r="AA34" s="7">
        <f t="shared" si="26"/>
        <v>0</v>
      </c>
      <c r="AB34" s="7">
        <f t="shared" si="26"/>
        <v>0</v>
      </c>
      <c r="AC34" s="7">
        <f t="shared" si="26"/>
        <v>0</v>
      </c>
      <c r="AD34" s="7">
        <f t="shared" si="26"/>
        <v>0</v>
      </c>
      <c r="AE34" s="51">
        <f t="shared" si="26"/>
        <v>2657</v>
      </c>
      <c r="AF34" s="51">
        <f t="shared" si="26"/>
        <v>0</v>
      </c>
    </row>
    <row r="35" spans="1:32" ht="16.5">
      <c r="A35" s="39" t="s">
        <v>35</v>
      </c>
      <c r="B35" s="17">
        <f>B34</f>
        <v>914</v>
      </c>
      <c r="C35" s="17" t="s">
        <v>33</v>
      </c>
      <c r="D35" s="17" t="s">
        <v>16</v>
      </c>
      <c r="E35" s="17" t="s">
        <v>47</v>
      </c>
      <c r="F35" s="17"/>
      <c r="G35" s="9">
        <f t="shared" si="25"/>
        <v>2657</v>
      </c>
      <c r="H35" s="9">
        <f t="shared" si="25"/>
        <v>0</v>
      </c>
      <c r="I35" s="7">
        <f t="shared" si="25"/>
        <v>0</v>
      </c>
      <c r="J35" s="7">
        <f t="shared" si="25"/>
        <v>0</v>
      </c>
      <c r="K35" s="7">
        <f t="shared" si="25"/>
        <v>0</v>
      </c>
      <c r="L35" s="7">
        <f t="shared" si="25"/>
        <v>0</v>
      </c>
      <c r="M35" s="9">
        <f t="shared" si="25"/>
        <v>2657</v>
      </c>
      <c r="N35" s="9">
        <f t="shared" si="25"/>
        <v>0</v>
      </c>
      <c r="O35" s="7">
        <f t="shared" si="25"/>
        <v>0</v>
      </c>
      <c r="P35" s="7">
        <f t="shared" si="25"/>
        <v>0</v>
      </c>
      <c r="Q35" s="7">
        <f t="shared" si="25"/>
        <v>0</v>
      </c>
      <c r="R35" s="7">
        <f t="shared" si="25"/>
        <v>0</v>
      </c>
      <c r="S35" s="9">
        <f t="shared" si="26"/>
        <v>2657</v>
      </c>
      <c r="T35" s="9">
        <f t="shared" si="26"/>
        <v>0</v>
      </c>
      <c r="U35" s="7">
        <f t="shared" si="26"/>
        <v>0</v>
      </c>
      <c r="V35" s="7">
        <f t="shared" si="26"/>
        <v>0</v>
      </c>
      <c r="W35" s="7">
        <f t="shared" si="26"/>
        <v>0</v>
      </c>
      <c r="X35" s="7">
        <f t="shared" si="26"/>
        <v>0</v>
      </c>
      <c r="Y35" s="30">
        <f t="shared" si="26"/>
        <v>2657</v>
      </c>
      <c r="Z35" s="30">
        <f t="shared" si="26"/>
        <v>0</v>
      </c>
      <c r="AA35" s="7">
        <f t="shared" si="26"/>
        <v>0</v>
      </c>
      <c r="AB35" s="7">
        <f t="shared" si="26"/>
        <v>0</v>
      </c>
      <c r="AC35" s="7">
        <f t="shared" si="26"/>
        <v>0</v>
      </c>
      <c r="AD35" s="7">
        <f t="shared" si="26"/>
        <v>0</v>
      </c>
      <c r="AE35" s="51">
        <f t="shared" si="26"/>
        <v>2657</v>
      </c>
      <c r="AF35" s="51">
        <f t="shared" si="26"/>
        <v>0</v>
      </c>
    </row>
    <row r="36" spans="1:32" ht="33">
      <c r="A36" s="39" t="s">
        <v>54</v>
      </c>
      <c r="B36" s="17">
        <f>B35</f>
        <v>914</v>
      </c>
      <c r="C36" s="17" t="s">
        <v>33</v>
      </c>
      <c r="D36" s="17" t="s">
        <v>16</v>
      </c>
      <c r="E36" s="17" t="s">
        <v>47</v>
      </c>
      <c r="F36" s="17" t="s">
        <v>18</v>
      </c>
      <c r="G36" s="9">
        <f t="shared" si="25"/>
        <v>2657</v>
      </c>
      <c r="H36" s="9">
        <f t="shared" si="25"/>
        <v>0</v>
      </c>
      <c r="I36" s="7">
        <f t="shared" si="25"/>
        <v>0</v>
      </c>
      <c r="J36" s="7">
        <f t="shared" si="25"/>
        <v>0</v>
      </c>
      <c r="K36" s="7">
        <f t="shared" si="25"/>
        <v>0</v>
      </c>
      <c r="L36" s="7">
        <f t="shared" si="25"/>
        <v>0</v>
      </c>
      <c r="M36" s="9">
        <f t="shared" si="25"/>
        <v>2657</v>
      </c>
      <c r="N36" s="9">
        <f t="shared" si="25"/>
        <v>0</v>
      </c>
      <c r="O36" s="7">
        <f t="shared" si="25"/>
        <v>0</v>
      </c>
      <c r="P36" s="7">
        <f t="shared" si="25"/>
        <v>0</v>
      </c>
      <c r="Q36" s="7">
        <f t="shared" si="25"/>
        <v>0</v>
      </c>
      <c r="R36" s="7">
        <f t="shared" si="25"/>
        <v>0</v>
      </c>
      <c r="S36" s="9">
        <f t="shared" si="26"/>
        <v>2657</v>
      </c>
      <c r="T36" s="9">
        <f t="shared" si="26"/>
        <v>0</v>
      </c>
      <c r="U36" s="7">
        <f t="shared" si="26"/>
        <v>0</v>
      </c>
      <c r="V36" s="7">
        <f t="shared" si="26"/>
        <v>0</v>
      </c>
      <c r="W36" s="7">
        <f t="shared" si="26"/>
        <v>0</v>
      </c>
      <c r="X36" s="7">
        <f t="shared" si="26"/>
        <v>0</v>
      </c>
      <c r="Y36" s="30">
        <f t="shared" si="26"/>
        <v>2657</v>
      </c>
      <c r="Z36" s="30">
        <f t="shared" si="26"/>
        <v>0</v>
      </c>
      <c r="AA36" s="7">
        <f t="shared" si="26"/>
        <v>0</v>
      </c>
      <c r="AB36" s="7">
        <f t="shared" si="26"/>
        <v>0</v>
      </c>
      <c r="AC36" s="7">
        <f t="shared" si="26"/>
        <v>0</v>
      </c>
      <c r="AD36" s="7">
        <f t="shared" si="26"/>
        <v>0</v>
      </c>
      <c r="AE36" s="51">
        <f t="shared" si="26"/>
        <v>2657</v>
      </c>
      <c r="AF36" s="51">
        <f t="shared" si="26"/>
        <v>0</v>
      </c>
    </row>
    <row r="37" spans="1:32" ht="33">
      <c r="A37" s="39" t="s">
        <v>40</v>
      </c>
      <c r="B37" s="17">
        <f>B36</f>
        <v>914</v>
      </c>
      <c r="C37" s="17" t="s">
        <v>33</v>
      </c>
      <c r="D37" s="17" t="s">
        <v>16</v>
      </c>
      <c r="E37" s="17" t="s">
        <v>47</v>
      </c>
      <c r="F37" s="17" t="s">
        <v>21</v>
      </c>
      <c r="G37" s="7">
        <v>2657</v>
      </c>
      <c r="H37" s="7"/>
      <c r="I37" s="7"/>
      <c r="J37" s="7"/>
      <c r="K37" s="7"/>
      <c r="L37" s="7"/>
      <c r="M37" s="7">
        <f>G37+I37+J37+K37+L37</f>
        <v>2657</v>
      </c>
      <c r="N37" s="7">
        <f>H37+J37</f>
        <v>0</v>
      </c>
      <c r="O37" s="7"/>
      <c r="P37" s="7"/>
      <c r="Q37" s="7"/>
      <c r="R37" s="7"/>
      <c r="S37" s="7">
        <f>M37+O37+P37+Q37+R37</f>
        <v>2657</v>
      </c>
      <c r="T37" s="7">
        <f>N37+P37</f>
        <v>0</v>
      </c>
      <c r="U37" s="7"/>
      <c r="V37" s="7"/>
      <c r="W37" s="7"/>
      <c r="X37" s="7"/>
      <c r="Y37" s="29">
        <f>S37+U37+V37+W37+X37</f>
        <v>2657</v>
      </c>
      <c r="Z37" s="29">
        <f>T37+V37</f>
        <v>0</v>
      </c>
      <c r="AA37" s="7"/>
      <c r="AB37" s="7"/>
      <c r="AC37" s="7"/>
      <c r="AD37" s="7"/>
      <c r="AE37" s="35">
        <f>Y37+AA37+AB37+AC37+AD37</f>
        <v>2657</v>
      </c>
      <c r="AF37" s="35">
        <f>Z37+AB37</f>
        <v>0</v>
      </c>
    </row>
    <row r="38" spans="1:32" ht="18.75">
      <c r="A38" s="44" t="s">
        <v>36</v>
      </c>
      <c r="B38" s="16">
        <v>914</v>
      </c>
      <c r="C38" s="16" t="s">
        <v>33</v>
      </c>
      <c r="D38" s="16" t="s">
        <v>32</v>
      </c>
      <c r="E38" s="16"/>
      <c r="F38" s="16"/>
      <c r="G38" s="5">
        <f aca="true" t="shared" si="27" ref="G38:N38">G44</f>
        <v>1192</v>
      </c>
      <c r="H38" s="5">
        <f t="shared" si="27"/>
        <v>0</v>
      </c>
      <c r="I38" s="7">
        <f t="shared" si="27"/>
        <v>0</v>
      </c>
      <c r="J38" s="7">
        <f t="shared" si="27"/>
        <v>0</v>
      </c>
      <c r="K38" s="7">
        <f t="shared" si="27"/>
        <v>0</v>
      </c>
      <c r="L38" s="7">
        <f t="shared" si="27"/>
        <v>0</v>
      </c>
      <c r="M38" s="5">
        <f t="shared" si="27"/>
        <v>1192</v>
      </c>
      <c r="N38" s="5">
        <f t="shared" si="27"/>
        <v>0</v>
      </c>
      <c r="O38" s="5">
        <f aca="true" t="shared" si="28" ref="O38:T38">O44+O39</f>
        <v>0</v>
      </c>
      <c r="P38" s="5">
        <f t="shared" si="28"/>
        <v>0</v>
      </c>
      <c r="Q38" s="5">
        <f t="shared" si="28"/>
        <v>0</v>
      </c>
      <c r="R38" s="5">
        <f t="shared" si="28"/>
        <v>0</v>
      </c>
      <c r="S38" s="5">
        <f t="shared" si="28"/>
        <v>1192</v>
      </c>
      <c r="T38" s="5">
        <f t="shared" si="28"/>
        <v>0</v>
      </c>
      <c r="U38" s="5">
        <f aca="true" t="shared" si="29" ref="U38:Z38">U44+U39</f>
        <v>0</v>
      </c>
      <c r="V38" s="5">
        <f t="shared" si="29"/>
        <v>0</v>
      </c>
      <c r="W38" s="5">
        <f t="shared" si="29"/>
        <v>0</v>
      </c>
      <c r="X38" s="5">
        <f t="shared" si="29"/>
        <v>0</v>
      </c>
      <c r="Y38" s="27">
        <f t="shared" si="29"/>
        <v>1192</v>
      </c>
      <c r="Z38" s="27">
        <f t="shared" si="29"/>
        <v>0</v>
      </c>
      <c r="AA38" s="5">
        <f aca="true" t="shared" si="30" ref="AA38:AF38">AA44+AA39</f>
        <v>0</v>
      </c>
      <c r="AB38" s="5">
        <f t="shared" si="30"/>
        <v>0</v>
      </c>
      <c r="AC38" s="5">
        <f t="shared" si="30"/>
        <v>0</v>
      </c>
      <c r="AD38" s="5">
        <f t="shared" si="30"/>
        <v>0</v>
      </c>
      <c r="AE38" s="49">
        <f t="shared" si="30"/>
        <v>1192</v>
      </c>
      <c r="AF38" s="49">
        <f t="shared" si="30"/>
        <v>0</v>
      </c>
    </row>
    <row r="39" spans="1:32" ht="33" hidden="1">
      <c r="A39" s="39" t="s">
        <v>55</v>
      </c>
      <c r="B39" s="17">
        <v>914</v>
      </c>
      <c r="C39" s="17" t="s">
        <v>33</v>
      </c>
      <c r="D39" s="17" t="s">
        <v>32</v>
      </c>
      <c r="E39" s="17" t="s">
        <v>56</v>
      </c>
      <c r="F39" s="16"/>
      <c r="G39" s="5"/>
      <c r="H39" s="5"/>
      <c r="I39" s="7"/>
      <c r="J39" s="7"/>
      <c r="K39" s="7"/>
      <c r="L39" s="7"/>
      <c r="M39" s="5"/>
      <c r="N39" s="5"/>
      <c r="O39" s="7">
        <f>O40</f>
        <v>0</v>
      </c>
      <c r="P39" s="7">
        <f aca="true" t="shared" si="31" ref="P39:AE42">P40</f>
        <v>0</v>
      </c>
      <c r="Q39" s="7">
        <f t="shared" si="31"/>
        <v>0</v>
      </c>
      <c r="R39" s="7">
        <f t="shared" si="31"/>
        <v>0</v>
      </c>
      <c r="S39" s="7">
        <f t="shared" si="31"/>
        <v>0</v>
      </c>
      <c r="T39" s="7">
        <f t="shared" si="31"/>
        <v>0</v>
      </c>
      <c r="U39" s="7">
        <f t="shared" si="31"/>
        <v>0</v>
      </c>
      <c r="V39" s="7">
        <f t="shared" si="31"/>
        <v>0</v>
      </c>
      <c r="W39" s="7">
        <f t="shared" si="31"/>
        <v>0</v>
      </c>
      <c r="X39" s="7">
        <f t="shared" si="31"/>
        <v>0</v>
      </c>
      <c r="Y39" s="29">
        <f t="shared" si="31"/>
        <v>0</v>
      </c>
      <c r="Z39" s="29">
        <f t="shared" si="31"/>
        <v>0</v>
      </c>
      <c r="AA39" s="7">
        <f t="shared" si="31"/>
        <v>0</v>
      </c>
      <c r="AB39" s="7">
        <f t="shared" si="31"/>
        <v>0</v>
      </c>
      <c r="AC39" s="7">
        <f t="shared" si="31"/>
        <v>0</v>
      </c>
      <c r="AD39" s="7">
        <f t="shared" si="31"/>
        <v>0</v>
      </c>
      <c r="AE39" s="35">
        <f t="shared" si="31"/>
        <v>0</v>
      </c>
      <c r="AF39" s="35">
        <f aca="true" t="shared" si="32" ref="AA39:AF42">AF40</f>
        <v>0</v>
      </c>
    </row>
    <row r="40" spans="1:32" ht="18.75" hidden="1">
      <c r="A40" s="39" t="s">
        <v>13</v>
      </c>
      <c r="B40" s="17">
        <v>914</v>
      </c>
      <c r="C40" s="17" t="s">
        <v>33</v>
      </c>
      <c r="D40" s="17" t="s">
        <v>32</v>
      </c>
      <c r="E40" s="17" t="s">
        <v>57</v>
      </c>
      <c r="F40" s="16"/>
      <c r="G40" s="5"/>
      <c r="H40" s="5"/>
      <c r="I40" s="7"/>
      <c r="J40" s="7"/>
      <c r="K40" s="7"/>
      <c r="L40" s="7"/>
      <c r="M40" s="5"/>
      <c r="N40" s="5"/>
      <c r="O40" s="7">
        <f>O41</f>
        <v>0</v>
      </c>
      <c r="P40" s="7">
        <f t="shared" si="31"/>
        <v>0</v>
      </c>
      <c r="Q40" s="7">
        <f t="shared" si="31"/>
        <v>0</v>
      </c>
      <c r="R40" s="7">
        <f t="shared" si="31"/>
        <v>0</v>
      </c>
      <c r="S40" s="7">
        <f t="shared" si="31"/>
        <v>0</v>
      </c>
      <c r="T40" s="7">
        <f t="shared" si="31"/>
        <v>0</v>
      </c>
      <c r="U40" s="7">
        <f t="shared" si="31"/>
        <v>0</v>
      </c>
      <c r="V40" s="7">
        <f t="shared" si="31"/>
        <v>0</v>
      </c>
      <c r="W40" s="7">
        <f t="shared" si="31"/>
        <v>0</v>
      </c>
      <c r="X40" s="7">
        <f t="shared" si="31"/>
        <v>0</v>
      </c>
      <c r="Y40" s="29">
        <f t="shared" si="31"/>
        <v>0</v>
      </c>
      <c r="Z40" s="29">
        <f t="shared" si="31"/>
        <v>0</v>
      </c>
      <c r="AA40" s="7">
        <f t="shared" si="32"/>
        <v>0</v>
      </c>
      <c r="AB40" s="7">
        <f t="shared" si="32"/>
        <v>0</v>
      </c>
      <c r="AC40" s="7">
        <f t="shared" si="32"/>
        <v>0</v>
      </c>
      <c r="AD40" s="7">
        <f t="shared" si="32"/>
        <v>0</v>
      </c>
      <c r="AE40" s="35">
        <f t="shared" si="32"/>
        <v>0</v>
      </c>
      <c r="AF40" s="35">
        <f t="shared" si="32"/>
        <v>0</v>
      </c>
    </row>
    <row r="41" spans="1:32" ht="18.75" hidden="1">
      <c r="A41" s="39" t="s">
        <v>37</v>
      </c>
      <c r="B41" s="17">
        <v>914</v>
      </c>
      <c r="C41" s="17" t="s">
        <v>33</v>
      </c>
      <c r="D41" s="17" t="s">
        <v>32</v>
      </c>
      <c r="E41" s="17" t="s">
        <v>89</v>
      </c>
      <c r="F41" s="16"/>
      <c r="G41" s="5"/>
      <c r="H41" s="5"/>
      <c r="I41" s="7"/>
      <c r="J41" s="7"/>
      <c r="K41" s="7"/>
      <c r="L41" s="7"/>
      <c r="M41" s="5"/>
      <c r="N41" s="5"/>
      <c r="O41" s="7">
        <f>O42</f>
        <v>0</v>
      </c>
      <c r="P41" s="7">
        <f t="shared" si="31"/>
        <v>0</v>
      </c>
      <c r="Q41" s="7">
        <f t="shared" si="31"/>
        <v>0</v>
      </c>
      <c r="R41" s="7">
        <f t="shared" si="31"/>
        <v>0</v>
      </c>
      <c r="S41" s="7">
        <f t="shared" si="31"/>
        <v>0</v>
      </c>
      <c r="T41" s="7">
        <f t="shared" si="31"/>
        <v>0</v>
      </c>
      <c r="U41" s="7">
        <f t="shared" si="31"/>
        <v>0</v>
      </c>
      <c r="V41" s="7">
        <f t="shared" si="31"/>
        <v>0</v>
      </c>
      <c r="W41" s="7">
        <f t="shared" si="31"/>
        <v>0</v>
      </c>
      <c r="X41" s="7">
        <f t="shared" si="31"/>
        <v>0</v>
      </c>
      <c r="Y41" s="29">
        <f t="shared" si="31"/>
        <v>0</v>
      </c>
      <c r="Z41" s="29">
        <f t="shared" si="31"/>
        <v>0</v>
      </c>
      <c r="AA41" s="7">
        <f t="shared" si="32"/>
        <v>0</v>
      </c>
      <c r="AB41" s="7">
        <f t="shared" si="32"/>
        <v>0</v>
      </c>
      <c r="AC41" s="7">
        <f t="shared" si="32"/>
        <v>0</v>
      </c>
      <c r="AD41" s="7">
        <f t="shared" si="32"/>
        <v>0</v>
      </c>
      <c r="AE41" s="35">
        <f t="shared" si="32"/>
        <v>0</v>
      </c>
      <c r="AF41" s="35">
        <f t="shared" si="32"/>
        <v>0</v>
      </c>
    </row>
    <row r="42" spans="1:32" ht="33" hidden="1">
      <c r="A42" s="39" t="s">
        <v>44</v>
      </c>
      <c r="B42" s="17">
        <v>914</v>
      </c>
      <c r="C42" s="17" t="s">
        <v>33</v>
      </c>
      <c r="D42" s="17" t="s">
        <v>32</v>
      </c>
      <c r="E42" s="17" t="s">
        <v>89</v>
      </c>
      <c r="F42" s="17" t="s">
        <v>45</v>
      </c>
      <c r="G42" s="5"/>
      <c r="H42" s="5"/>
      <c r="I42" s="7"/>
      <c r="J42" s="7"/>
      <c r="K42" s="7"/>
      <c r="L42" s="7"/>
      <c r="M42" s="5"/>
      <c r="N42" s="5"/>
      <c r="O42" s="7">
        <f>O43</f>
        <v>0</v>
      </c>
      <c r="P42" s="7">
        <f t="shared" si="31"/>
        <v>0</v>
      </c>
      <c r="Q42" s="7">
        <f t="shared" si="31"/>
        <v>0</v>
      </c>
      <c r="R42" s="7">
        <f t="shared" si="31"/>
        <v>0</v>
      </c>
      <c r="S42" s="7">
        <f t="shared" si="31"/>
        <v>0</v>
      </c>
      <c r="T42" s="7">
        <f t="shared" si="31"/>
        <v>0</v>
      </c>
      <c r="U42" s="7">
        <f t="shared" si="31"/>
        <v>0</v>
      </c>
      <c r="V42" s="7">
        <f t="shared" si="31"/>
        <v>0</v>
      </c>
      <c r="W42" s="7">
        <f t="shared" si="31"/>
        <v>0</v>
      </c>
      <c r="X42" s="7">
        <f t="shared" si="31"/>
        <v>0</v>
      </c>
      <c r="Y42" s="29">
        <f t="shared" si="31"/>
        <v>0</v>
      </c>
      <c r="Z42" s="29">
        <f t="shared" si="31"/>
        <v>0</v>
      </c>
      <c r="AA42" s="7">
        <f t="shared" si="32"/>
        <v>0</v>
      </c>
      <c r="AB42" s="7">
        <f t="shared" si="32"/>
        <v>0</v>
      </c>
      <c r="AC42" s="7">
        <f t="shared" si="32"/>
        <v>0</v>
      </c>
      <c r="AD42" s="7">
        <f t="shared" si="32"/>
        <v>0</v>
      </c>
      <c r="AE42" s="35">
        <f t="shared" si="32"/>
        <v>0</v>
      </c>
      <c r="AF42" s="35">
        <f t="shared" si="32"/>
        <v>0</v>
      </c>
    </row>
    <row r="43" spans="1:32" ht="18.75" hidden="1">
      <c r="A43" s="39" t="s">
        <v>37</v>
      </c>
      <c r="B43" s="17">
        <v>914</v>
      </c>
      <c r="C43" s="17" t="s">
        <v>33</v>
      </c>
      <c r="D43" s="17" t="s">
        <v>32</v>
      </c>
      <c r="E43" s="17" t="s">
        <v>89</v>
      </c>
      <c r="F43" s="17" t="s">
        <v>46</v>
      </c>
      <c r="G43" s="5"/>
      <c r="H43" s="5"/>
      <c r="I43" s="7"/>
      <c r="J43" s="7"/>
      <c r="K43" s="7"/>
      <c r="L43" s="7"/>
      <c r="M43" s="5"/>
      <c r="N43" s="5"/>
      <c r="O43" s="7"/>
      <c r="P43" s="7"/>
      <c r="Q43" s="7"/>
      <c r="R43" s="7"/>
      <c r="S43" s="7">
        <f>M43+O43+P43+Q43+R43</f>
        <v>0</v>
      </c>
      <c r="T43" s="7">
        <f>N43+P43</f>
        <v>0</v>
      </c>
      <c r="U43" s="7"/>
      <c r="V43" s="7"/>
      <c r="W43" s="7"/>
      <c r="X43" s="7"/>
      <c r="Y43" s="29">
        <f>S43+U43+V43+W43+X43</f>
        <v>0</v>
      </c>
      <c r="Z43" s="29">
        <f>T43+V43</f>
        <v>0</v>
      </c>
      <c r="AA43" s="7"/>
      <c r="AB43" s="7"/>
      <c r="AC43" s="7"/>
      <c r="AD43" s="7"/>
      <c r="AE43" s="35">
        <f>Y43+AA43+AB43+AC43+AD43</f>
        <v>0</v>
      </c>
      <c r="AF43" s="35">
        <f>Z43+AB43</f>
        <v>0</v>
      </c>
    </row>
    <row r="44" spans="1:32" ht="16.5">
      <c r="A44" s="39" t="s">
        <v>26</v>
      </c>
      <c r="B44" s="17">
        <v>914</v>
      </c>
      <c r="C44" s="17" t="s">
        <v>33</v>
      </c>
      <c r="D44" s="17" t="s">
        <v>32</v>
      </c>
      <c r="E44" s="17" t="s">
        <v>27</v>
      </c>
      <c r="F44" s="17"/>
      <c r="G44" s="9">
        <f aca="true" t="shared" si="33" ref="G44:R47">G45</f>
        <v>1192</v>
      </c>
      <c r="H44" s="9">
        <f t="shared" si="33"/>
        <v>0</v>
      </c>
      <c r="I44" s="7">
        <f t="shared" si="33"/>
        <v>0</v>
      </c>
      <c r="J44" s="7">
        <f t="shared" si="33"/>
        <v>0</v>
      </c>
      <c r="K44" s="7">
        <f t="shared" si="33"/>
        <v>0</v>
      </c>
      <c r="L44" s="7">
        <f t="shared" si="33"/>
        <v>0</v>
      </c>
      <c r="M44" s="9">
        <f t="shared" si="33"/>
        <v>1192</v>
      </c>
      <c r="N44" s="9">
        <f t="shared" si="33"/>
        <v>0</v>
      </c>
      <c r="O44" s="7">
        <f t="shared" si="33"/>
        <v>0</v>
      </c>
      <c r="P44" s="7">
        <f t="shared" si="33"/>
        <v>0</v>
      </c>
      <c r="Q44" s="7">
        <f t="shared" si="33"/>
        <v>0</v>
      </c>
      <c r="R44" s="7">
        <f t="shared" si="33"/>
        <v>0</v>
      </c>
      <c r="S44" s="9">
        <f aca="true" t="shared" si="34" ref="S44:AF47">S45</f>
        <v>1192</v>
      </c>
      <c r="T44" s="9">
        <f t="shared" si="34"/>
        <v>0</v>
      </c>
      <c r="U44" s="7">
        <f t="shared" si="34"/>
        <v>0</v>
      </c>
      <c r="V44" s="7">
        <f t="shared" si="34"/>
        <v>0</v>
      </c>
      <c r="W44" s="7">
        <f t="shared" si="34"/>
        <v>0</v>
      </c>
      <c r="X44" s="7">
        <f t="shared" si="34"/>
        <v>0</v>
      </c>
      <c r="Y44" s="30">
        <f t="shared" si="34"/>
        <v>1192</v>
      </c>
      <c r="Z44" s="30">
        <f t="shared" si="34"/>
        <v>0</v>
      </c>
      <c r="AA44" s="7">
        <f t="shared" si="34"/>
        <v>0</v>
      </c>
      <c r="AB44" s="7">
        <f t="shared" si="34"/>
        <v>0</v>
      </c>
      <c r="AC44" s="7">
        <f t="shared" si="34"/>
        <v>0</v>
      </c>
      <c r="AD44" s="7">
        <f t="shared" si="34"/>
        <v>0</v>
      </c>
      <c r="AE44" s="51">
        <f t="shared" si="34"/>
        <v>1192</v>
      </c>
      <c r="AF44" s="51">
        <f t="shared" si="34"/>
        <v>0</v>
      </c>
    </row>
    <row r="45" spans="1:32" ht="16.5">
      <c r="A45" s="39" t="s">
        <v>13</v>
      </c>
      <c r="B45" s="17">
        <v>914</v>
      </c>
      <c r="C45" s="17" t="s">
        <v>33</v>
      </c>
      <c r="D45" s="17" t="s">
        <v>32</v>
      </c>
      <c r="E45" s="17" t="s">
        <v>28</v>
      </c>
      <c r="F45" s="17"/>
      <c r="G45" s="9">
        <f t="shared" si="33"/>
        <v>1192</v>
      </c>
      <c r="H45" s="9">
        <f t="shared" si="33"/>
        <v>0</v>
      </c>
      <c r="I45" s="7">
        <f t="shared" si="33"/>
        <v>0</v>
      </c>
      <c r="J45" s="7">
        <f t="shared" si="33"/>
        <v>0</v>
      </c>
      <c r="K45" s="7">
        <f t="shared" si="33"/>
        <v>0</v>
      </c>
      <c r="L45" s="7">
        <f t="shared" si="33"/>
        <v>0</v>
      </c>
      <c r="M45" s="9">
        <f t="shared" si="33"/>
        <v>1192</v>
      </c>
      <c r="N45" s="9">
        <f t="shared" si="33"/>
        <v>0</v>
      </c>
      <c r="O45" s="7">
        <f t="shared" si="33"/>
        <v>0</v>
      </c>
      <c r="P45" s="7">
        <f t="shared" si="33"/>
        <v>0</v>
      </c>
      <c r="Q45" s="7">
        <f t="shared" si="33"/>
        <v>0</v>
      </c>
      <c r="R45" s="7">
        <f t="shared" si="33"/>
        <v>0</v>
      </c>
      <c r="S45" s="9">
        <f t="shared" si="34"/>
        <v>1192</v>
      </c>
      <c r="T45" s="9">
        <f t="shared" si="34"/>
        <v>0</v>
      </c>
      <c r="U45" s="7">
        <f t="shared" si="34"/>
        <v>0</v>
      </c>
      <c r="V45" s="7">
        <f t="shared" si="34"/>
        <v>0</v>
      </c>
      <c r="W45" s="7">
        <f t="shared" si="34"/>
        <v>0</v>
      </c>
      <c r="X45" s="7">
        <f t="shared" si="34"/>
        <v>0</v>
      </c>
      <c r="Y45" s="30">
        <f t="shared" si="34"/>
        <v>1192</v>
      </c>
      <c r="Z45" s="30">
        <f t="shared" si="34"/>
        <v>0</v>
      </c>
      <c r="AA45" s="7">
        <f t="shared" si="34"/>
        <v>0</v>
      </c>
      <c r="AB45" s="7">
        <f t="shared" si="34"/>
        <v>0</v>
      </c>
      <c r="AC45" s="7">
        <f t="shared" si="34"/>
        <v>0</v>
      </c>
      <c r="AD45" s="7">
        <f t="shared" si="34"/>
        <v>0</v>
      </c>
      <c r="AE45" s="51">
        <f t="shared" si="34"/>
        <v>1192</v>
      </c>
      <c r="AF45" s="51">
        <f t="shared" si="34"/>
        <v>0</v>
      </c>
    </row>
    <row r="46" spans="1:32" ht="16.5">
      <c r="A46" s="39" t="s">
        <v>37</v>
      </c>
      <c r="B46" s="17">
        <v>914</v>
      </c>
      <c r="C46" s="17" t="s">
        <v>33</v>
      </c>
      <c r="D46" s="17" t="s">
        <v>32</v>
      </c>
      <c r="E46" s="17" t="s">
        <v>43</v>
      </c>
      <c r="F46" s="17"/>
      <c r="G46" s="9">
        <f t="shared" si="33"/>
        <v>1192</v>
      </c>
      <c r="H46" s="9">
        <f t="shared" si="33"/>
        <v>0</v>
      </c>
      <c r="I46" s="7">
        <f t="shared" si="33"/>
        <v>0</v>
      </c>
      <c r="J46" s="7">
        <f t="shared" si="33"/>
        <v>0</v>
      </c>
      <c r="K46" s="7">
        <f t="shared" si="33"/>
        <v>0</v>
      </c>
      <c r="L46" s="7">
        <f t="shared" si="33"/>
        <v>0</v>
      </c>
      <c r="M46" s="9">
        <f t="shared" si="33"/>
        <v>1192</v>
      </c>
      <c r="N46" s="9">
        <f t="shared" si="33"/>
        <v>0</v>
      </c>
      <c r="O46" s="7">
        <f t="shared" si="33"/>
        <v>0</v>
      </c>
      <c r="P46" s="7">
        <f t="shared" si="33"/>
        <v>0</v>
      </c>
      <c r="Q46" s="7">
        <f t="shared" si="33"/>
        <v>0</v>
      </c>
      <c r="R46" s="7">
        <f t="shared" si="33"/>
        <v>0</v>
      </c>
      <c r="S46" s="9">
        <f t="shared" si="34"/>
        <v>1192</v>
      </c>
      <c r="T46" s="9">
        <f t="shared" si="34"/>
        <v>0</v>
      </c>
      <c r="U46" s="7">
        <f t="shared" si="34"/>
        <v>0</v>
      </c>
      <c r="V46" s="7">
        <f t="shared" si="34"/>
        <v>0</v>
      </c>
      <c r="W46" s="7">
        <f t="shared" si="34"/>
        <v>0</v>
      </c>
      <c r="X46" s="7">
        <f t="shared" si="34"/>
        <v>0</v>
      </c>
      <c r="Y46" s="30">
        <f t="shared" si="34"/>
        <v>1192</v>
      </c>
      <c r="Z46" s="30">
        <f t="shared" si="34"/>
        <v>0</v>
      </c>
      <c r="AA46" s="7">
        <f t="shared" si="34"/>
        <v>0</v>
      </c>
      <c r="AB46" s="7">
        <f t="shared" si="34"/>
        <v>0</v>
      </c>
      <c r="AC46" s="7">
        <f t="shared" si="34"/>
        <v>0</v>
      </c>
      <c r="AD46" s="7">
        <f t="shared" si="34"/>
        <v>0</v>
      </c>
      <c r="AE46" s="51">
        <f t="shared" si="34"/>
        <v>1192</v>
      </c>
      <c r="AF46" s="51">
        <f t="shared" si="34"/>
        <v>0</v>
      </c>
    </row>
    <row r="47" spans="1:32" ht="33">
      <c r="A47" s="39" t="s">
        <v>44</v>
      </c>
      <c r="B47" s="17">
        <v>914</v>
      </c>
      <c r="C47" s="17" t="s">
        <v>33</v>
      </c>
      <c r="D47" s="17" t="s">
        <v>32</v>
      </c>
      <c r="E47" s="17" t="s">
        <v>43</v>
      </c>
      <c r="F47" s="17" t="s">
        <v>45</v>
      </c>
      <c r="G47" s="9">
        <f t="shared" si="33"/>
        <v>1192</v>
      </c>
      <c r="H47" s="9">
        <f t="shared" si="33"/>
        <v>0</v>
      </c>
      <c r="I47" s="7">
        <f t="shared" si="33"/>
        <v>0</v>
      </c>
      <c r="J47" s="7">
        <f t="shared" si="33"/>
        <v>0</v>
      </c>
      <c r="K47" s="7">
        <f t="shared" si="33"/>
        <v>0</v>
      </c>
      <c r="L47" s="7">
        <f t="shared" si="33"/>
        <v>0</v>
      </c>
      <c r="M47" s="9">
        <f t="shared" si="33"/>
        <v>1192</v>
      </c>
      <c r="N47" s="9">
        <f t="shared" si="33"/>
        <v>0</v>
      </c>
      <c r="O47" s="7">
        <f t="shared" si="33"/>
        <v>0</v>
      </c>
      <c r="P47" s="7">
        <f t="shared" si="33"/>
        <v>0</v>
      </c>
      <c r="Q47" s="7">
        <f t="shared" si="33"/>
        <v>0</v>
      </c>
      <c r="R47" s="7">
        <f t="shared" si="33"/>
        <v>0</v>
      </c>
      <c r="S47" s="9">
        <f t="shared" si="34"/>
        <v>1192</v>
      </c>
      <c r="T47" s="9">
        <f t="shared" si="34"/>
        <v>0</v>
      </c>
      <c r="U47" s="7">
        <f t="shared" si="34"/>
        <v>0</v>
      </c>
      <c r="V47" s="7">
        <f t="shared" si="34"/>
        <v>0</v>
      </c>
      <c r="W47" s="7">
        <f t="shared" si="34"/>
        <v>0</v>
      </c>
      <c r="X47" s="7">
        <f t="shared" si="34"/>
        <v>0</v>
      </c>
      <c r="Y47" s="30">
        <f t="shared" si="34"/>
        <v>1192</v>
      </c>
      <c r="Z47" s="30">
        <f t="shared" si="34"/>
        <v>0</v>
      </c>
      <c r="AA47" s="7">
        <f t="shared" si="34"/>
        <v>0</v>
      </c>
      <c r="AB47" s="7">
        <f t="shared" si="34"/>
        <v>0</v>
      </c>
      <c r="AC47" s="7">
        <f t="shared" si="34"/>
        <v>0</v>
      </c>
      <c r="AD47" s="7">
        <f t="shared" si="34"/>
        <v>0</v>
      </c>
      <c r="AE47" s="51">
        <f t="shared" si="34"/>
        <v>1192</v>
      </c>
      <c r="AF47" s="51">
        <f t="shared" si="34"/>
        <v>0</v>
      </c>
    </row>
    <row r="48" spans="1:32" ht="16.5">
      <c r="A48" s="39" t="s">
        <v>37</v>
      </c>
      <c r="B48" s="17">
        <v>914</v>
      </c>
      <c r="C48" s="17" t="s">
        <v>33</v>
      </c>
      <c r="D48" s="17" t="s">
        <v>32</v>
      </c>
      <c r="E48" s="17" t="s">
        <v>43</v>
      </c>
      <c r="F48" s="17" t="s">
        <v>46</v>
      </c>
      <c r="G48" s="7">
        <v>1192</v>
      </c>
      <c r="H48" s="7"/>
      <c r="I48" s="7"/>
      <c r="J48" s="7"/>
      <c r="K48" s="7"/>
      <c r="L48" s="7"/>
      <c r="M48" s="7">
        <f>G48+I48+J48+K48+L48</f>
        <v>1192</v>
      </c>
      <c r="N48" s="7">
        <f>H48+J48</f>
        <v>0</v>
      </c>
      <c r="O48" s="7"/>
      <c r="P48" s="7"/>
      <c r="Q48" s="7"/>
      <c r="R48" s="7"/>
      <c r="S48" s="7">
        <f>M48+O48+P48+Q48+R48</f>
        <v>1192</v>
      </c>
      <c r="T48" s="7">
        <f>N48+P48</f>
        <v>0</v>
      </c>
      <c r="U48" s="7"/>
      <c r="V48" s="7"/>
      <c r="W48" s="7"/>
      <c r="X48" s="7"/>
      <c r="Y48" s="29">
        <f>S48+U48+V48+W48+X48</f>
        <v>1192</v>
      </c>
      <c r="Z48" s="29">
        <f>T48+V48</f>
        <v>0</v>
      </c>
      <c r="AA48" s="7"/>
      <c r="AB48" s="7"/>
      <c r="AC48" s="7"/>
      <c r="AD48" s="7"/>
      <c r="AE48" s="35">
        <f>Y48+AA48+AB48+AC48+AD48</f>
        <v>1192</v>
      </c>
      <c r="AF48" s="35">
        <f>Z48+AB48</f>
        <v>0</v>
      </c>
    </row>
    <row r="49" spans="1:32" ht="18.75">
      <c r="A49" s="36" t="s">
        <v>48</v>
      </c>
      <c r="B49" s="37" t="s">
        <v>68</v>
      </c>
      <c r="C49" s="37" t="s">
        <v>7</v>
      </c>
      <c r="D49" s="37" t="s">
        <v>16</v>
      </c>
      <c r="E49" s="37"/>
      <c r="F49" s="3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29"/>
      <c r="Z49" s="29"/>
      <c r="AA49" s="11">
        <f>AA50</f>
        <v>0</v>
      </c>
      <c r="AB49" s="11">
        <f aca="true" t="shared" si="35" ref="AB49:AF50">AB50</f>
        <v>131000</v>
      </c>
      <c r="AC49" s="11">
        <f t="shared" si="35"/>
        <v>9303</v>
      </c>
      <c r="AD49" s="11">
        <f t="shared" si="35"/>
        <v>0</v>
      </c>
      <c r="AE49" s="53">
        <f t="shared" si="35"/>
        <v>140303</v>
      </c>
      <c r="AF49" s="53">
        <f t="shared" si="35"/>
        <v>131000</v>
      </c>
    </row>
    <row r="50" spans="1:32" ht="49.5">
      <c r="A50" s="38" t="s">
        <v>76</v>
      </c>
      <c r="B50" s="34" t="s">
        <v>68</v>
      </c>
      <c r="C50" s="34" t="s">
        <v>7</v>
      </c>
      <c r="D50" s="34" t="s">
        <v>16</v>
      </c>
      <c r="E50" s="34" t="s">
        <v>49</v>
      </c>
      <c r="F50" s="34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29"/>
      <c r="Z50" s="29"/>
      <c r="AA50" s="7">
        <f>AA51</f>
        <v>0</v>
      </c>
      <c r="AB50" s="7">
        <f>AB51</f>
        <v>131000</v>
      </c>
      <c r="AC50" s="7">
        <f>AC51+AC55</f>
        <v>9303</v>
      </c>
      <c r="AD50" s="7">
        <f t="shared" si="35"/>
        <v>0</v>
      </c>
      <c r="AE50" s="35">
        <f t="shared" si="35"/>
        <v>140303</v>
      </c>
      <c r="AF50" s="35">
        <f t="shared" si="35"/>
        <v>131000</v>
      </c>
    </row>
    <row r="51" spans="1:32" ht="16.5">
      <c r="A51" s="45" t="s">
        <v>84</v>
      </c>
      <c r="B51" s="34" t="s">
        <v>68</v>
      </c>
      <c r="C51" s="34" t="s">
        <v>7</v>
      </c>
      <c r="D51" s="34" t="s">
        <v>16</v>
      </c>
      <c r="E51" s="34" t="s">
        <v>103</v>
      </c>
      <c r="F51" s="34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29"/>
      <c r="Z51" s="29"/>
      <c r="AA51" s="7">
        <f>AA52+AA55</f>
        <v>0</v>
      </c>
      <c r="AB51" s="7">
        <f>AB52</f>
        <v>131000</v>
      </c>
      <c r="AC51" s="7"/>
      <c r="AD51" s="7">
        <f>AD52+AD55</f>
        <v>0</v>
      </c>
      <c r="AE51" s="35">
        <f>AE52+AE55</f>
        <v>140303</v>
      </c>
      <c r="AF51" s="35">
        <f>AF52+AF55</f>
        <v>131000</v>
      </c>
    </row>
    <row r="52" spans="1:32" ht="16.5">
      <c r="A52" s="39" t="s">
        <v>100</v>
      </c>
      <c r="B52" s="34" t="s">
        <v>68</v>
      </c>
      <c r="C52" s="34" t="s">
        <v>7</v>
      </c>
      <c r="D52" s="34" t="s">
        <v>16</v>
      </c>
      <c r="E52" s="34" t="s">
        <v>101</v>
      </c>
      <c r="F52" s="34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29"/>
      <c r="Z52" s="29"/>
      <c r="AA52" s="7">
        <f>AA53</f>
        <v>0</v>
      </c>
      <c r="AB52" s="7">
        <f aca="true" t="shared" si="36" ref="AB52:AF53">AB53</f>
        <v>131000</v>
      </c>
      <c r="AC52" s="7">
        <f t="shared" si="36"/>
        <v>0</v>
      </c>
      <c r="AD52" s="7">
        <f t="shared" si="36"/>
        <v>0</v>
      </c>
      <c r="AE52" s="35">
        <f t="shared" si="36"/>
        <v>131000</v>
      </c>
      <c r="AF52" s="35">
        <f t="shared" si="36"/>
        <v>131000</v>
      </c>
    </row>
    <row r="53" spans="1:32" ht="33">
      <c r="A53" s="39" t="s">
        <v>44</v>
      </c>
      <c r="B53" s="34" t="s">
        <v>68</v>
      </c>
      <c r="C53" s="34" t="s">
        <v>7</v>
      </c>
      <c r="D53" s="34" t="s">
        <v>16</v>
      </c>
      <c r="E53" s="34" t="s">
        <v>101</v>
      </c>
      <c r="F53" s="34" t="s">
        <v>45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29"/>
      <c r="Z53" s="29"/>
      <c r="AA53" s="7">
        <f>AA54</f>
        <v>0</v>
      </c>
      <c r="AB53" s="7">
        <f t="shared" si="36"/>
        <v>131000</v>
      </c>
      <c r="AC53" s="7">
        <f t="shared" si="36"/>
        <v>0</v>
      </c>
      <c r="AD53" s="7">
        <f t="shared" si="36"/>
        <v>0</v>
      </c>
      <c r="AE53" s="35">
        <f t="shared" si="36"/>
        <v>131000</v>
      </c>
      <c r="AF53" s="35">
        <f t="shared" si="36"/>
        <v>131000</v>
      </c>
    </row>
    <row r="54" spans="1:32" ht="16.5">
      <c r="A54" s="39" t="s">
        <v>37</v>
      </c>
      <c r="B54" s="34" t="s">
        <v>68</v>
      </c>
      <c r="C54" s="34" t="s">
        <v>7</v>
      </c>
      <c r="D54" s="34" t="s">
        <v>16</v>
      </c>
      <c r="E54" s="34" t="s">
        <v>101</v>
      </c>
      <c r="F54" s="34" t="s">
        <v>46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29"/>
      <c r="Z54" s="29"/>
      <c r="AA54" s="7"/>
      <c r="AB54" s="7">
        <v>131000</v>
      </c>
      <c r="AC54" s="7"/>
      <c r="AD54" s="7"/>
      <c r="AE54" s="35">
        <f>Y54+AB54</f>
        <v>131000</v>
      </c>
      <c r="AF54" s="35">
        <f>Z54+AB54</f>
        <v>131000</v>
      </c>
    </row>
    <row r="55" spans="1:32" ht="16.5">
      <c r="A55" s="39" t="s">
        <v>100</v>
      </c>
      <c r="B55" s="34" t="s">
        <v>68</v>
      </c>
      <c r="C55" s="34" t="s">
        <v>7</v>
      </c>
      <c r="D55" s="34" t="s">
        <v>16</v>
      </c>
      <c r="E55" s="34" t="s">
        <v>102</v>
      </c>
      <c r="F55" s="3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29"/>
      <c r="Z55" s="29"/>
      <c r="AA55" s="7"/>
      <c r="AB55" s="7"/>
      <c r="AC55" s="7">
        <f>AC56</f>
        <v>9303</v>
      </c>
      <c r="AD55" s="7">
        <f aca="true" t="shared" si="37" ref="AD55:AF56">AD56</f>
        <v>0</v>
      </c>
      <c r="AE55" s="35">
        <f t="shared" si="37"/>
        <v>9303</v>
      </c>
      <c r="AF55" s="35">
        <f t="shared" si="37"/>
        <v>0</v>
      </c>
    </row>
    <row r="56" spans="1:32" ht="33">
      <c r="A56" s="39" t="s">
        <v>44</v>
      </c>
      <c r="B56" s="34" t="s">
        <v>68</v>
      </c>
      <c r="C56" s="34" t="s">
        <v>7</v>
      </c>
      <c r="D56" s="34" t="s">
        <v>16</v>
      </c>
      <c r="E56" s="34" t="s">
        <v>102</v>
      </c>
      <c r="F56" s="34" t="s">
        <v>45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29"/>
      <c r="Z56" s="29"/>
      <c r="AA56" s="7"/>
      <c r="AB56" s="7"/>
      <c r="AC56" s="7">
        <f>AC57</f>
        <v>9303</v>
      </c>
      <c r="AD56" s="7">
        <f t="shared" si="37"/>
        <v>0</v>
      </c>
      <c r="AE56" s="35">
        <f t="shared" si="37"/>
        <v>9303</v>
      </c>
      <c r="AF56" s="35">
        <f t="shared" si="37"/>
        <v>0</v>
      </c>
    </row>
    <row r="57" spans="1:32" ht="16.5">
      <c r="A57" s="39" t="s">
        <v>37</v>
      </c>
      <c r="B57" s="34" t="s">
        <v>68</v>
      </c>
      <c r="C57" s="34" t="s">
        <v>7</v>
      </c>
      <c r="D57" s="34" t="s">
        <v>16</v>
      </c>
      <c r="E57" s="34" t="s">
        <v>102</v>
      </c>
      <c r="F57" s="34" t="s">
        <v>46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29"/>
      <c r="Z57" s="29"/>
      <c r="AA57" s="7"/>
      <c r="AB57" s="7"/>
      <c r="AC57" s="7">
        <v>9303</v>
      </c>
      <c r="AD57" s="7"/>
      <c r="AE57" s="35">
        <f>Y57+AC57</f>
        <v>9303</v>
      </c>
      <c r="AF57" s="35">
        <f>Z57+AB57</f>
        <v>0</v>
      </c>
    </row>
    <row r="58" spans="1:32" ht="18.75">
      <c r="A58" s="43" t="s">
        <v>6</v>
      </c>
      <c r="B58" s="16">
        <v>914</v>
      </c>
      <c r="C58" s="16" t="s">
        <v>7</v>
      </c>
      <c r="D58" s="16" t="s">
        <v>8</v>
      </c>
      <c r="E58" s="16"/>
      <c r="F58" s="16"/>
      <c r="G58" s="5">
        <f>G59</f>
        <v>8384</v>
      </c>
      <c r="H58" s="5">
        <f aca="true" t="shared" si="38" ref="H58:R59">H59</f>
        <v>0</v>
      </c>
      <c r="I58" s="7">
        <f t="shared" si="38"/>
        <v>0</v>
      </c>
      <c r="J58" s="7">
        <f t="shared" si="38"/>
        <v>0</v>
      </c>
      <c r="K58" s="7">
        <f t="shared" si="38"/>
        <v>0</v>
      </c>
      <c r="L58" s="7">
        <f t="shared" si="38"/>
        <v>0</v>
      </c>
      <c r="M58" s="5">
        <f t="shared" si="38"/>
        <v>8384</v>
      </c>
      <c r="N58" s="5">
        <f t="shared" si="38"/>
        <v>0</v>
      </c>
      <c r="O58" s="7">
        <f t="shared" si="38"/>
        <v>0</v>
      </c>
      <c r="P58" s="7">
        <f t="shared" si="38"/>
        <v>0</v>
      </c>
      <c r="Q58" s="7">
        <f t="shared" si="38"/>
        <v>0</v>
      </c>
      <c r="R58" s="7">
        <f t="shared" si="38"/>
        <v>0</v>
      </c>
      <c r="S58" s="5">
        <f>S59</f>
        <v>8384</v>
      </c>
      <c r="T58" s="5">
        <f>T59</f>
        <v>0</v>
      </c>
      <c r="U58" s="7">
        <f aca="true" t="shared" si="39" ref="U58:X59">U59</f>
        <v>0</v>
      </c>
      <c r="V58" s="7">
        <f t="shared" si="39"/>
        <v>0</v>
      </c>
      <c r="W58" s="7">
        <f t="shared" si="39"/>
        <v>0</v>
      </c>
      <c r="X58" s="7">
        <f t="shared" si="39"/>
        <v>0</v>
      </c>
      <c r="Y58" s="27">
        <f>Y59</f>
        <v>8384</v>
      </c>
      <c r="Z58" s="27">
        <f>Z59</f>
        <v>0</v>
      </c>
      <c r="AA58" s="11">
        <f aca="true" t="shared" si="40" ref="AA58:AF59">AA59</f>
        <v>-1172</v>
      </c>
      <c r="AB58" s="11">
        <f t="shared" si="40"/>
        <v>0</v>
      </c>
      <c r="AC58" s="11">
        <f t="shared" si="40"/>
        <v>200</v>
      </c>
      <c r="AD58" s="11">
        <f t="shared" si="40"/>
        <v>0</v>
      </c>
      <c r="AE58" s="53">
        <f t="shared" si="40"/>
        <v>7412</v>
      </c>
      <c r="AF58" s="53">
        <f t="shared" si="40"/>
        <v>0</v>
      </c>
    </row>
    <row r="59" spans="1:32" ht="49.5">
      <c r="A59" s="38" t="s">
        <v>76</v>
      </c>
      <c r="B59" s="17">
        <v>914</v>
      </c>
      <c r="C59" s="17" t="s">
        <v>7</v>
      </c>
      <c r="D59" s="17" t="s">
        <v>8</v>
      </c>
      <c r="E59" s="17" t="s">
        <v>49</v>
      </c>
      <c r="F59" s="17"/>
      <c r="G59" s="9">
        <f>G60</f>
        <v>8384</v>
      </c>
      <c r="H59" s="9">
        <f t="shared" si="38"/>
        <v>0</v>
      </c>
      <c r="I59" s="7">
        <f t="shared" si="38"/>
        <v>0</v>
      </c>
      <c r="J59" s="7">
        <f t="shared" si="38"/>
        <v>0</v>
      </c>
      <c r="K59" s="7">
        <f t="shared" si="38"/>
        <v>0</v>
      </c>
      <c r="L59" s="7">
        <f t="shared" si="38"/>
        <v>0</v>
      </c>
      <c r="M59" s="9">
        <f t="shared" si="38"/>
        <v>8384</v>
      </c>
      <c r="N59" s="9">
        <f t="shared" si="38"/>
        <v>0</v>
      </c>
      <c r="O59" s="7">
        <f t="shared" si="38"/>
        <v>0</v>
      </c>
      <c r="P59" s="7">
        <f t="shared" si="38"/>
        <v>0</v>
      </c>
      <c r="Q59" s="7">
        <f t="shared" si="38"/>
        <v>0</v>
      </c>
      <c r="R59" s="7">
        <f t="shared" si="38"/>
        <v>0</v>
      </c>
      <c r="S59" s="9">
        <f>S60</f>
        <v>8384</v>
      </c>
      <c r="T59" s="9">
        <f>T60</f>
        <v>0</v>
      </c>
      <c r="U59" s="7">
        <f t="shared" si="39"/>
        <v>0</v>
      </c>
      <c r="V59" s="7">
        <f t="shared" si="39"/>
        <v>0</v>
      </c>
      <c r="W59" s="7">
        <f t="shared" si="39"/>
        <v>0</v>
      </c>
      <c r="X59" s="7">
        <f t="shared" si="39"/>
        <v>0</v>
      </c>
      <c r="Y59" s="30">
        <f>Y60</f>
        <v>8384</v>
      </c>
      <c r="Z59" s="30">
        <f>Z60</f>
        <v>0</v>
      </c>
      <c r="AA59" s="7">
        <f t="shared" si="40"/>
        <v>-1172</v>
      </c>
      <c r="AB59" s="7">
        <f t="shared" si="40"/>
        <v>0</v>
      </c>
      <c r="AC59" s="7">
        <f t="shared" si="40"/>
        <v>200</v>
      </c>
      <c r="AD59" s="7">
        <f t="shared" si="40"/>
        <v>0</v>
      </c>
      <c r="AE59" s="51">
        <f>AE60</f>
        <v>7412</v>
      </c>
      <c r="AF59" s="51">
        <f>AF60</f>
        <v>0</v>
      </c>
    </row>
    <row r="60" spans="1:32" ht="16.5">
      <c r="A60" s="39" t="s">
        <v>13</v>
      </c>
      <c r="B60" s="17">
        <v>914</v>
      </c>
      <c r="C60" s="17" t="s">
        <v>7</v>
      </c>
      <c r="D60" s="17" t="s">
        <v>8</v>
      </c>
      <c r="E60" s="17" t="s">
        <v>50</v>
      </c>
      <c r="F60" s="17"/>
      <c r="G60" s="9">
        <f>G61+G64</f>
        <v>8384</v>
      </c>
      <c r="H60" s="9">
        <f aca="true" t="shared" si="41" ref="H60:N60">H61+H64</f>
        <v>0</v>
      </c>
      <c r="I60" s="7">
        <f t="shared" si="41"/>
        <v>0</v>
      </c>
      <c r="J60" s="7">
        <f t="shared" si="41"/>
        <v>0</v>
      </c>
      <c r="K60" s="7">
        <f t="shared" si="41"/>
        <v>0</v>
      </c>
      <c r="L60" s="7">
        <f t="shared" si="41"/>
        <v>0</v>
      </c>
      <c r="M60" s="9">
        <f t="shared" si="41"/>
        <v>8384</v>
      </c>
      <c r="N60" s="9">
        <f t="shared" si="41"/>
        <v>0</v>
      </c>
      <c r="O60" s="7">
        <f aca="true" t="shared" si="42" ref="O60:T60">O61+O64</f>
        <v>0</v>
      </c>
      <c r="P60" s="7">
        <f t="shared" si="42"/>
        <v>0</v>
      </c>
      <c r="Q60" s="7">
        <f t="shared" si="42"/>
        <v>0</v>
      </c>
      <c r="R60" s="7">
        <f t="shared" si="42"/>
        <v>0</v>
      </c>
      <c r="S60" s="9">
        <f t="shared" si="42"/>
        <v>8384</v>
      </c>
      <c r="T60" s="9">
        <f t="shared" si="42"/>
        <v>0</v>
      </c>
      <c r="U60" s="7">
        <f aca="true" t="shared" si="43" ref="U60:Z60">U61+U64</f>
        <v>0</v>
      </c>
      <c r="V60" s="7">
        <f t="shared" si="43"/>
        <v>0</v>
      </c>
      <c r="W60" s="7">
        <f t="shared" si="43"/>
        <v>0</v>
      </c>
      <c r="X60" s="7">
        <f t="shared" si="43"/>
        <v>0</v>
      </c>
      <c r="Y60" s="30">
        <f t="shared" si="43"/>
        <v>8384</v>
      </c>
      <c r="Z60" s="30">
        <f t="shared" si="43"/>
        <v>0</v>
      </c>
      <c r="AA60" s="7">
        <f aca="true" t="shared" si="44" ref="AA60:AF60">AA61+AA64</f>
        <v>-1172</v>
      </c>
      <c r="AB60" s="7">
        <f t="shared" si="44"/>
        <v>0</v>
      </c>
      <c r="AC60" s="7">
        <f t="shared" si="44"/>
        <v>200</v>
      </c>
      <c r="AD60" s="7">
        <f t="shared" si="44"/>
        <v>0</v>
      </c>
      <c r="AE60" s="51">
        <f>AE61+AE64</f>
        <v>7412</v>
      </c>
      <c r="AF60" s="51">
        <f t="shared" si="44"/>
        <v>0</v>
      </c>
    </row>
    <row r="61" spans="1:33" ht="16.5">
      <c r="A61" s="39" t="s">
        <v>37</v>
      </c>
      <c r="B61" s="17">
        <v>914</v>
      </c>
      <c r="C61" s="17" t="s">
        <v>7</v>
      </c>
      <c r="D61" s="17" t="s">
        <v>8</v>
      </c>
      <c r="E61" s="17" t="s">
        <v>51</v>
      </c>
      <c r="F61" s="17"/>
      <c r="G61" s="9">
        <f>G62</f>
        <v>7340</v>
      </c>
      <c r="H61" s="9">
        <f aca="true" t="shared" si="45" ref="H61:R62">H62</f>
        <v>0</v>
      </c>
      <c r="I61" s="7">
        <f t="shared" si="45"/>
        <v>0</v>
      </c>
      <c r="J61" s="7">
        <f t="shared" si="45"/>
        <v>0</v>
      </c>
      <c r="K61" s="7">
        <f t="shared" si="45"/>
        <v>0</v>
      </c>
      <c r="L61" s="7">
        <f t="shared" si="45"/>
        <v>0</v>
      </c>
      <c r="M61" s="9">
        <f t="shared" si="45"/>
        <v>7340</v>
      </c>
      <c r="N61" s="9">
        <f t="shared" si="45"/>
        <v>0</v>
      </c>
      <c r="O61" s="7">
        <f t="shared" si="45"/>
        <v>0</v>
      </c>
      <c r="P61" s="7">
        <f t="shared" si="45"/>
        <v>0</v>
      </c>
      <c r="Q61" s="7">
        <f t="shared" si="45"/>
        <v>0</v>
      </c>
      <c r="R61" s="7">
        <f t="shared" si="45"/>
        <v>0</v>
      </c>
      <c r="S61" s="9">
        <f>S62</f>
        <v>7340</v>
      </c>
      <c r="T61" s="9">
        <f>T62</f>
        <v>0</v>
      </c>
      <c r="U61" s="7">
        <f aca="true" t="shared" si="46" ref="U61:X62">U62</f>
        <v>0</v>
      </c>
      <c r="V61" s="7">
        <f t="shared" si="46"/>
        <v>0</v>
      </c>
      <c r="W61" s="7">
        <f t="shared" si="46"/>
        <v>0</v>
      </c>
      <c r="X61" s="7">
        <f t="shared" si="46"/>
        <v>0</v>
      </c>
      <c r="Y61" s="30">
        <f>Y62</f>
        <v>7340</v>
      </c>
      <c r="Z61" s="30">
        <f>Z62</f>
        <v>0</v>
      </c>
      <c r="AA61" s="7">
        <f aca="true" t="shared" si="47" ref="AA61:AD62">AA62</f>
        <v>-1172</v>
      </c>
      <c r="AB61" s="7">
        <f t="shared" si="47"/>
        <v>0</v>
      </c>
      <c r="AC61" s="7">
        <f t="shared" si="47"/>
        <v>0</v>
      </c>
      <c r="AD61" s="7">
        <f t="shared" si="47"/>
        <v>0</v>
      </c>
      <c r="AE61" s="51">
        <f>AE62</f>
        <v>6168</v>
      </c>
      <c r="AF61" s="51">
        <f>AF62</f>
        <v>0</v>
      </c>
      <c r="AG61" s="25"/>
    </row>
    <row r="62" spans="1:32" ht="33">
      <c r="A62" s="39" t="s">
        <v>44</v>
      </c>
      <c r="B62" s="17">
        <v>914</v>
      </c>
      <c r="C62" s="17" t="s">
        <v>7</v>
      </c>
      <c r="D62" s="17" t="s">
        <v>8</v>
      </c>
      <c r="E62" s="17" t="s">
        <v>51</v>
      </c>
      <c r="F62" s="17" t="s">
        <v>45</v>
      </c>
      <c r="G62" s="6">
        <f>G63</f>
        <v>7340</v>
      </c>
      <c r="H62" s="6">
        <f t="shared" si="45"/>
        <v>0</v>
      </c>
      <c r="I62" s="7">
        <f t="shared" si="45"/>
        <v>0</v>
      </c>
      <c r="J62" s="7">
        <f t="shared" si="45"/>
        <v>0</v>
      </c>
      <c r="K62" s="7">
        <f t="shared" si="45"/>
        <v>0</v>
      </c>
      <c r="L62" s="7">
        <f t="shared" si="45"/>
        <v>0</v>
      </c>
      <c r="M62" s="6">
        <f t="shared" si="45"/>
        <v>7340</v>
      </c>
      <c r="N62" s="6">
        <f t="shared" si="45"/>
        <v>0</v>
      </c>
      <c r="O62" s="7">
        <f t="shared" si="45"/>
        <v>0</v>
      </c>
      <c r="P62" s="7">
        <f t="shared" si="45"/>
        <v>0</v>
      </c>
      <c r="Q62" s="7">
        <f t="shared" si="45"/>
        <v>0</v>
      </c>
      <c r="R62" s="7">
        <f t="shared" si="45"/>
        <v>0</v>
      </c>
      <c r="S62" s="6">
        <f>S63</f>
        <v>7340</v>
      </c>
      <c r="T62" s="6">
        <f>T63</f>
        <v>0</v>
      </c>
      <c r="U62" s="7">
        <f t="shared" si="46"/>
        <v>0</v>
      </c>
      <c r="V62" s="7">
        <f t="shared" si="46"/>
        <v>0</v>
      </c>
      <c r="W62" s="7">
        <f t="shared" si="46"/>
        <v>0</v>
      </c>
      <c r="X62" s="7">
        <f t="shared" si="46"/>
        <v>0</v>
      </c>
      <c r="Y62" s="28">
        <f>Y63</f>
        <v>7340</v>
      </c>
      <c r="Z62" s="28">
        <f>Z63</f>
        <v>0</v>
      </c>
      <c r="AA62" s="7">
        <f t="shared" si="47"/>
        <v>-1172</v>
      </c>
      <c r="AB62" s="7">
        <f t="shared" si="47"/>
        <v>0</v>
      </c>
      <c r="AC62" s="7">
        <f t="shared" si="47"/>
        <v>0</v>
      </c>
      <c r="AD62" s="7">
        <f t="shared" si="47"/>
        <v>0</v>
      </c>
      <c r="AE62" s="50">
        <f>AE63</f>
        <v>6168</v>
      </c>
      <c r="AF62" s="50">
        <f>AF63</f>
        <v>0</v>
      </c>
    </row>
    <row r="63" spans="1:32" ht="18.75">
      <c r="A63" s="39" t="s">
        <v>37</v>
      </c>
      <c r="B63" s="17">
        <v>914</v>
      </c>
      <c r="C63" s="17" t="s">
        <v>7</v>
      </c>
      <c r="D63" s="17" t="s">
        <v>8</v>
      </c>
      <c r="E63" s="17" t="s">
        <v>51</v>
      </c>
      <c r="F63" s="17" t="s">
        <v>46</v>
      </c>
      <c r="G63" s="6">
        <v>7340</v>
      </c>
      <c r="H63" s="5"/>
      <c r="I63" s="7"/>
      <c r="J63" s="7"/>
      <c r="K63" s="7"/>
      <c r="L63" s="7"/>
      <c r="M63" s="7">
        <f>G63+I63+J63+K63+L63</f>
        <v>7340</v>
      </c>
      <c r="N63" s="7">
        <f>H63+J63</f>
        <v>0</v>
      </c>
      <c r="O63" s="7"/>
      <c r="P63" s="7"/>
      <c r="Q63" s="7"/>
      <c r="R63" s="7"/>
      <c r="S63" s="7">
        <f>M63+O63+P63+Q63+R63</f>
        <v>7340</v>
      </c>
      <c r="T63" s="7">
        <f>N63+P63</f>
        <v>0</v>
      </c>
      <c r="U63" s="7"/>
      <c r="V63" s="7"/>
      <c r="W63" s="7"/>
      <c r="X63" s="7"/>
      <c r="Y63" s="29">
        <f>S63+U63+V63+W63+X63</f>
        <v>7340</v>
      </c>
      <c r="Z63" s="29">
        <f>T63+V63</f>
        <v>0</v>
      </c>
      <c r="AA63" s="7">
        <v>-1172</v>
      </c>
      <c r="AB63" s="7"/>
      <c r="AC63" s="7"/>
      <c r="AD63" s="7"/>
      <c r="AE63" s="35">
        <f>Y63+AA63+AB63+AC63+AD63</f>
        <v>6168</v>
      </c>
      <c r="AF63" s="35">
        <f>Z63+AB63</f>
        <v>0</v>
      </c>
    </row>
    <row r="64" spans="1:32" ht="18.75">
      <c r="A64" s="39" t="s">
        <v>63</v>
      </c>
      <c r="B64" s="17">
        <v>914</v>
      </c>
      <c r="C64" s="17" t="s">
        <v>7</v>
      </c>
      <c r="D64" s="17" t="s">
        <v>8</v>
      </c>
      <c r="E64" s="17" t="s">
        <v>64</v>
      </c>
      <c r="F64" s="21"/>
      <c r="G64" s="6">
        <f>G65</f>
        <v>1044</v>
      </c>
      <c r="H64" s="6">
        <f aca="true" t="shared" si="48" ref="H64:R65">H65</f>
        <v>0</v>
      </c>
      <c r="I64" s="7">
        <f t="shared" si="48"/>
        <v>0</v>
      </c>
      <c r="J64" s="7">
        <f t="shared" si="48"/>
        <v>0</v>
      </c>
      <c r="K64" s="7">
        <f t="shared" si="48"/>
        <v>0</v>
      </c>
      <c r="L64" s="7">
        <f t="shared" si="48"/>
        <v>0</v>
      </c>
      <c r="M64" s="6">
        <f t="shared" si="48"/>
        <v>1044</v>
      </c>
      <c r="N64" s="6">
        <f t="shared" si="48"/>
        <v>0</v>
      </c>
      <c r="O64" s="7">
        <f t="shared" si="48"/>
        <v>0</v>
      </c>
      <c r="P64" s="7">
        <f t="shared" si="48"/>
        <v>0</v>
      </c>
      <c r="Q64" s="7">
        <f t="shared" si="48"/>
        <v>0</v>
      </c>
      <c r="R64" s="7">
        <f t="shared" si="48"/>
        <v>0</v>
      </c>
      <c r="S64" s="6">
        <f>S65</f>
        <v>1044</v>
      </c>
      <c r="T64" s="6">
        <f>T65</f>
        <v>0</v>
      </c>
      <c r="U64" s="7">
        <f aca="true" t="shared" si="49" ref="U64:X65">U65</f>
        <v>0</v>
      </c>
      <c r="V64" s="7">
        <f t="shared" si="49"/>
        <v>0</v>
      </c>
      <c r="W64" s="7">
        <f t="shared" si="49"/>
        <v>0</v>
      </c>
      <c r="X64" s="7">
        <f t="shared" si="49"/>
        <v>0</v>
      </c>
      <c r="Y64" s="28">
        <f>Y65</f>
        <v>1044</v>
      </c>
      <c r="Z64" s="28">
        <f>Z65</f>
        <v>0</v>
      </c>
      <c r="AA64" s="7">
        <f aca="true" t="shared" si="50" ref="AA64:AD65">AA65</f>
        <v>0</v>
      </c>
      <c r="AB64" s="7">
        <f t="shared" si="50"/>
        <v>0</v>
      </c>
      <c r="AC64" s="7">
        <f t="shared" si="50"/>
        <v>200</v>
      </c>
      <c r="AD64" s="7">
        <f t="shared" si="50"/>
        <v>0</v>
      </c>
      <c r="AE64" s="50">
        <f>AE65</f>
        <v>1244</v>
      </c>
      <c r="AF64" s="50">
        <f>AF65</f>
        <v>0</v>
      </c>
    </row>
    <row r="65" spans="1:32" ht="33">
      <c r="A65" s="39" t="s">
        <v>54</v>
      </c>
      <c r="B65" s="17">
        <v>914</v>
      </c>
      <c r="C65" s="17" t="s">
        <v>7</v>
      </c>
      <c r="D65" s="17" t="s">
        <v>8</v>
      </c>
      <c r="E65" s="17" t="s">
        <v>64</v>
      </c>
      <c r="F65" s="17" t="s">
        <v>18</v>
      </c>
      <c r="G65" s="6">
        <f>G66</f>
        <v>1044</v>
      </c>
      <c r="H65" s="6">
        <f t="shared" si="48"/>
        <v>0</v>
      </c>
      <c r="I65" s="7">
        <f t="shared" si="48"/>
        <v>0</v>
      </c>
      <c r="J65" s="7">
        <f t="shared" si="48"/>
        <v>0</v>
      </c>
      <c r="K65" s="7">
        <f t="shared" si="48"/>
        <v>0</v>
      </c>
      <c r="L65" s="7">
        <f t="shared" si="48"/>
        <v>0</v>
      </c>
      <c r="M65" s="6">
        <f t="shared" si="48"/>
        <v>1044</v>
      </c>
      <c r="N65" s="6">
        <f t="shared" si="48"/>
        <v>0</v>
      </c>
      <c r="O65" s="7">
        <f t="shared" si="48"/>
        <v>0</v>
      </c>
      <c r="P65" s="7">
        <f t="shared" si="48"/>
        <v>0</v>
      </c>
      <c r="Q65" s="7">
        <f t="shared" si="48"/>
        <v>0</v>
      </c>
      <c r="R65" s="7">
        <f t="shared" si="48"/>
        <v>0</v>
      </c>
      <c r="S65" s="6">
        <f>S66</f>
        <v>1044</v>
      </c>
      <c r="T65" s="6">
        <f>T66</f>
        <v>0</v>
      </c>
      <c r="U65" s="7">
        <f t="shared" si="49"/>
        <v>0</v>
      </c>
      <c r="V65" s="7">
        <f t="shared" si="49"/>
        <v>0</v>
      </c>
      <c r="W65" s="7">
        <f t="shared" si="49"/>
        <v>0</v>
      </c>
      <c r="X65" s="7">
        <f t="shared" si="49"/>
        <v>0</v>
      </c>
      <c r="Y65" s="28">
        <f>Y66</f>
        <v>1044</v>
      </c>
      <c r="Z65" s="28">
        <f>Z66</f>
        <v>0</v>
      </c>
      <c r="AA65" s="7">
        <f t="shared" si="50"/>
        <v>0</v>
      </c>
      <c r="AB65" s="7">
        <f t="shared" si="50"/>
        <v>0</v>
      </c>
      <c r="AC65" s="7">
        <f t="shared" si="50"/>
        <v>200</v>
      </c>
      <c r="AD65" s="7">
        <f t="shared" si="50"/>
        <v>0</v>
      </c>
      <c r="AE65" s="50">
        <f>AE66</f>
        <v>1244</v>
      </c>
      <c r="AF65" s="50">
        <f>AF66</f>
        <v>0</v>
      </c>
    </row>
    <row r="66" spans="1:32" ht="33">
      <c r="A66" s="39" t="s">
        <v>20</v>
      </c>
      <c r="B66" s="17">
        <v>914</v>
      </c>
      <c r="C66" s="17" t="s">
        <v>7</v>
      </c>
      <c r="D66" s="17" t="s">
        <v>8</v>
      </c>
      <c r="E66" s="17" t="s">
        <v>64</v>
      </c>
      <c r="F66" s="17" t="s">
        <v>21</v>
      </c>
      <c r="G66" s="7">
        <v>1044</v>
      </c>
      <c r="H66" s="5"/>
      <c r="I66" s="7"/>
      <c r="J66" s="7"/>
      <c r="K66" s="7"/>
      <c r="L66" s="7"/>
      <c r="M66" s="7">
        <f>G66+I66+J66+K66+L66</f>
        <v>1044</v>
      </c>
      <c r="N66" s="7">
        <f>H66+J66</f>
        <v>0</v>
      </c>
      <c r="O66" s="7"/>
      <c r="P66" s="7"/>
      <c r="Q66" s="7"/>
      <c r="R66" s="7"/>
      <c r="S66" s="7">
        <f>M66+O66+P66+Q66+R66</f>
        <v>1044</v>
      </c>
      <c r="T66" s="7">
        <f>N66+P66</f>
        <v>0</v>
      </c>
      <c r="U66" s="7"/>
      <c r="V66" s="7"/>
      <c r="W66" s="7"/>
      <c r="X66" s="7"/>
      <c r="Y66" s="29">
        <f>S66+U66+V66+W66+X66</f>
        <v>1044</v>
      </c>
      <c r="Z66" s="29">
        <f>T66+V66</f>
        <v>0</v>
      </c>
      <c r="AA66" s="7"/>
      <c r="AB66" s="7"/>
      <c r="AC66" s="7">
        <v>200</v>
      </c>
      <c r="AD66" s="7"/>
      <c r="AE66" s="35">
        <f>Y66+AA66+AB66+AC66+AD66</f>
        <v>1244</v>
      </c>
      <c r="AF66" s="35">
        <f>Z66+AB66</f>
        <v>0</v>
      </c>
    </row>
    <row r="67" spans="1:32" ht="18.75">
      <c r="A67" s="43" t="s">
        <v>67</v>
      </c>
      <c r="B67" s="16">
        <v>914</v>
      </c>
      <c r="C67" s="16" t="s">
        <v>7</v>
      </c>
      <c r="D67" s="16" t="s">
        <v>32</v>
      </c>
      <c r="E67" s="16"/>
      <c r="F67" s="16"/>
      <c r="G67" s="11">
        <f>G68</f>
        <v>9404</v>
      </c>
      <c r="H67" s="11">
        <f aca="true" t="shared" si="51" ref="H67:R71">H68</f>
        <v>0</v>
      </c>
      <c r="I67" s="7">
        <f t="shared" si="51"/>
        <v>0</v>
      </c>
      <c r="J67" s="7">
        <f t="shared" si="51"/>
        <v>0</v>
      </c>
      <c r="K67" s="7">
        <f t="shared" si="51"/>
        <v>0</v>
      </c>
      <c r="L67" s="7">
        <f t="shared" si="51"/>
        <v>0</v>
      </c>
      <c r="M67" s="11">
        <f t="shared" si="51"/>
        <v>9404</v>
      </c>
      <c r="N67" s="11">
        <f t="shared" si="51"/>
        <v>0</v>
      </c>
      <c r="O67" s="7">
        <f t="shared" si="51"/>
        <v>0</v>
      </c>
      <c r="P67" s="7">
        <f t="shared" si="51"/>
        <v>0</v>
      </c>
      <c r="Q67" s="7">
        <f t="shared" si="51"/>
        <v>0</v>
      </c>
      <c r="R67" s="7">
        <f t="shared" si="51"/>
        <v>0</v>
      </c>
      <c r="S67" s="11">
        <f aca="true" t="shared" si="52" ref="S67:AF71">S68</f>
        <v>9404</v>
      </c>
      <c r="T67" s="11">
        <f t="shared" si="52"/>
        <v>0</v>
      </c>
      <c r="U67" s="7">
        <f t="shared" si="52"/>
        <v>0</v>
      </c>
      <c r="V67" s="7">
        <f t="shared" si="52"/>
        <v>0</v>
      </c>
      <c r="W67" s="7">
        <f t="shared" si="52"/>
        <v>0</v>
      </c>
      <c r="X67" s="7">
        <f t="shared" si="52"/>
        <v>0</v>
      </c>
      <c r="Y67" s="32">
        <f t="shared" si="52"/>
        <v>9404</v>
      </c>
      <c r="Z67" s="32">
        <f t="shared" si="52"/>
        <v>0</v>
      </c>
      <c r="AA67" s="11">
        <f t="shared" si="52"/>
        <v>-200</v>
      </c>
      <c r="AB67" s="7">
        <f t="shared" si="52"/>
        <v>0</v>
      </c>
      <c r="AC67" s="7">
        <f t="shared" si="52"/>
        <v>0</v>
      </c>
      <c r="AD67" s="8">
        <f t="shared" si="52"/>
        <v>0</v>
      </c>
      <c r="AE67" s="53">
        <f t="shared" si="52"/>
        <v>9204</v>
      </c>
      <c r="AF67" s="53">
        <f t="shared" si="52"/>
        <v>0</v>
      </c>
    </row>
    <row r="68" spans="1:32" ht="49.5">
      <c r="A68" s="39" t="s">
        <v>66</v>
      </c>
      <c r="B68" s="17">
        <v>914</v>
      </c>
      <c r="C68" s="17" t="s">
        <v>7</v>
      </c>
      <c r="D68" s="17" t="s">
        <v>32</v>
      </c>
      <c r="E68" s="17" t="s">
        <v>52</v>
      </c>
      <c r="F68" s="18"/>
      <c r="G68" s="6">
        <f>G69</f>
        <v>9404</v>
      </c>
      <c r="H68" s="6">
        <f t="shared" si="51"/>
        <v>0</v>
      </c>
      <c r="I68" s="7">
        <f t="shared" si="51"/>
        <v>0</v>
      </c>
      <c r="J68" s="7">
        <f t="shared" si="51"/>
        <v>0</v>
      </c>
      <c r="K68" s="7">
        <f t="shared" si="51"/>
        <v>0</v>
      </c>
      <c r="L68" s="7">
        <f t="shared" si="51"/>
        <v>0</v>
      </c>
      <c r="M68" s="6">
        <f t="shared" si="51"/>
        <v>9404</v>
      </c>
      <c r="N68" s="6">
        <f t="shared" si="51"/>
        <v>0</v>
      </c>
      <c r="O68" s="7">
        <f t="shared" si="51"/>
        <v>0</v>
      </c>
      <c r="P68" s="7">
        <f t="shared" si="51"/>
        <v>0</v>
      </c>
      <c r="Q68" s="7">
        <f t="shared" si="51"/>
        <v>0</v>
      </c>
      <c r="R68" s="7">
        <f t="shared" si="51"/>
        <v>0</v>
      </c>
      <c r="S68" s="6">
        <f t="shared" si="52"/>
        <v>9404</v>
      </c>
      <c r="T68" s="6">
        <f t="shared" si="52"/>
        <v>0</v>
      </c>
      <c r="U68" s="7">
        <f t="shared" si="52"/>
        <v>0</v>
      </c>
      <c r="V68" s="7">
        <f t="shared" si="52"/>
        <v>0</v>
      </c>
      <c r="W68" s="7">
        <f t="shared" si="52"/>
        <v>0</v>
      </c>
      <c r="X68" s="7">
        <f t="shared" si="52"/>
        <v>0</v>
      </c>
      <c r="Y68" s="28">
        <f t="shared" si="52"/>
        <v>9404</v>
      </c>
      <c r="Z68" s="28">
        <f t="shared" si="52"/>
        <v>0</v>
      </c>
      <c r="AA68" s="7">
        <f t="shared" si="52"/>
        <v>-200</v>
      </c>
      <c r="AB68" s="7">
        <f t="shared" si="52"/>
        <v>0</v>
      </c>
      <c r="AC68" s="7">
        <f t="shared" si="52"/>
        <v>0</v>
      </c>
      <c r="AD68" s="7">
        <f t="shared" si="52"/>
        <v>0</v>
      </c>
      <c r="AE68" s="50">
        <f t="shared" si="52"/>
        <v>9204</v>
      </c>
      <c r="AF68" s="50">
        <f t="shared" si="52"/>
        <v>0</v>
      </c>
    </row>
    <row r="69" spans="1:32" ht="16.5">
      <c r="A69" s="39" t="s">
        <v>13</v>
      </c>
      <c r="B69" s="17">
        <v>914</v>
      </c>
      <c r="C69" s="17" t="s">
        <v>7</v>
      </c>
      <c r="D69" s="17" t="s">
        <v>32</v>
      </c>
      <c r="E69" s="17" t="s">
        <v>53</v>
      </c>
      <c r="F69" s="18"/>
      <c r="G69" s="6">
        <f>G70</f>
        <v>9404</v>
      </c>
      <c r="H69" s="6">
        <f t="shared" si="51"/>
        <v>0</v>
      </c>
      <c r="I69" s="7">
        <f t="shared" si="51"/>
        <v>0</v>
      </c>
      <c r="J69" s="7">
        <f t="shared" si="51"/>
        <v>0</v>
      </c>
      <c r="K69" s="7">
        <f t="shared" si="51"/>
        <v>0</v>
      </c>
      <c r="L69" s="7">
        <f t="shared" si="51"/>
        <v>0</v>
      </c>
      <c r="M69" s="6">
        <f t="shared" si="51"/>
        <v>9404</v>
      </c>
      <c r="N69" s="6">
        <f t="shared" si="51"/>
        <v>0</v>
      </c>
      <c r="O69" s="7">
        <f t="shared" si="51"/>
        <v>0</v>
      </c>
      <c r="P69" s="7">
        <f t="shared" si="51"/>
        <v>0</v>
      </c>
      <c r="Q69" s="7">
        <f t="shared" si="51"/>
        <v>0</v>
      </c>
      <c r="R69" s="7">
        <f t="shared" si="51"/>
        <v>0</v>
      </c>
      <c r="S69" s="6">
        <f t="shared" si="52"/>
        <v>9404</v>
      </c>
      <c r="T69" s="6">
        <f t="shared" si="52"/>
        <v>0</v>
      </c>
      <c r="U69" s="7">
        <f t="shared" si="52"/>
        <v>0</v>
      </c>
      <c r="V69" s="7">
        <f t="shared" si="52"/>
        <v>0</v>
      </c>
      <c r="W69" s="7">
        <f t="shared" si="52"/>
        <v>0</v>
      </c>
      <c r="X69" s="7">
        <f t="shared" si="52"/>
        <v>0</v>
      </c>
      <c r="Y69" s="28">
        <f t="shared" si="52"/>
        <v>9404</v>
      </c>
      <c r="Z69" s="28">
        <f t="shared" si="52"/>
        <v>0</v>
      </c>
      <c r="AA69" s="7">
        <f t="shared" si="52"/>
        <v>-200</v>
      </c>
      <c r="AB69" s="7">
        <f t="shared" si="52"/>
        <v>0</v>
      </c>
      <c r="AC69" s="7">
        <f t="shared" si="52"/>
        <v>0</v>
      </c>
      <c r="AD69" s="7">
        <f t="shared" si="52"/>
        <v>0</v>
      </c>
      <c r="AE69" s="50">
        <f t="shared" si="52"/>
        <v>9204</v>
      </c>
      <c r="AF69" s="50">
        <f t="shared" si="52"/>
        <v>0</v>
      </c>
    </row>
    <row r="70" spans="1:32" ht="16.5">
      <c r="A70" s="39" t="s">
        <v>37</v>
      </c>
      <c r="B70" s="17">
        <v>914</v>
      </c>
      <c r="C70" s="17" t="s">
        <v>7</v>
      </c>
      <c r="D70" s="17" t="s">
        <v>32</v>
      </c>
      <c r="E70" s="17" t="s">
        <v>75</v>
      </c>
      <c r="F70" s="18"/>
      <c r="G70" s="6">
        <f>G71</f>
        <v>9404</v>
      </c>
      <c r="H70" s="6">
        <f t="shared" si="51"/>
        <v>0</v>
      </c>
      <c r="I70" s="7">
        <f t="shared" si="51"/>
        <v>0</v>
      </c>
      <c r="J70" s="7">
        <f t="shared" si="51"/>
        <v>0</v>
      </c>
      <c r="K70" s="7">
        <f t="shared" si="51"/>
        <v>0</v>
      </c>
      <c r="L70" s="7">
        <f t="shared" si="51"/>
        <v>0</v>
      </c>
      <c r="M70" s="6">
        <f t="shared" si="51"/>
        <v>9404</v>
      </c>
      <c r="N70" s="6">
        <f t="shared" si="51"/>
        <v>0</v>
      </c>
      <c r="O70" s="7">
        <f t="shared" si="51"/>
        <v>0</v>
      </c>
      <c r="P70" s="7">
        <f t="shared" si="51"/>
        <v>0</v>
      </c>
      <c r="Q70" s="7">
        <f t="shared" si="51"/>
        <v>0</v>
      </c>
      <c r="R70" s="7">
        <f t="shared" si="51"/>
        <v>0</v>
      </c>
      <c r="S70" s="6">
        <f t="shared" si="52"/>
        <v>9404</v>
      </c>
      <c r="T70" s="6">
        <f t="shared" si="52"/>
        <v>0</v>
      </c>
      <c r="U70" s="7">
        <f t="shared" si="52"/>
        <v>0</v>
      </c>
      <c r="V70" s="7">
        <f t="shared" si="52"/>
        <v>0</v>
      </c>
      <c r="W70" s="7">
        <f t="shared" si="52"/>
        <v>0</v>
      </c>
      <c r="X70" s="7">
        <f t="shared" si="52"/>
        <v>0</v>
      </c>
      <c r="Y70" s="28">
        <f t="shared" si="52"/>
        <v>9404</v>
      </c>
      <c r="Z70" s="28">
        <f t="shared" si="52"/>
        <v>0</v>
      </c>
      <c r="AA70" s="7">
        <f t="shared" si="52"/>
        <v>-200</v>
      </c>
      <c r="AB70" s="7">
        <f t="shared" si="52"/>
        <v>0</v>
      </c>
      <c r="AC70" s="7">
        <f t="shared" si="52"/>
        <v>0</v>
      </c>
      <c r="AD70" s="7">
        <f t="shared" si="52"/>
        <v>0</v>
      </c>
      <c r="AE70" s="50">
        <f t="shared" si="52"/>
        <v>9204</v>
      </c>
      <c r="AF70" s="50">
        <f t="shared" si="52"/>
        <v>0</v>
      </c>
    </row>
    <row r="71" spans="1:32" ht="33">
      <c r="A71" s="39" t="s">
        <v>44</v>
      </c>
      <c r="B71" s="17">
        <v>914</v>
      </c>
      <c r="C71" s="17" t="s">
        <v>7</v>
      </c>
      <c r="D71" s="17" t="s">
        <v>32</v>
      </c>
      <c r="E71" s="17" t="s">
        <v>75</v>
      </c>
      <c r="F71" s="17" t="s">
        <v>45</v>
      </c>
      <c r="G71" s="6">
        <f>G72</f>
        <v>9404</v>
      </c>
      <c r="H71" s="6">
        <f t="shared" si="51"/>
        <v>0</v>
      </c>
      <c r="I71" s="7">
        <f t="shared" si="51"/>
        <v>0</v>
      </c>
      <c r="J71" s="7">
        <f t="shared" si="51"/>
        <v>0</v>
      </c>
      <c r="K71" s="7">
        <f t="shared" si="51"/>
        <v>0</v>
      </c>
      <c r="L71" s="7">
        <f t="shared" si="51"/>
        <v>0</v>
      </c>
      <c r="M71" s="6">
        <f t="shared" si="51"/>
        <v>9404</v>
      </c>
      <c r="N71" s="6">
        <f t="shared" si="51"/>
        <v>0</v>
      </c>
      <c r="O71" s="7">
        <f t="shared" si="51"/>
        <v>0</v>
      </c>
      <c r="P71" s="7">
        <f t="shared" si="51"/>
        <v>0</v>
      </c>
      <c r="Q71" s="7">
        <f t="shared" si="51"/>
        <v>0</v>
      </c>
      <c r="R71" s="7">
        <f t="shared" si="51"/>
        <v>0</v>
      </c>
      <c r="S71" s="6">
        <f t="shared" si="52"/>
        <v>9404</v>
      </c>
      <c r="T71" s="6">
        <f t="shared" si="52"/>
        <v>0</v>
      </c>
      <c r="U71" s="7">
        <f t="shared" si="52"/>
        <v>0</v>
      </c>
      <c r="V71" s="7">
        <f t="shared" si="52"/>
        <v>0</v>
      </c>
      <c r="W71" s="7">
        <f t="shared" si="52"/>
        <v>0</v>
      </c>
      <c r="X71" s="7">
        <f t="shared" si="52"/>
        <v>0</v>
      </c>
      <c r="Y71" s="28">
        <f t="shared" si="52"/>
        <v>9404</v>
      </c>
      <c r="Z71" s="28">
        <f t="shared" si="52"/>
        <v>0</v>
      </c>
      <c r="AA71" s="7">
        <f t="shared" si="52"/>
        <v>-200</v>
      </c>
      <c r="AB71" s="7">
        <f t="shared" si="52"/>
        <v>0</v>
      </c>
      <c r="AC71" s="7">
        <f t="shared" si="52"/>
        <v>0</v>
      </c>
      <c r="AD71" s="7">
        <f t="shared" si="52"/>
        <v>0</v>
      </c>
      <c r="AE71" s="50">
        <f t="shared" si="52"/>
        <v>9204</v>
      </c>
      <c r="AF71" s="50">
        <f t="shared" si="52"/>
        <v>0</v>
      </c>
    </row>
    <row r="72" spans="1:32" ht="18.75">
      <c r="A72" s="39" t="s">
        <v>37</v>
      </c>
      <c r="B72" s="17">
        <v>914</v>
      </c>
      <c r="C72" s="17" t="s">
        <v>7</v>
      </c>
      <c r="D72" s="17" t="s">
        <v>32</v>
      </c>
      <c r="E72" s="17" t="s">
        <v>75</v>
      </c>
      <c r="F72" s="17" t="s">
        <v>46</v>
      </c>
      <c r="G72" s="6">
        <v>9404</v>
      </c>
      <c r="H72" s="5"/>
      <c r="I72" s="7"/>
      <c r="J72" s="7"/>
      <c r="K72" s="7"/>
      <c r="L72" s="7"/>
      <c r="M72" s="7">
        <f>G72+I72+J72+K72+L72</f>
        <v>9404</v>
      </c>
      <c r="N72" s="7">
        <f>H72+J72</f>
        <v>0</v>
      </c>
      <c r="O72" s="7"/>
      <c r="P72" s="7"/>
      <c r="Q72" s="7"/>
      <c r="R72" s="7"/>
      <c r="S72" s="7">
        <f>M72+O72+P72+Q72+R72</f>
        <v>9404</v>
      </c>
      <c r="T72" s="7">
        <f>N72+P72</f>
        <v>0</v>
      </c>
      <c r="U72" s="7"/>
      <c r="V72" s="7"/>
      <c r="W72" s="7"/>
      <c r="X72" s="7"/>
      <c r="Y72" s="29">
        <f>S72+U72+V72+W72+X72</f>
        <v>9404</v>
      </c>
      <c r="Z72" s="29">
        <f>T72+V72</f>
        <v>0</v>
      </c>
      <c r="AA72" s="7">
        <v>-200</v>
      </c>
      <c r="AB72" s="7"/>
      <c r="AC72" s="7"/>
      <c r="AD72" s="7"/>
      <c r="AE72" s="35">
        <f>Y72+AA72+AB72+AC72+AD72</f>
        <v>9204</v>
      </c>
      <c r="AF72" s="35">
        <f>Z72+AB72</f>
        <v>0</v>
      </c>
    </row>
    <row r="73" spans="1:32" ht="18.75">
      <c r="A73" s="43" t="s">
        <v>14</v>
      </c>
      <c r="B73" s="16" t="s">
        <v>68</v>
      </c>
      <c r="C73" s="16" t="s">
        <v>15</v>
      </c>
      <c r="D73" s="16" t="s">
        <v>16</v>
      </c>
      <c r="E73" s="16"/>
      <c r="F73" s="16"/>
      <c r="G73" s="11"/>
      <c r="H73" s="11"/>
      <c r="I73" s="7"/>
      <c r="J73" s="7"/>
      <c r="K73" s="7"/>
      <c r="L73" s="7"/>
      <c r="M73" s="11"/>
      <c r="N73" s="11"/>
      <c r="O73" s="10">
        <f aca="true" t="shared" si="53" ref="O73:AF73">O74</f>
        <v>0</v>
      </c>
      <c r="P73" s="10">
        <f t="shared" si="53"/>
        <v>11100</v>
      </c>
      <c r="Q73" s="10">
        <f t="shared" si="53"/>
        <v>94447</v>
      </c>
      <c r="R73" s="10">
        <f t="shared" si="53"/>
        <v>0</v>
      </c>
      <c r="S73" s="10">
        <f t="shared" si="53"/>
        <v>105547</v>
      </c>
      <c r="T73" s="10">
        <f t="shared" si="53"/>
        <v>11100</v>
      </c>
      <c r="U73" s="10">
        <f t="shared" si="53"/>
        <v>0</v>
      </c>
      <c r="V73" s="10">
        <f t="shared" si="53"/>
        <v>0</v>
      </c>
      <c r="W73" s="10">
        <f t="shared" si="53"/>
        <v>0</v>
      </c>
      <c r="X73" s="10">
        <f t="shared" si="53"/>
        <v>0</v>
      </c>
      <c r="Y73" s="31">
        <f t="shared" si="53"/>
        <v>105547</v>
      </c>
      <c r="Z73" s="31">
        <f t="shared" si="53"/>
        <v>11100</v>
      </c>
      <c r="AA73" s="10">
        <f t="shared" si="53"/>
        <v>0</v>
      </c>
      <c r="AB73" s="10">
        <f t="shared" si="53"/>
        <v>0</v>
      </c>
      <c r="AC73" s="10">
        <f t="shared" si="53"/>
        <v>0</v>
      </c>
      <c r="AD73" s="10">
        <f t="shared" si="53"/>
        <v>0</v>
      </c>
      <c r="AE73" s="52">
        <f t="shared" si="53"/>
        <v>105547</v>
      </c>
      <c r="AF73" s="52">
        <f t="shared" si="53"/>
        <v>11100</v>
      </c>
    </row>
    <row r="74" spans="1:32" ht="33">
      <c r="A74" s="39" t="s">
        <v>9</v>
      </c>
      <c r="B74" s="17" t="s">
        <v>68</v>
      </c>
      <c r="C74" s="17" t="s">
        <v>15</v>
      </c>
      <c r="D74" s="17" t="s">
        <v>16</v>
      </c>
      <c r="E74" s="17" t="s">
        <v>22</v>
      </c>
      <c r="F74" s="17"/>
      <c r="G74" s="6"/>
      <c r="H74" s="5"/>
      <c r="I74" s="7"/>
      <c r="J74" s="7"/>
      <c r="K74" s="7"/>
      <c r="L74" s="7"/>
      <c r="M74" s="7"/>
      <c r="N74" s="7"/>
      <c r="O74" s="7">
        <f aca="true" t="shared" si="54" ref="O74:T74">O76+O79+O83</f>
        <v>0</v>
      </c>
      <c r="P74" s="7">
        <f t="shared" si="54"/>
        <v>11100</v>
      </c>
      <c r="Q74" s="7">
        <f t="shared" si="54"/>
        <v>94447</v>
      </c>
      <c r="R74" s="7">
        <f t="shared" si="54"/>
        <v>0</v>
      </c>
      <c r="S74" s="7">
        <f t="shared" si="54"/>
        <v>105547</v>
      </c>
      <c r="T74" s="7">
        <f t="shared" si="54"/>
        <v>11100</v>
      </c>
      <c r="U74" s="7">
        <f aca="true" t="shared" si="55" ref="U74:Z74">U75+U79+U83</f>
        <v>0</v>
      </c>
      <c r="V74" s="7">
        <f t="shared" si="55"/>
        <v>0</v>
      </c>
      <c r="W74" s="7">
        <f t="shared" si="55"/>
        <v>0</v>
      </c>
      <c r="X74" s="7">
        <f t="shared" si="55"/>
        <v>0</v>
      </c>
      <c r="Y74" s="29">
        <f t="shared" si="55"/>
        <v>105547</v>
      </c>
      <c r="Z74" s="29">
        <f t="shared" si="55"/>
        <v>11100</v>
      </c>
      <c r="AA74" s="7">
        <f aca="true" t="shared" si="56" ref="AA74:AF74">AA75+AA79+AA83</f>
        <v>0</v>
      </c>
      <c r="AB74" s="7">
        <f t="shared" si="56"/>
        <v>0</v>
      </c>
      <c r="AC74" s="7">
        <f t="shared" si="56"/>
        <v>0</v>
      </c>
      <c r="AD74" s="7">
        <f t="shared" si="56"/>
        <v>0</v>
      </c>
      <c r="AE74" s="35">
        <f t="shared" si="56"/>
        <v>105547</v>
      </c>
      <c r="AF74" s="35">
        <f t="shared" si="56"/>
        <v>11100</v>
      </c>
    </row>
    <row r="75" spans="1:32" ht="18.75">
      <c r="A75" s="39" t="s">
        <v>13</v>
      </c>
      <c r="B75" s="17" t="s">
        <v>68</v>
      </c>
      <c r="C75" s="17" t="s">
        <v>15</v>
      </c>
      <c r="D75" s="17" t="s">
        <v>16</v>
      </c>
      <c r="E75" s="17" t="s">
        <v>23</v>
      </c>
      <c r="F75" s="17"/>
      <c r="G75" s="6"/>
      <c r="H75" s="5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>
        <f aca="true" t="shared" si="57" ref="U75:AF75">U76</f>
        <v>0</v>
      </c>
      <c r="V75" s="7">
        <f t="shared" si="57"/>
        <v>0</v>
      </c>
      <c r="W75" s="7">
        <f t="shared" si="57"/>
        <v>0</v>
      </c>
      <c r="X75" s="7">
        <f t="shared" si="57"/>
        <v>0</v>
      </c>
      <c r="Y75" s="29">
        <f t="shared" si="57"/>
        <v>29711</v>
      </c>
      <c r="Z75" s="29">
        <f t="shared" si="57"/>
        <v>0</v>
      </c>
      <c r="AA75" s="7">
        <f t="shared" si="57"/>
        <v>0</v>
      </c>
      <c r="AB75" s="7">
        <f t="shared" si="57"/>
        <v>0</v>
      </c>
      <c r="AC75" s="7">
        <f t="shared" si="57"/>
        <v>0</v>
      </c>
      <c r="AD75" s="7">
        <f t="shared" si="57"/>
        <v>0</v>
      </c>
      <c r="AE75" s="35">
        <f t="shared" si="57"/>
        <v>29711</v>
      </c>
      <c r="AF75" s="35">
        <f t="shared" si="57"/>
        <v>0</v>
      </c>
    </row>
    <row r="76" spans="1:32" ht="18.75">
      <c r="A76" s="39" t="s">
        <v>37</v>
      </c>
      <c r="B76" s="17" t="s">
        <v>68</v>
      </c>
      <c r="C76" s="17" t="s">
        <v>15</v>
      </c>
      <c r="D76" s="17" t="s">
        <v>16</v>
      </c>
      <c r="E76" s="17" t="s">
        <v>90</v>
      </c>
      <c r="F76" s="17"/>
      <c r="G76" s="6"/>
      <c r="H76" s="5"/>
      <c r="I76" s="7"/>
      <c r="J76" s="7"/>
      <c r="K76" s="7"/>
      <c r="L76" s="7"/>
      <c r="M76" s="7"/>
      <c r="N76" s="7"/>
      <c r="O76" s="7">
        <f aca="true" t="shared" si="58" ref="O76:X77">O77</f>
        <v>0</v>
      </c>
      <c r="P76" s="7">
        <f t="shared" si="58"/>
        <v>0</v>
      </c>
      <c r="Q76" s="7">
        <f t="shared" si="58"/>
        <v>29711</v>
      </c>
      <c r="R76" s="7">
        <f t="shared" si="58"/>
        <v>0</v>
      </c>
      <c r="S76" s="7">
        <f t="shared" si="58"/>
        <v>29711</v>
      </c>
      <c r="T76" s="7">
        <f t="shared" si="58"/>
        <v>0</v>
      </c>
      <c r="U76" s="7">
        <f t="shared" si="58"/>
        <v>0</v>
      </c>
      <c r="V76" s="7">
        <f t="shared" si="58"/>
        <v>0</v>
      </c>
      <c r="W76" s="7">
        <f t="shared" si="58"/>
        <v>0</v>
      </c>
      <c r="X76" s="7">
        <f t="shared" si="58"/>
        <v>0</v>
      </c>
      <c r="Y76" s="29">
        <f aca="true" t="shared" si="59" ref="Y76:AF77">Y77</f>
        <v>29711</v>
      </c>
      <c r="Z76" s="29">
        <f t="shared" si="59"/>
        <v>0</v>
      </c>
      <c r="AA76" s="7">
        <f t="shared" si="59"/>
        <v>0</v>
      </c>
      <c r="AB76" s="7">
        <f t="shared" si="59"/>
        <v>0</v>
      </c>
      <c r="AC76" s="7">
        <f t="shared" si="59"/>
        <v>0</v>
      </c>
      <c r="AD76" s="7">
        <f t="shared" si="59"/>
        <v>0</v>
      </c>
      <c r="AE76" s="35">
        <f t="shared" si="59"/>
        <v>29711</v>
      </c>
      <c r="AF76" s="35">
        <f t="shared" si="59"/>
        <v>0</v>
      </c>
    </row>
    <row r="77" spans="1:32" ht="33">
      <c r="A77" s="39" t="s">
        <v>44</v>
      </c>
      <c r="B77" s="17" t="s">
        <v>68</v>
      </c>
      <c r="C77" s="17" t="s">
        <v>15</v>
      </c>
      <c r="D77" s="17" t="s">
        <v>16</v>
      </c>
      <c r="E77" s="17" t="s">
        <v>90</v>
      </c>
      <c r="F77" s="17" t="s">
        <v>45</v>
      </c>
      <c r="G77" s="6"/>
      <c r="H77" s="5"/>
      <c r="I77" s="7"/>
      <c r="J77" s="7"/>
      <c r="K77" s="7"/>
      <c r="L77" s="7"/>
      <c r="M77" s="7"/>
      <c r="N77" s="7"/>
      <c r="O77" s="7">
        <f t="shared" si="58"/>
        <v>0</v>
      </c>
      <c r="P77" s="7">
        <f t="shared" si="58"/>
        <v>0</v>
      </c>
      <c r="Q77" s="7">
        <f t="shared" si="58"/>
        <v>29711</v>
      </c>
      <c r="R77" s="7">
        <f t="shared" si="58"/>
        <v>0</v>
      </c>
      <c r="S77" s="7">
        <f t="shared" si="58"/>
        <v>29711</v>
      </c>
      <c r="T77" s="7">
        <f t="shared" si="58"/>
        <v>0</v>
      </c>
      <c r="U77" s="7">
        <f t="shared" si="58"/>
        <v>0</v>
      </c>
      <c r="V77" s="7">
        <f t="shared" si="58"/>
        <v>0</v>
      </c>
      <c r="W77" s="7">
        <f t="shared" si="58"/>
        <v>0</v>
      </c>
      <c r="X77" s="7">
        <f t="shared" si="58"/>
        <v>0</v>
      </c>
      <c r="Y77" s="29">
        <f t="shared" si="59"/>
        <v>29711</v>
      </c>
      <c r="Z77" s="29">
        <f t="shared" si="59"/>
        <v>0</v>
      </c>
      <c r="AA77" s="7">
        <f t="shared" si="59"/>
        <v>0</v>
      </c>
      <c r="AB77" s="7">
        <f t="shared" si="59"/>
        <v>0</v>
      </c>
      <c r="AC77" s="7">
        <f t="shared" si="59"/>
        <v>0</v>
      </c>
      <c r="AD77" s="7">
        <f t="shared" si="59"/>
        <v>0</v>
      </c>
      <c r="AE77" s="35">
        <f t="shared" si="59"/>
        <v>29711</v>
      </c>
      <c r="AF77" s="35">
        <f t="shared" si="59"/>
        <v>0</v>
      </c>
    </row>
    <row r="78" spans="1:32" ht="18.75">
      <c r="A78" s="39" t="s">
        <v>37</v>
      </c>
      <c r="B78" s="17" t="s">
        <v>68</v>
      </c>
      <c r="C78" s="17" t="s">
        <v>15</v>
      </c>
      <c r="D78" s="17" t="s">
        <v>16</v>
      </c>
      <c r="E78" s="17" t="s">
        <v>90</v>
      </c>
      <c r="F78" s="17" t="s">
        <v>46</v>
      </c>
      <c r="G78" s="6"/>
      <c r="H78" s="5"/>
      <c r="I78" s="7"/>
      <c r="J78" s="7"/>
      <c r="K78" s="7"/>
      <c r="L78" s="7"/>
      <c r="M78" s="7"/>
      <c r="N78" s="7"/>
      <c r="O78" s="7"/>
      <c r="P78" s="7"/>
      <c r="Q78" s="7">
        <v>29711</v>
      </c>
      <c r="R78" s="7"/>
      <c r="S78" s="7">
        <f>M78+O78+P78+Q78+R78</f>
        <v>29711</v>
      </c>
      <c r="T78" s="7">
        <f>N78+P78</f>
        <v>0</v>
      </c>
      <c r="U78" s="7"/>
      <c r="V78" s="7"/>
      <c r="W78" s="7"/>
      <c r="X78" s="7"/>
      <c r="Y78" s="29">
        <f>S78+U78+V78+W78+X78</f>
        <v>29711</v>
      </c>
      <c r="Z78" s="29">
        <f>T78+V78</f>
        <v>0</v>
      </c>
      <c r="AA78" s="7"/>
      <c r="AB78" s="7"/>
      <c r="AC78" s="7"/>
      <c r="AD78" s="7"/>
      <c r="AE78" s="35">
        <f>Y78+AA78+AB78+AC78+AD78</f>
        <v>29711</v>
      </c>
      <c r="AF78" s="35">
        <f>Z78+AB78</f>
        <v>0</v>
      </c>
    </row>
    <row r="79" spans="1:32" ht="18.75">
      <c r="A79" s="39" t="s">
        <v>84</v>
      </c>
      <c r="B79" s="17" t="s">
        <v>68</v>
      </c>
      <c r="C79" s="17" t="s">
        <v>15</v>
      </c>
      <c r="D79" s="17" t="s">
        <v>16</v>
      </c>
      <c r="E79" s="17" t="s">
        <v>93</v>
      </c>
      <c r="F79" s="17"/>
      <c r="G79" s="6"/>
      <c r="H79" s="5"/>
      <c r="I79" s="7"/>
      <c r="J79" s="7"/>
      <c r="K79" s="7"/>
      <c r="L79" s="7"/>
      <c r="M79" s="7"/>
      <c r="N79" s="7"/>
      <c r="O79" s="7">
        <f>O80</f>
        <v>0</v>
      </c>
      <c r="P79" s="7">
        <f aca="true" t="shared" si="60" ref="P79:AD81">P80</f>
        <v>11100</v>
      </c>
      <c r="Q79" s="7">
        <f t="shared" si="60"/>
        <v>0</v>
      </c>
      <c r="R79" s="7">
        <f t="shared" si="60"/>
        <v>0</v>
      </c>
      <c r="S79" s="7">
        <f>S80</f>
        <v>11100</v>
      </c>
      <c r="T79" s="7">
        <f t="shared" si="60"/>
        <v>11100</v>
      </c>
      <c r="U79" s="7">
        <f t="shared" si="60"/>
        <v>0</v>
      </c>
      <c r="V79" s="7">
        <f t="shared" si="60"/>
        <v>0</v>
      </c>
      <c r="W79" s="7">
        <f t="shared" si="60"/>
        <v>0</v>
      </c>
      <c r="X79" s="7">
        <f t="shared" si="60"/>
        <v>0</v>
      </c>
      <c r="Y79" s="29">
        <f>Y80</f>
        <v>11100</v>
      </c>
      <c r="Z79" s="29">
        <f t="shared" si="60"/>
        <v>11100</v>
      </c>
      <c r="AA79" s="7">
        <f t="shared" si="60"/>
        <v>0</v>
      </c>
      <c r="AB79" s="7">
        <f t="shared" si="60"/>
        <v>0</v>
      </c>
      <c r="AC79" s="7">
        <f t="shared" si="60"/>
        <v>0</v>
      </c>
      <c r="AD79" s="7">
        <f t="shared" si="60"/>
        <v>0</v>
      </c>
      <c r="AE79" s="35">
        <f>AE80</f>
        <v>11100</v>
      </c>
      <c r="AF79" s="35">
        <f aca="true" t="shared" si="61" ref="AA79:AF81">AF80</f>
        <v>11100</v>
      </c>
    </row>
    <row r="80" spans="1:32" ht="33">
      <c r="A80" s="46" t="s">
        <v>106</v>
      </c>
      <c r="B80" s="17" t="s">
        <v>68</v>
      </c>
      <c r="C80" s="17" t="s">
        <v>15</v>
      </c>
      <c r="D80" s="17" t="s">
        <v>16</v>
      </c>
      <c r="E80" s="17" t="s">
        <v>95</v>
      </c>
      <c r="F80" s="17"/>
      <c r="G80" s="6"/>
      <c r="H80" s="5"/>
      <c r="I80" s="7"/>
      <c r="J80" s="7"/>
      <c r="K80" s="7"/>
      <c r="L80" s="7"/>
      <c r="M80" s="7"/>
      <c r="N80" s="7"/>
      <c r="O80" s="7">
        <f>O81</f>
        <v>0</v>
      </c>
      <c r="P80" s="7">
        <f t="shared" si="60"/>
        <v>11100</v>
      </c>
      <c r="Q80" s="7">
        <f t="shared" si="60"/>
        <v>0</v>
      </c>
      <c r="R80" s="7">
        <f t="shared" si="60"/>
        <v>0</v>
      </c>
      <c r="S80" s="7">
        <f t="shared" si="60"/>
        <v>11100</v>
      </c>
      <c r="T80" s="7">
        <f t="shared" si="60"/>
        <v>11100</v>
      </c>
      <c r="U80" s="7">
        <f t="shared" si="60"/>
        <v>0</v>
      </c>
      <c r="V80" s="7">
        <f t="shared" si="60"/>
        <v>0</v>
      </c>
      <c r="W80" s="7">
        <f t="shared" si="60"/>
        <v>0</v>
      </c>
      <c r="X80" s="7">
        <f t="shared" si="60"/>
        <v>0</v>
      </c>
      <c r="Y80" s="29">
        <f t="shared" si="60"/>
        <v>11100</v>
      </c>
      <c r="Z80" s="29">
        <f t="shared" si="60"/>
        <v>11100</v>
      </c>
      <c r="AA80" s="7">
        <f t="shared" si="61"/>
        <v>0</v>
      </c>
      <c r="AB80" s="7">
        <f t="shared" si="61"/>
        <v>0</v>
      </c>
      <c r="AC80" s="7">
        <f t="shared" si="61"/>
        <v>0</v>
      </c>
      <c r="AD80" s="7">
        <f t="shared" si="61"/>
        <v>0</v>
      </c>
      <c r="AE80" s="35">
        <f t="shared" si="61"/>
        <v>11100</v>
      </c>
      <c r="AF80" s="35">
        <f t="shared" si="61"/>
        <v>11100</v>
      </c>
    </row>
    <row r="81" spans="1:32" ht="33">
      <c r="A81" s="39" t="s">
        <v>44</v>
      </c>
      <c r="B81" s="17" t="s">
        <v>68</v>
      </c>
      <c r="C81" s="17" t="s">
        <v>15</v>
      </c>
      <c r="D81" s="17" t="s">
        <v>16</v>
      </c>
      <c r="E81" s="17" t="s">
        <v>95</v>
      </c>
      <c r="F81" s="17" t="s">
        <v>45</v>
      </c>
      <c r="G81" s="6"/>
      <c r="H81" s="5"/>
      <c r="I81" s="7"/>
      <c r="J81" s="7"/>
      <c r="K81" s="7"/>
      <c r="L81" s="7"/>
      <c r="M81" s="7"/>
      <c r="N81" s="7"/>
      <c r="O81" s="7">
        <f>O82</f>
        <v>0</v>
      </c>
      <c r="P81" s="7">
        <f t="shared" si="60"/>
        <v>11100</v>
      </c>
      <c r="Q81" s="7">
        <f t="shared" si="60"/>
        <v>0</v>
      </c>
      <c r="R81" s="7">
        <f t="shared" si="60"/>
        <v>0</v>
      </c>
      <c r="S81" s="7">
        <f t="shared" si="60"/>
        <v>11100</v>
      </c>
      <c r="T81" s="7">
        <f t="shared" si="60"/>
        <v>11100</v>
      </c>
      <c r="U81" s="7">
        <f t="shared" si="60"/>
        <v>0</v>
      </c>
      <c r="V81" s="7">
        <f t="shared" si="60"/>
        <v>0</v>
      </c>
      <c r="W81" s="7">
        <f t="shared" si="60"/>
        <v>0</v>
      </c>
      <c r="X81" s="7">
        <f t="shared" si="60"/>
        <v>0</v>
      </c>
      <c r="Y81" s="29">
        <f t="shared" si="60"/>
        <v>11100</v>
      </c>
      <c r="Z81" s="29">
        <f t="shared" si="60"/>
        <v>11100</v>
      </c>
      <c r="AA81" s="7">
        <f t="shared" si="61"/>
        <v>0</v>
      </c>
      <c r="AB81" s="7">
        <f t="shared" si="61"/>
        <v>0</v>
      </c>
      <c r="AC81" s="7">
        <f t="shared" si="61"/>
        <v>0</v>
      </c>
      <c r="AD81" s="7">
        <f t="shared" si="61"/>
        <v>0</v>
      </c>
      <c r="AE81" s="35">
        <f t="shared" si="61"/>
        <v>11100</v>
      </c>
      <c r="AF81" s="35">
        <f t="shared" si="61"/>
        <v>11100</v>
      </c>
    </row>
    <row r="82" spans="1:32" ht="18.75">
      <c r="A82" s="39" t="s">
        <v>37</v>
      </c>
      <c r="B82" s="17" t="s">
        <v>68</v>
      </c>
      <c r="C82" s="17" t="s">
        <v>15</v>
      </c>
      <c r="D82" s="17" t="s">
        <v>16</v>
      </c>
      <c r="E82" s="17" t="s">
        <v>95</v>
      </c>
      <c r="F82" s="17" t="s">
        <v>46</v>
      </c>
      <c r="G82" s="6"/>
      <c r="H82" s="5"/>
      <c r="I82" s="7"/>
      <c r="J82" s="7"/>
      <c r="K82" s="7"/>
      <c r="L82" s="7"/>
      <c r="M82" s="7"/>
      <c r="N82" s="7"/>
      <c r="O82" s="7"/>
      <c r="P82" s="7">
        <v>11100</v>
      </c>
      <c r="Q82" s="7"/>
      <c r="R82" s="7"/>
      <c r="S82" s="7">
        <f>M82+O82+P82+Q82+R82</f>
        <v>11100</v>
      </c>
      <c r="T82" s="7">
        <f>N82+P82</f>
        <v>11100</v>
      </c>
      <c r="U82" s="7"/>
      <c r="V82" s="7"/>
      <c r="W82" s="7"/>
      <c r="X82" s="7"/>
      <c r="Y82" s="29">
        <f>S82+U82+V82+W82+X82</f>
        <v>11100</v>
      </c>
      <c r="Z82" s="29">
        <f>T82+V82</f>
        <v>11100</v>
      </c>
      <c r="AA82" s="7"/>
      <c r="AB82" s="7"/>
      <c r="AC82" s="7"/>
      <c r="AD82" s="7"/>
      <c r="AE82" s="35">
        <f>Y82+AA82+AB82+AC82+AD82</f>
        <v>11100</v>
      </c>
      <c r="AF82" s="35">
        <f>Z82+AB82</f>
        <v>11100</v>
      </c>
    </row>
    <row r="83" spans="1:32" ht="33">
      <c r="A83" s="46" t="s">
        <v>106</v>
      </c>
      <c r="B83" s="17" t="s">
        <v>68</v>
      </c>
      <c r="C83" s="17" t="s">
        <v>15</v>
      </c>
      <c r="D83" s="17" t="s">
        <v>16</v>
      </c>
      <c r="E83" s="17" t="s">
        <v>94</v>
      </c>
      <c r="F83" s="17"/>
      <c r="G83" s="6"/>
      <c r="H83" s="5"/>
      <c r="I83" s="7"/>
      <c r="J83" s="7"/>
      <c r="K83" s="7"/>
      <c r="L83" s="7"/>
      <c r="M83" s="7"/>
      <c r="N83" s="7"/>
      <c r="O83" s="7">
        <f>O84</f>
        <v>0</v>
      </c>
      <c r="P83" s="7">
        <f aca="true" t="shared" si="62" ref="P83:AE84">P84</f>
        <v>0</v>
      </c>
      <c r="Q83" s="7">
        <f t="shared" si="62"/>
        <v>64736</v>
      </c>
      <c r="R83" s="7">
        <f t="shared" si="62"/>
        <v>0</v>
      </c>
      <c r="S83" s="7">
        <f t="shared" si="62"/>
        <v>64736</v>
      </c>
      <c r="T83" s="7">
        <f t="shared" si="62"/>
        <v>0</v>
      </c>
      <c r="U83" s="7">
        <f t="shared" si="62"/>
        <v>0</v>
      </c>
      <c r="V83" s="7">
        <f t="shared" si="62"/>
        <v>0</v>
      </c>
      <c r="W83" s="7">
        <f t="shared" si="62"/>
        <v>0</v>
      </c>
      <c r="X83" s="7">
        <f t="shared" si="62"/>
        <v>0</v>
      </c>
      <c r="Y83" s="29">
        <f t="shared" si="62"/>
        <v>64736</v>
      </c>
      <c r="Z83" s="29">
        <f t="shared" si="62"/>
        <v>0</v>
      </c>
      <c r="AA83" s="7">
        <f t="shared" si="62"/>
        <v>0</v>
      </c>
      <c r="AB83" s="7">
        <f t="shared" si="62"/>
        <v>0</v>
      </c>
      <c r="AC83" s="7">
        <f t="shared" si="62"/>
        <v>0</v>
      </c>
      <c r="AD83" s="7">
        <f t="shared" si="62"/>
        <v>0</v>
      </c>
      <c r="AE83" s="35">
        <f t="shared" si="62"/>
        <v>64736</v>
      </c>
      <c r="AF83" s="35">
        <f aca="true" t="shared" si="63" ref="AA83:AF84">AF84</f>
        <v>0</v>
      </c>
    </row>
    <row r="84" spans="1:32" ht="33">
      <c r="A84" s="39" t="s">
        <v>44</v>
      </c>
      <c r="B84" s="17" t="s">
        <v>68</v>
      </c>
      <c r="C84" s="17" t="s">
        <v>15</v>
      </c>
      <c r="D84" s="17" t="s">
        <v>16</v>
      </c>
      <c r="E84" s="17" t="s">
        <v>94</v>
      </c>
      <c r="F84" s="17" t="s">
        <v>45</v>
      </c>
      <c r="G84" s="6"/>
      <c r="H84" s="5"/>
      <c r="I84" s="7"/>
      <c r="J84" s="7"/>
      <c r="K84" s="7"/>
      <c r="L84" s="7"/>
      <c r="M84" s="7"/>
      <c r="N84" s="7"/>
      <c r="O84" s="7">
        <f>O85</f>
        <v>0</v>
      </c>
      <c r="P84" s="7">
        <f t="shared" si="62"/>
        <v>0</v>
      </c>
      <c r="Q84" s="7">
        <f t="shared" si="62"/>
        <v>64736</v>
      </c>
      <c r="R84" s="7">
        <f t="shared" si="62"/>
        <v>0</v>
      </c>
      <c r="S84" s="7">
        <f t="shared" si="62"/>
        <v>64736</v>
      </c>
      <c r="T84" s="7">
        <f t="shared" si="62"/>
        <v>0</v>
      </c>
      <c r="U84" s="7">
        <f t="shared" si="62"/>
        <v>0</v>
      </c>
      <c r="V84" s="7">
        <f t="shared" si="62"/>
        <v>0</v>
      </c>
      <c r="W84" s="7">
        <f t="shared" si="62"/>
        <v>0</v>
      </c>
      <c r="X84" s="7">
        <f t="shared" si="62"/>
        <v>0</v>
      </c>
      <c r="Y84" s="29">
        <f t="shared" si="62"/>
        <v>64736</v>
      </c>
      <c r="Z84" s="29">
        <f t="shared" si="62"/>
        <v>0</v>
      </c>
      <c r="AA84" s="7">
        <f t="shared" si="63"/>
        <v>0</v>
      </c>
      <c r="AB84" s="7">
        <f t="shared" si="63"/>
        <v>0</v>
      </c>
      <c r="AC84" s="7">
        <f t="shared" si="63"/>
        <v>0</v>
      </c>
      <c r="AD84" s="7">
        <f t="shared" si="63"/>
        <v>0</v>
      </c>
      <c r="AE84" s="35">
        <f t="shared" si="63"/>
        <v>64736</v>
      </c>
      <c r="AF84" s="35">
        <f t="shared" si="63"/>
        <v>0</v>
      </c>
    </row>
    <row r="85" spans="1:32" ht="18.75">
      <c r="A85" s="39" t="s">
        <v>37</v>
      </c>
      <c r="B85" s="17" t="s">
        <v>68</v>
      </c>
      <c r="C85" s="17" t="s">
        <v>15</v>
      </c>
      <c r="D85" s="17" t="s">
        <v>16</v>
      </c>
      <c r="E85" s="17" t="s">
        <v>94</v>
      </c>
      <c r="F85" s="17" t="s">
        <v>46</v>
      </c>
      <c r="G85" s="6"/>
      <c r="H85" s="5"/>
      <c r="I85" s="7"/>
      <c r="J85" s="7"/>
      <c r="K85" s="7"/>
      <c r="L85" s="7"/>
      <c r="M85" s="7"/>
      <c r="N85" s="7"/>
      <c r="O85" s="7"/>
      <c r="P85" s="7"/>
      <c r="Q85" s="7">
        <v>64736</v>
      </c>
      <c r="R85" s="7"/>
      <c r="S85" s="7">
        <f>M85+O85+P85+Q85+R85</f>
        <v>64736</v>
      </c>
      <c r="T85" s="7">
        <f>N85+P85</f>
        <v>0</v>
      </c>
      <c r="U85" s="7"/>
      <c r="V85" s="7"/>
      <c r="W85" s="7"/>
      <c r="X85" s="7"/>
      <c r="Y85" s="29">
        <f>S85+U85+V85+W85+X85</f>
        <v>64736</v>
      </c>
      <c r="Z85" s="29">
        <f>T85+V85</f>
        <v>0</v>
      </c>
      <c r="AA85" s="7"/>
      <c r="AB85" s="7"/>
      <c r="AC85" s="7"/>
      <c r="AD85" s="7"/>
      <c r="AE85" s="35">
        <f>Y85+AA85+AB85+AC85+AD85</f>
        <v>64736</v>
      </c>
      <c r="AF85" s="35">
        <f>Z85+AB85</f>
        <v>0</v>
      </c>
    </row>
  </sheetData>
  <sheetProtection/>
  <autoFilter ref="A10:F85"/>
  <mergeCells count="51">
    <mergeCell ref="M1:N1"/>
    <mergeCell ref="S10:T10"/>
    <mergeCell ref="A5:Z5"/>
    <mergeCell ref="A10:A12"/>
    <mergeCell ref="M11:M12"/>
    <mergeCell ref="G1:H1"/>
    <mergeCell ref="G10:H10"/>
    <mergeCell ref="G11:G12"/>
    <mergeCell ref="A9:AF9"/>
    <mergeCell ref="S1:T1"/>
    <mergeCell ref="K10:K12"/>
    <mergeCell ref="Z11:Z12"/>
    <mergeCell ref="U10:U12"/>
    <mergeCell ref="X10:X12"/>
    <mergeCell ref="AB10:AB12"/>
    <mergeCell ref="Y11:Y12"/>
    <mergeCell ref="AA10:AA12"/>
    <mergeCell ref="Q10:Q12"/>
    <mergeCell ref="W10:W12"/>
    <mergeCell ref="AF11:AF12"/>
    <mergeCell ref="AE10:AF10"/>
    <mergeCell ref="N11:N12"/>
    <mergeCell ref="AC10:AC12"/>
    <mergeCell ref="V10:V12"/>
    <mergeCell ref="AE11:AE12"/>
    <mergeCell ref="AE1:AF1"/>
    <mergeCell ref="AD3:AF3"/>
    <mergeCell ref="AE5:AF5"/>
    <mergeCell ref="AD6:AF6"/>
    <mergeCell ref="AD7:AF7"/>
    <mergeCell ref="AD2:AF2"/>
    <mergeCell ref="AD10:AD12"/>
    <mergeCell ref="H11:H12"/>
    <mergeCell ref="I10:I12"/>
    <mergeCell ref="O10:O12"/>
    <mergeCell ref="A7:Z7"/>
    <mergeCell ref="M10:N10"/>
    <mergeCell ref="F10:F12"/>
    <mergeCell ref="Y10:Z10"/>
    <mergeCell ref="T11:T12"/>
    <mergeCell ref="B10:B12"/>
    <mergeCell ref="P10:P12"/>
    <mergeCell ref="A6:Z6"/>
    <mergeCell ref="S11:S12"/>
    <mergeCell ref="C10:C12"/>
    <mergeCell ref="Y1:Z1"/>
    <mergeCell ref="D10:D12"/>
    <mergeCell ref="E10:E12"/>
    <mergeCell ref="L10:L12"/>
    <mergeCell ref="R10:R12"/>
    <mergeCell ref="J10:J12"/>
  </mergeCells>
  <printOptions/>
  <pageMargins left="0.3937007874015748" right="0.3937007874015748" top="0.5118110236220472" bottom="0.3937007874015748" header="0.2362204724409449" footer="0"/>
  <pageSetup fitToHeight="0" horizontalDpi="600" verticalDpi="600" orientation="portrait" paperSize="9" scale="69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Галина Ивановна</cp:lastModifiedBy>
  <cp:lastPrinted>2017-03-16T12:37:59Z</cp:lastPrinted>
  <dcterms:created xsi:type="dcterms:W3CDTF">2015-05-28T09:44:52Z</dcterms:created>
  <dcterms:modified xsi:type="dcterms:W3CDTF">2017-04-05T07:21:56Z</dcterms:modified>
  <cp:category/>
  <cp:version/>
  <cp:contentType/>
  <cp:contentStatus/>
</cp:coreProperties>
</file>