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'2018'!$A$10:$F$174</definedName>
    <definedName name="_xlnm.Print_Titles" localSheetId="0">'2018'!$10:$12</definedName>
    <definedName name="_xlnm.Print_Area" localSheetId="0">'2018'!$A$1:$AF$172</definedName>
  </definedNames>
  <calcPr calcId="124519"/>
</workbook>
</file>

<file path=xl/calcChain.xml><?xml version="1.0" encoding="utf-8"?>
<calcChain xmlns="http://schemas.openxmlformats.org/spreadsheetml/2006/main">
  <c r="N20" i="1"/>
  <c r="T20" s="1"/>
  <c r="Z20" s="1"/>
  <c r="AF20" s="1"/>
  <c r="AF19" s="1"/>
  <c r="AF18" s="1"/>
  <c r="AF17" s="1"/>
  <c r="AF16" s="1"/>
  <c r="AF15" s="1"/>
  <c r="N27"/>
  <c r="T27" s="1"/>
  <c r="Z27" s="1"/>
  <c r="AF27" s="1"/>
  <c r="AF26" s="1"/>
  <c r="AF25" s="1"/>
  <c r="AF24" s="1"/>
  <c r="N30"/>
  <c r="T30" s="1"/>
  <c r="Z30" s="1"/>
  <c r="AF30" s="1"/>
  <c r="AF29" s="1"/>
  <c r="AF28" s="1"/>
  <c r="N33"/>
  <c r="T33" s="1"/>
  <c r="Z33" s="1"/>
  <c r="AF33" s="1"/>
  <c r="AF32" s="1"/>
  <c r="AF31" s="1"/>
  <c r="N36"/>
  <c r="T36" s="1"/>
  <c r="Z36" s="1"/>
  <c r="AF36" s="1"/>
  <c r="AF35" s="1"/>
  <c r="AF34" s="1"/>
  <c r="N42"/>
  <c r="T42" s="1"/>
  <c r="Z42" s="1"/>
  <c r="AF42" s="1"/>
  <c r="AF41" s="1"/>
  <c r="AF40" s="1"/>
  <c r="AF39" s="1"/>
  <c r="AF38" s="1"/>
  <c r="N49"/>
  <c r="T49" s="1"/>
  <c r="Z49" s="1"/>
  <c r="AF49" s="1"/>
  <c r="AF48" s="1"/>
  <c r="AF47" s="1"/>
  <c r="AF46" s="1"/>
  <c r="AF45" s="1"/>
  <c r="N54"/>
  <c r="T54" s="1"/>
  <c r="Z54" s="1"/>
  <c r="AF54" s="1"/>
  <c r="AF53" s="1"/>
  <c r="AF52" s="1"/>
  <c r="AF51" s="1"/>
  <c r="AF50" s="1"/>
  <c r="N59"/>
  <c r="T59" s="1"/>
  <c r="Z59" s="1"/>
  <c r="AF59" s="1"/>
  <c r="AF58" s="1"/>
  <c r="AF57" s="1"/>
  <c r="AF56" s="1"/>
  <c r="AF55" s="1"/>
  <c r="N64"/>
  <c r="T64" s="1"/>
  <c r="Z64" s="1"/>
  <c r="AF64" s="1"/>
  <c r="AF63" s="1"/>
  <c r="AF62" s="1"/>
  <c r="AF61" s="1"/>
  <c r="AF60" s="1"/>
  <c r="N71"/>
  <c r="T71" s="1"/>
  <c r="Z71" s="1"/>
  <c r="AF71" s="1"/>
  <c r="AF70" s="1"/>
  <c r="AF69" s="1"/>
  <c r="AF68" s="1"/>
  <c r="AF67" s="1"/>
  <c r="N81"/>
  <c r="T81" s="1"/>
  <c r="Z81" s="1"/>
  <c r="AF81" s="1"/>
  <c r="AF80" s="1"/>
  <c r="AF79" s="1"/>
  <c r="AF78" s="1"/>
  <c r="AF77" s="1"/>
  <c r="N86"/>
  <c r="T86" s="1"/>
  <c r="Z86" s="1"/>
  <c r="AF86" s="1"/>
  <c r="AF85" s="1"/>
  <c r="AF84" s="1"/>
  <c r="AF83" s="1"/>
  <c r="AF82" s="1"/>
  <c r="N76"/>
  <c r="T76" s="1"/>
  <c r="Z76" s="1"/>
  <c r="AF76" s="1"/>
  <c r="AF75" s="1"/>
  <c r="AF74" s="1"/>
  <c r="AF73" s="1"/>
  <c r="AF72" s="1"/>
  <c r="N103"/>
  <c r="T103" s="1"/>
  <c r="Z103" s="1"/>
  <c r="AF103" s="1"/>
  <c r="AF102" s="1"/>
  <c r="AF101" s="1"/>
  <c r="AF100" s="1"/>
  <c r="AF99" s="1"/>
  <c r="N98"/>
  <c r="T98" s="1"/>
  <c r="Z98" s="1"/>
  <c r="N93"/>
  <c r="T93" s="1"/>
  <c r="Z93" s="1"/>
  <c r="AF93" s="1"/>
  <c r="AF92" s="1"/>
  <c r="AF91" s="1"/>
  <c r="AF90" s="1"/>
  <c r="AF89" s="1"/>
  <c r="N132"/>
  <c r="T132" s="1"/>
  <c r="Z132" s="1"/>
  <c r="AF132" s="1"/>
  <c r="AF131" s="1"/>
  <c r="AF130" s="1"/>
  <c r="AF129" s="1"/>
  <c r="AF128" s="1"/>
  <c r="N125"/>
  <c r="T125" s="1"/>
  <c r="Z125" s="1"/>
  <c r="N127"/>
  <c r="T127" s="1"/>
  <c r="Z127" s="1"/>
  <c r="AF127" s="1"/>
  <c r="AF126" s="1"/>
  <c r="N108"/>
  <c r="T108" s="1"/>
  <c r="Z108" s="1"/>
  <c r="AF108" s="1"/>
  <c r="AF107" s="1"/>
  <c r="AF106" s="1"/>
  <c r="AF105" s="1"/>
  <c r="N113"/>
  <c r="T113" s="1"/>
  <c r="Z113" s="1"/>
  <c r="AF113" s="1"/>
  <c r="AF112" s="1"/>
  <c r="AF111" s="1"/>
  <c r="N118"/>
  <c r="T118" s="1"/>
  <c r="N121"/>
  <c r="T121" s="1"/>
  <c r="Z121" s="1"/>
  <c r="AF121" s="1"/>
  <c r="AF120" s="1"/>
  <c r="AF119" s="1"/>
  <c r="N144"/>
  <c r="T144" s="1"/>
  <c r="Z144" s="1"/>
  <c r="AF144" s="1"/>
  <c r="AF143" s="1"/>
  <c r="AF142" s="1"/>
  <c r="AF141" s="1"/>
  <c r="N148"/>
  <c r="T148" s="1"/>
  <c r="Z148" s="1"/>
  <c r="AF148" s="1"/>
  <c r="AF147" s="1"/>
  <c r="AF146" s="1"/>
  <c r="AF145" s="1"/>
  <c r="N153"/>
  <c r="T153" s="1"/>
  <c r="Z153" s="1"/>
  <c r="AF153" s="1"/>
  <c r="AF152" s="1"/>
  <c r="AF151" s="1"/>
  <c r="AF150" s="1"/>
  <c r="AF149" s="1"/>
  <c r="N139"/>
  <c r="T139" s="1"/>
  <c r="Z139" s="1"/>
  <c r="AF139" s="1"/>
  <c r="AF138" s="1"/>
  <c r="AF137" s="1"/>
  <c r="AF136" s="1"/>
  <c r="AF135" s="1"/>
  <c r="N158"/>
  <c r="T158" s="1"/>
  <c r="Z158" s="1"/>
  <c r="AF158" s="1"/>
  <c r="AF157" s="1"/>
  <c r="AF156" s="1"/>
  <c r="AF155" s="1"/>
  <c r="AF154" s="1"/>
  <c r="N165"/>
  <c r="T165" s="1"/>
  <c r="Z165" s="1"/>
  <c r="AF165" s="1"/>
  <c r="AF164" s="1"/>
  <c r="AF163" s="1"/>
  <c r="AF162" s="1"/>
  <c r="AF161" s="1"/>
  <c r="AF160" s="1"/>
  <c r="N172"/>
  <c r="T172" s="1"/>
  <c r="Z172" s="1"/>
  <c r="M20"/>
  <c r="S20" s="1"/>
  <c r="Y20" s="1"/>
  <c r="AE20" s="1"/>
  <c r="AE19" s="1"/>
  <c r="AE18" s="1"/>
  <c r="AE17" s="1"/>
  <c r="AE16" s="1"/>
  <c r="AE15" s="1"/>
  <c r="M27"/>
  <c r="S27" s="1"/>
  <c r="Y27" s="1"/>
  <c r="AE27" s="1"/>
  <c r="AE26" s="1"/>
  <c r="AE25" s="1"/>
  <c r="AE24" s="1"/>
  <c r="M30"/>
  <c r="S30" s="1"/>
  <c r="Y30" s="1"/>
  <c r="AE30" s="1"/>
  <c r="AE29" s="1"/>
  <c r="AE28" s="1"/>
  <c r="M33"/>
  <c r="S33" s="1"/>
  <c r="Y33" s="1"/>
  <c r="AE33" s="1"/>
  <c r="AE32" s="1"/>
  <c r="AE31" s="1"/>
  <c r="M36"/>
  <c r="S36" s="1"/>
  <c r="Y36" s="1"/>
  <c r="AE36" s="1"/>
  <c r="AE35" s="1"/>
  <c r="AE34" s="1"/>
  <c r="M42"/>
  <c r="S42" s="1"/>
  <c r="Y42" s="1"/>
  <c r="AE42" s="1"/>
  <c r="AE41" s="1"/>
  <c r="AE40" s="1"/>
  <c r="AE39" s="1"/>
  <c r="AE38" s="1"/>
  <c r="M49"/>
  <c r="S49" s="1"/>
  <c r="Y49" s="1"/>
  <c r="AE49" s="1"/>
  <c r="AE48" s="1"/>
  <c r="AE47" s="1"/>
  <c r="AE46" s="1"/>
  <c r="AE45" s="1"/>
  <c r="M54"/>
  <c r="S54" s="1"/>
  <c r="Y54" s="1"/>
  <c r="AE54" s="1"/>
  <c r="AE53" s="1"/>
  <c r="AE52" s="1"/>
  <c r="AE51" s="1"/>
  <c r="AE50" s="1"/>
  <c r="G59"/>
  <c r="M59" s="1"/>
  <c r="S59" s="1"/>
  <c r="Y59" s="1"/>
  <c r="AE59" s="1"/>
  <c r="AE58" s="1"/>
  <c r="AE57" s="1"/>
  <c r="AE56" s="1"/>
  <c r="AE55" s="1"/>
  <c r="M64"/>
  <c r="S64" s="1"/>
  <c r="Y64" s="1"/>
  <c r="M71"/>
  <c r="S71" s="1"/>
  <c r="Y71" s="1"/>
  <c r="AE71" s="1"/>
  <c r="AE70" s="1"/>
  <c r="AE69" s="1"/>
  <c r="AE68" s="1"/>
  <c r="AE67" s="1"/>
  <c r="M81"/>
  <c r="S81" s="1"/>
  <c r="Y81" s="1"/>
  <c r="AE81" s="1"/>
  <c r="AE80" s="1"/>
  <c r="AE79" s="1"/>
  <c r="AE78" s="1"/>
  <c r="AE77" s="1"/>
  <c r="M86"/>
  <c r="S86" s="1"/>
  <c r="Y86" s="1"/>
  <c r="AE86" s="1"/>
  <c r="AE85" s="1"/>
  <c r="AE84" s="1"/>
  <c r="AE83" s="1"/>
  <c r="AE82" s="1"/>
  <c r="G76"/>
  <c r="M76" s="1"/>
  <c r="S76" s="1"/>
  <c r="Y76" s="1"/>
  <c r="AE76" s="1"/>
  <c r="AE75" s="1"/>
  <c r="AE74" s="1"/>
  <c r="AE73" s="1"/>
  <c r="AE72" s="1"/>
  <c r="G103"/>
  <c r="M103" s="1"/>
  <c r="S103" s="1"/>
  <c r="Y103" s="1"/>
  <c r="AE103" s="1"/>
  <c r="AE102" s="1"/>
  <c r="AE101" s="1"/>
  <c r="AE100" s="1"/>
  <c r="AE99" s="1"/>
  <c r="M98"/>
  <c r="S98" s="1"/>
  <c r="M93"/>
  <c r="S93" s="1"/>
  <c r="G132"/>
  <c r="M132"/>
  <c r="S132" s="1"/>
  <c r="Y132" s="1"/>
  <c r="AE132" s="1"/>
  <c r="AE131" s="1"/>
  <c r="AE130" s="1"/>
  <c r="AE129" s="1"/>
  <c r="AE128" s="1"/>
  <c r="M125"/>
  <c r="S125" s="1"/>
  <c r="Y125" s="1"/>
  <c r="AE125" s="1"/>
  <c r="AE124" s="1"/>
  <c r="M127"/>
  <c r="S127" s="1"/>
  <c r="Y127" s="1"/>
  <c r="AE127" s="1"/>
  <c r="AE126" s="1"/>
  <c r="M108"/>
  <c r="S108" s="1"/>
  <c r="M110"/>
  <c r="S110" s="1"/>
  <c r="Y110" s="1"/>
  <c r="M113"/>
  <c r="S113" s="1"/>
  <c r="Y113" s="1"/>
  <c r="AE113" s="1"/>
  <c r="AE112" s="1"/>
  <c r="M115"/>
  <c r="S115" s="1"/>
  <c r="Y115" s="1"/>
  <c r="AE115" s="1"/>
  <c r="AE114" s="1"/>
  <c r="M118"/>
  <c r="S118" s="1"/>
  <c r="Y118" s="1"/>
  <c r="AE118" s="1"/>
  <c r="AE117" s="1"/>
  <c r="AE116" s="1"/>
  <c r="M121"/>
  <c r="S121" s="1"/>
  <c r="Y121" s="1"/>
  <c r="AE121" s="1"/>
  <c r="AE120" s="1"/>
  <c r="AE119" s="1"/>
  <c r="M144"/>
  <c r="S144" s="1"/>
  <c r="Y144" s="1"/>
  <c r="AE144" s="1"/>
  <c r="AE143" s="1"/>
  <c r="AE142" s="1"/>
  <c r="AE141" s="1"/>
  <c r="M148"/>
  <c r="S148" s="1"/>
  <c r="Y148" s="1"/>
  <c r="AE148" s="1"/>
  <c r="AE147" s="1"/>
  <c r="AE146" s="1"/>
  <c r="AE145" s="1"/>
  <c r="M153"/>
  <c r="S153" s="1"/>
  <c r="Y153" s="1"/>
  <c r="AE153" s="1"/>
  <c r="AE152" s="1"/>
  <c r="AE151" s="1"/>
  <c r="AE150" s="1"/>
  <c r="AE149" s="1"/>
  <c r="M139"/>
  <c r="S139" s="1"/>
  <c r="Y139" s="1"/>
  <c r="AE139" s="1"/>
  <c r="AE138" s="1"/>
  <c r="AE137" s="1"/>
  <c r="AE136" s="1"/>
  <c r="AE135" s="1"/>
  <c r="M158"/>
  <c r="S158" s="1"/>
  <c r="Y158" s="1"/>
  <c r="AE158" s="1"/>
  <c r="AE157" s="1"/>
  <c r="AE156" s="1"/>
  <c r="AE155" s="1"/>
  <c r="AE154" s="1"/>
  <c r="M165"/>
  <c r="S165" s="1"/>
  <c r="Y165" s="1"/>
  <c r="AE165" s="1"/>
  <c r="AE164" s="1"/>
  <c r="AE163" s="1"/>
  <c r="AE162" s="1"/>
  <c r="AE161" s="1"/>
  <c r="AE160" s="1"/>
  <c r="M172"/>
  <c r="S172" s="1"/>
  <c r="Y172" s="1"/>
  <c r="AE172" s="1"/>
  <c r="AE171" s="1"/>
  <c r="AE170" s="1"/>
  <c r="AE169" s="1"/>
  <c r="AE168" s="1"/>
  <c r="AE167" s="1"/>
  <c r="AD19"/>
  <c r="AD18" s="1"/>
  <c r="AD17" s="1"/>
  <c r="AD16" s="1"/>
  <c r="AD15" s="1"/>
  <c r="AD26"/>
  <c r="AD25" s="1"/>
  <c r="AD24" s="1"/>
  <c r="AD29"/>
  <c r="AD28" s="1"/>
  <c r="AD32"/>
  <c r="AD31" s="1"/>
  <c r="AD35"/>
  <c r="AD34" s="1"/>
  <c r="AD41"/>
  <c r="AD40" s="1"/>
  <c r="AD39" s="1"/>
  <c r="AD38" s="1"/>
  <c r="AD48"/>
  <c r="AD47" s="1"/>
  <c r="AD46" s="1"/>
  <c r="AD45" s="1"/>
  <c r="AD53"/>
  <c r="AD52" s="1"/>
  <c r="AD51" s="1"/>
  <c r="AD50" s="1"/>
  <c r="AD58"/>
  <c r="AD57" s="1"/>
  <c r="AD56" s="1"/>
  <c r="AD55" s="1"/>
  <c r="AD63"/>
  <c r="AD62" s="1"/>
  <c r="AD61" s="1"/>
  <c r="AD60" s="1"/>
  <c r="AD70"/>
  <c r="AD69" s="1"/>
  <c r="AD68" s="1"/>
  <c r="AD67" s="1"/>
  <c r="AD80"/>
  <c r="AD79" s="1"/>
  <c r="AD78" s="1"/>
  <c r="AD77" s="1"/>
  <c r="AD85"/>
  <c r="AD84" s="1"/>
  <c r="AD83" s="1"/>
  <c r="AD82" s="1"/>
  <c r="AD75"/>
  <c r="AD74" s="1"/>
  <c r="AD73" s="1"/>
  <c r="AD72" s="1"/>
  <c r="AD102"/>
  <c r="AD101" s="1"/>
  <c r="AD100" s="1"/>
  <c r="AD99" s="1"/>
  <c r="AD97"/>
  <c r="AD96" s="1"/>
  <c r="AD95" s="1"/>
  <c r="AD94" s="1"/>
  <c r="AD92"/>
  <c r="AD91" s="1"/>
  <c r="AD90" s="1"/>
  <c r="AD89" s="1"/>
  <c r="AD131"/>
  <c r="AD130" s="1"/>
  <c r="AD129" s="1"/>
  <c r="AD128" s="1"/>
  <c r="AD124"/>
  <c r="AD126"/>
  <c r="AD107"/>
  <c r="AD106" s="1"/>
  <c r="AD105" s="1"/>
  <c r="AD112"/>
  <c r="AD111" s="1"/>
  <c r="AD117"/>
  <c r="AD116" s="1"/>
  <c r="AD120"/>
  <c r="AD119" s="1"/>
  <c r="AD143"/>
  <c r="AD142" s="1"/>
  <c r="AD141" s="1"/>
  <c r="AD147"/>
  <c r="AD146" s="1"/>
  <c r="AD145" s="1"/>
  <c r="AD152"/>
  <c r="AD151" s="1"/>
  <c r="AD150" s="1"/>
  <c r="AD149" s="1"/>
  <c r="AD138"/>
  <c r="AD137" s="1"/>
  <c r="AD136" s="1"/>
  <c r="AD135" s="1"/>
  <c r="AD157"/>
  <c r="AD156" s="1"/>
  <c r="AD155" s="1"/>
  <c r="AD154" s="1"/>
  <c r="AD164"/>
  <c r="AD163" s="1"/>
  <c r="AD162" s="1"/>
  <c r="AD161" s="1"/>
  <c r="AD160" s="1"/>
  <c r="AD171"/>
  <c r="AD170" s="1"/>
  <c r="AD169" s="1"/>
  <c r="AD168" s="1"/>
  <c r="AD167" s="1"/>
  <c r="AC19"/>
  <c r="AC18" s="1"/>
  <c r="AC17" s="1"/>
  <c r="AC16" s="1"/>
  <c r="AC15" s="1"/>
  <c r="AC26"/>
  <c r="AC25" s="1"/>
  <c r="AC24" s="1"/>
  <c r="AC29"/>
  <c r="AC28" s="1"/>
  <c r="AC32"/>
  <c r="AC31" s="1"/>
  <c r="AC35"/>
  <c r="AC34" s="1"/>
  <c r="AC41"/>
  <c r="AC40" s="1"/>
  <c r="AC39" s="1"/>
  <c r="AC38" s="1"/>
  <c r="AC48"/>
  <c r="AC47" s="1"/>
  <c r="AC46" s="1"/>
  <c r="AC45" s="1"/>
  <c r="AC53"/>
  <c r="AC52" s="1"/>
  <c r="AC51" s="1"/>
  <c r="AC50" s="1"/>
  <c r="AC58"/>
  <c r="AC57" s="1"/>
  <c r="AC56" s="1"/>
  <c r="AC55" s="1"/>
  <c r="AC63"/>
  <c r="AC62" s="1"/>
  <c r="AC61" s="1"/>
  <c r="AC60" s="1"/>
  <c r="AC70"/>
  <c r="AC69" s="1"/>
  <c r="AC68" s="1"/>
  <c r="AC67" s="1"/>
  <c r="AC80"/>
  <c r="AC79" s="1"/>
  <c r="AC78" s="1"/>
  <c r="AC77" s="1"/>
  <c r="AC85"/>
  <c r="AC84" s="1"/>
  <c r="AC83" s="1"/>
  <c r="AC82" s="1"/>
  <c r="AC75"/>
  <c r="AC74" s="1"/>
  <c r="AC73" s="1"/>
  <c r="AC72" s="1"/>
  <c r="AC102"/>
  <c r="AC101" s="1"/>
  <c r="AC100" s="1"/>
  <c r="AC99" s="1"/>
  <c r="AC97"/>
  <c r="AC96" s="1"/>
  <c r="AC95" s="1"/>
  <c r="AC94" s="1"/>
  <c r="AC92"/>
  <c r="AC91" s="1"/>
  <c r="AC90" s="1"/>
  <c r="AC89" s="1"/>
  <c r="AC131"/>
  <c r="AC130" s="1"/>
  <c r="AC129" s="1"/>
  <c r="AC128" s="1"/>
  <c r="AC124"/>
  <c r="AC126"/>
  <c r="AC107"/>
  <c r="AC109"/>
  <c r="AC112"/>
  <c r="AC114"/>
  <c r="AC117"/>
  <c r="AC116" s="1"/>
  <c r="AC120"/>
  <c r="AC119" s="1"/>
  <c r="AC143"/>
  <c r="AC142" s="1"/>
  <c r="AC141" s="1"/>
  <c r="AC147"/>
  <c r="AC146" s="1"/>
  <c r="AC145" s="1"/>
  <c r="AC152"/>
  <c r="AC151" s="1"/>
  <c r="AC150" s="1"/>
  <c r="AC149" s="1"/>
  <c r="AC138"/>
  <c r="AC137" s="1"/>
  <c r="AC136" s="1"/>
  <c r="AC135" s="1"/>
  <c r="AC157"/>
  <c r="AC156" s="1"/>
  <c r="AC155" s="1"/>
  <c r="AC154" s="1"/>
  <c r="AC164"/>
  <c r="AC163" s="1"/>
  <c r="AC162" s="1"/>
  <c r="AC161" s="1"/>
  <c r="AC160" s="1"/>
  <c r="AC171"/>
  <c r="AC170" s="1"/>
  <c r="AC169" s="1"/>
  <c r="AC168" s="1"/>
  <c r="AC167" s="1"/>
  <c r="AB19"/>
  <c r="AB18" s="1"/>
  <c r="AB17" s="1"/>
  <c r="AB16" s="1"/>
  <c r="AB15" s="1"/>
  <c r="AB26"/>
  <c r="AB25" s="1"/>
  <c r="AB24" s="1"/>
  <c r="AB29"/>
  <c r="AB28" s="1"/>
  <c r="AB32"/>
  <c r="AB31" s="1"/>
  <c r="AB35"/>
  <c r="AB34" s="1"/>
  <c r="AB41"/>
  <c r="AB40" s="1"/>
  <c r="AB39" s="1"/>
  <c r="AB38" s="1"/>
  <c r="AB48"/>
  <c r="AB47" s="1"/>
  <c r="AB46" s="1"/>
  <c r="AB45" s="1"/>
  <c r="AB53"/>
  <c r="AB52" s="1"/>
  <c r="AB51" s="1"/>
  <c r="AB50" s="1"/>
  <c r="AB58"/>
  <c r="AB57" s="1"/>
  <c r="AB56" s="1"/>
  <c r="AB55" s="1"/>
  <c r="AB63"/>
  <c r="AB62" s="1"/>
  <c r="AB61" s="1"/>
  <c r="AB60" s="1"/>
  <c r="AB70"/>
  <c r="AB69" s="1"/>
  <c r="AB68" s="1"/>
  <c r="AB67" s="1"/>
  <c r="AB80"/>
  <c r="AB79" s="1"/>
  <c r="AB78" s="1"/>
  <c r="AB77" s="1"/>
  <c r="AB85"/>
  <c r="AB84" s="1"/>
  <c r="AB83" s="1"/>
  <c r="AB82" s="1"/>
  <c r="AB75"/>
  <c r="AB74" s="1"/>
  <c r="AB73" s="1"/>
  <c r="AB72" s="1"/>
  <c r="AB102"/>
  <c r="AB101" s="1"/>
  <c r="AB100" s="1"/>
  <c r="AB99" s="1"/>
  <c r="AB97"/>
  <c r="AB96" s="1"/>
  <c r="AB95" s="1"/>
  <c r="AB94" s="1"/>
  <c r="AB92"/>
  <c r="AB91" s="1"/>
  <c r="AB90" s="1"/>
  <c r="AB89" s="1"/>
  <c r="AB131"/>
  <c r="AB130" s="1"/>
  <c r="AB129" s="1"/>
  <c r="AB128" s="1"/>
  <c r="AB124"/>
  <c r="AB126"/>
  <c r="AB107"/>
  <c r="AB106" s="1"/>
  <c r="AB105" s="1"/>
  <c r="AB112"/>
  <c r="AB111" s="1"/>
  <c r="AB117"/>
  <c r="AB116" s="1"/>
  <c r="AB120"/>
  <c r="AB119" s="1"/>
  <c r="AB143"/>
  <c r="AB142" s="1"/>
  <c r="AB141" s="1"/>
  <c r="AB147"/>
  <c r="AB146" s="1"/>
  <c r="AB145" s="1"/>
  <c r="AB152"/>
  <c r="AB151" s="1"/>
  <c r="AB150" s="1"/>
  <c r="AB149" s="1"/>
  <c r="AB138"/>
  <c r="AB137" s="1"/>
  <c r="AB136" s="1"/>
  <c r="AB135" s="1"/>
  <c r="AB157"/>
  <c r="AB156" s="1"/>
  <c r="AB155" s="1"/>
  <c r="AB154" s="1"/>
  <c r="AB164"/>
  <c r="AB163" s="1"/>
  <c r="AB162" s="1"/>
  <c r="AB161" s="1"/>
  <c r="AB160" s="1"/>
  <c r="AB171"/>
  <c r="AB170" s="1"/>
  <c r="AB169" s="1"/>
  <c r="AB168" s="1"/>
  <c r="AB167" s="1"/>
  <c r="AA19"/>
  <c r="AA18" s="1"/>
  <c r="AA17" s="1"/>
  <c r="AA16" s="1"/>
  <c r="AA15" s="1"/>
  <c r="AA26"/>
  <c r="AA25" s="1"/>
  <c r="AA24" s="1"/>
  <c r="AA29"/>
  <c r="AA28" s="1"/>
  <c r="AA32"/>
  <c r="AA31" s="1"/>
  <c r="AA35"/>
  <c r="AA34" s="1"/>
  <c r="AA41"/>
  <c r="AA40" s="1"/>
  <c r="AA39" s="1"/>
  <c r="AA38" s="1"/>
  <c r="AA48"/>
  <c r="AA47" s="1"/>
  <c r="AA46" s="1"/>
  <c r="AA45" s="1"/>
  <c r="AA53"/>
  <c r="AA52" s="1"/>
  <c r="AA51" s="1"/>
  <c r="AA50" s="1"/>
  <c r="AA58"/>
  <c r="AA57" s="1"/>
  <c r="AA56" s="1"/>
  <c r="AA55" s="1"/>
  <c r="AA63"/>
  <c r="AA62" s="1"/>
  <c r="AA61" s="1"/>
  <c r="AA60" s="1"/>
  <c r="AA70"/>
  <c r="AA69" s="1"/>
  <c r="AA68" s="1"/>
  <c r="AA67" s="1"/>
  <c r="AA80"/>
  <c r="AA79" s="1"/>
  <c r="AA78" s="1"/>
  <c r="AA77" s="1"/>
  <c r="AA85"/>
  <c r="AA84" s="1"/>
  <c r="AA83" s="1"/>
  <c r="AA82" s="1"/>
  <c r="AA75"/>
  <c r="AA74" s="1"/>
  <c r="AA73" s="1"/>
  <c r="AA72" s="1"/>
  <c r="AA102"/>
  <c r="AA101" s="1"/>
  <c r="AA100" s="1"/>
  <c r="AA99" s="1"/>
  <c r="AA97"/>
  <c r="AA96" s="1"/>
  <c r="AA95" s="1"/>
  <c r="AA94" s="1"/>
  <c r="AA92"/>
  <c r="AA91" s="1"/>
  <c r="AA90" s="1"/>
  <c r="AA89" s="1"/>
  <c r="AA131"/>
  <c r="AA130" s="1"/>
  <c r="AA129" s="1"/>
  <c r="AA128" s="1"/>
  <c r="AA124"/>
  <c r="AA126"/>
  <c r="AA107"/>
  <c r="AA109"/>
  <c r="AA112"/>
  <c r="AA114"/>
  <c r="AA117"/>
  <c r="AA116" s="1"/>
  <c r="AA120"/>
  <c r="AA119" s="1"/>
  <c r="AA143"/>
  <c r="AA142" s="1"/>
  <c r="AA141" s="1"/>
  <c r="AA147"/>
  <c r="AA146" s="1"/>
  <c r="AA145" s="1"/>
  <c r="AA152"/>
  <c r="AA151" s="1"/>
  <c r="AA150" s="1"/>
  <c r="AA149" s="1"/>
  <c r="AA138"/>
  <c r="AA137" s="1"/>
  <c r="AA136" s="1"/>
  <c r="AA135" s="1"/>
  <c r="AA157"/>
  <c r="AA156" s="1"/>
  <c r="AA155" s="1"/>
  <c r="AA154" s="1"/>
  <c r="AA164"/>
  <c r="AA163" s="1"/>
  <c r="AA162" s="1"/>
  <c r="AA161" s="1"/>
  <c r="AA160" s="1"/>
  <c r="AA171"/>
  <c r="AA170" s="1"/>
  <c r="AA169" s="1"/>
  <c r="AA168" s="1"/>
  <c r="AA167" s="1"/>
  <c r="N115"/>
  <c r="T115" s="1"/>
  <c r="Z115" s="1"/>
  <c r="AF115" s="1"/>
  <c r="N110"/>
  <c r="T110" s="1"/>
  <c r="Z110" s="1"/>
  <c r="AF110" s="1"/>
  <c r="V35"/>
  <c r="V34" s="1"/>
  <c r="W35"/>
  <c r="W34" s="1"/>
  <c r="X35"/>
  <c r="X34" s="1"/>
  <c r="Y35"/>
  <c r="Y34" s="1"/>
  <c r="Z35"/>
  <c r="Z34" s="1"/>
  <c r="V32"/>
  <c r="V31" s="1"/>
  <c r="W32"/>
  <c r="W31" s="1"/>
  <c r="X32"/>
  <c r="X31" s="1"/>
  <c r="Y32"/>
  <c r="Y31" s="1"/>
  <c r="Z32"/>
  <c r="Z31" s="1"/>
  <c r="V26"/>
  <c r="V25" s="1"/>
  <c r="V24" s="1"/>
  <c r="V29"/>
  <c r="V28" s="1"/>
  <c r="W26"/>
  <c r="W25" s="1"/>
  <c r="W24" s="1"/>
  <c r="W29"/>
  <c r="W28" s="1"/>
  <c r="X26"/>
  <c r="X25" s="1"/>
  <c r="X24" s="1"/>
  <c r="X29"/>
  <c r="X28" s="1"/>
  <c r="Y26"/>
  <c r="Y25" s="1"/>
  <c r="Y24" s="1"/>
  <c r="Y29"/>
  <c r="Y28" s="1"/>
  <c r="Z26"/>
  <c r="Z25" s="1"/>
  <c r="Z24" s="1"/>
  <c r="Z29"/>
  <c r="Z28" s="1"/>
  <c r="Y171"/>
  <c r="Y170" s="1"/>
  <c r="Y169" s="1"/>
  <c r="Y168" s="1"/>
  <c r="Y167" s="1"/>
  <c r="X171"/>
  <c r="W171"/>
  <c r="W170" s="1"/>
  <c r="W169" s="1"/>
  <c r="W168" s="1"/>
  <c r="W167" s="1"/>
  <c r="V171"/>
  <c r="V170" s="1"/>
  <c r="V169" s="1"/>
  <c r="V168" s="1"/>
  <c r="V167" s="1"/>
  <c r="U171"/>
  <c r="U170" s="1"/>
  <c r="U169" s="1"/>
  <c r="U168" s="1"/>
  <c r="U167" s="1"/>
  <c r="X170"/>
  <c r="X169" s="1"/>
  <c r="X168" s="1"/>
  <c r="X167" s="1"/>
  <c r="Z164"/>
  <c r="Z163" s="1"/>
  <c r="Z162" s="1"/>
  <c r="Z161" s="1"/>
  <c r="Z160" s="1"/>
  <c r="Y164"/>
  <c r="Y163" s="1"/>
  <c r="Y162" s="1"/>
  <c r="Y161" s="1"/>
  <c r="Y160" s="1"/>
  <c r="X164"/>
  <c r="X163" s="1"/>
  <c r="X162" s="1"/>
  <c r="X161" s="1"/>
  <c r="X160" s="1"/>
  <c r="W164"/>
  <c r="W163" s="1"/>
  <c r="W162" s="1"/>
  <c r="W161" s="1"/>
  <c r="W160" s="1"/>
  <c r="V164"/>
  <c r="V163" s="1"/>
  <c r="V162" s="1"/>
  <c r="V161" s="1"/>
  <c r="V160" s="1"/>
  <c r="U164"/>
  <c r="U163" s="1"/>
  <c r="U162" s="1"/>
  <c r="U161" s="1"/>
  <c r="U160" s="1"/>
  <c r="Z157"/>
  <c r="Z156" s="1"/>
  <c r="Z155" s="1"/>
  <c r="Z154" s="1"/>
  <c r="Y157"/>
  <c r="Y156" s="1"/>
  <c r="Y155" s="1"/>
  <c r="Y154" s="1"/>
  <c r="X157"/>
  <c r="X156" s="1"/>
  <c r="X155" s="1"/>
  <c r="X154" s="1"/>
  <c r="W157"/>
  <c r="W156" s="1"/>
  <c r="W155" s="1"/>
  <c r="W154" s="1"/>
  <c r="V157"/>
  <c r="U157"/>
  <c r="U156" s="1"/>
  <c r="U155" s="1"/>
  <c r="U154" s="1"/>
  <c r="V156"/>
  <c r="V155" s="1"/>
  <c r="V154" s="1"/>
  <c r="Z152"/>
  <c r="Z151" s="1"/>
  <c r="Z150" s="1"/>
  <c r="Z149" s="1"/>
  <c r="Y152"/>
  <c r="Y151" s="1"/>
  <c r="Y150" s="1"/>
  <c r="Y149" s="1"/>
  <c r="X152"/>
  <c r="X151" s="1"/>
  <c r="X150" s="1"/>
  <c r="X149" s="1"/>
  <c r="W152"/>
  <c r="W151" s="1"/>
  <c r="W150" s="1"/>
  <c r="W149" s="1"/>
  <c r="V152"/>
  <c r="V151" s="1"/>
  <c r="V150" s="1"/>
  <c r="V149" s="1"/>
  <c r="U152"/>
  <c r="U151" s="1"/>
  <c r="U150" s="1"/>
  <c r="U149" s="1"/>
  <c r="Y147"/>
  <c r="Y146" s="1"/>
  <c r="Y145" s="1"/>
  <c r="Z147"/>
  <c r="Z146" s="1"/>
  <c r="Z145" s="1"/>
  <c r="X147"/>
  <c r="X146" s="1"/>
  <c r="X145" s="1"/>
  <c r="W147"/>
  <c r="W146" s="1"/>
  <c r="W145" s="1"/>
  <c r="V147"/>
  <c r="V146" s="1"/>
  <c r="V145" s="1"/>
  <c r="U147"/>
  <c r="U146" s="1"/>
  <c r="U145" s="1"/>
  <c r="Y143"/>
  <c r="Y142" s="1"/>
  <c r="Y141" s="1"/>
  <c r="Y140" s="1"/>
  <c r="Z143"/>
  <c r="Z142" s="1"/>
  <c r="Z141" s="1"/>
  <c r="X143"/>
  <c r="X142" s="1"/>
  <c r="X141" s="1"/>
  <c r="W143"/>
  <c r="W142" s="1"/>
  <c r="W141" s="1"/>
  <c r="V143"/>
  <c r="V142" s="1"/>
  <c r="V141" s="1"/>
  <c r="U143"/>
  <c r="U142" s="1"/>
  <c r="U141" s="1"/>
  <c r="V138"/>
  <c r="V137" s="1"/>
  <c r="V136" s="1"/>
  <c r="V135" s="1"/>
  <c r="X138"/>
  <c r="X137" s="1"/>
  <c r="X136" s="1"/>
  <c r="X135" s="1"/>
  <c r="Y138"/>
  <c r="Y137" s="1"/>
  <c r="Y136" s="1"/>
  <c r="Y135" s="1"/>
  <c r="Z138"/>
  <c r="Z137" s="1"/>
  <c r="Z136" s="1"/>
  <c r="Z135" s="1"/>
  <c r="W138"/>
  <c r="W137" s="1"/>
  <c r="W136" s="1"/>
  <c r="W135" s="1"/>
  <c r="U138"/>
  <c r="U137" s="1"/>
  <c r="U136" s="1"/>
  <c r="U135" s="1"/>
  <c r="Y131"/>
  <c r="Y130" s="1"/>
  <c r="Y129" s="1"/>
  <c r="Y128" s="1"/>
  <c r="Z131"/>
  <c r="Z130" s="1"/>
  <c r="Z129" s="1"/>
  <c r="Z128" s="1"/>
  <c r="X131"/>
  <c r="X130" s="1"/>
  <c r="X129" s="1"/>
  <c r="X128" s="1"/>
  <c r="W131"/>
  <c r="W130" s="1"/>
  <c r="W129" s="1"/>
  <c r="W128" s="1"/>
  <c r="V131"/>
  <c r="V130" s="1"/>
  <c r="V129" s="1"/>
  <c r="V128" s="1"/>
  <c r="U131"/>
  <c r="U130" s="1"/>
  <c r="U129" s="1"/>
  <c r="U128" s="1"/>
  <c r="Z126"/>
  <c r="Y126"/>
  <c r="X126"/>
  <c r="W126"/>
  <c r="V126"/>
  <c r="U126"/>
  <c r="Y124"/>
  <c r="X124"/>
  <c r="W124"/>
  <c r="V124"/>
  <c r="U124"/>
  <c r="Z120"/>
  <c r="Z119" s="1"/>
  <c r="Y120"/>
  <c r="Y119" s="1"/>
  <c r="X120"/>
  <c r="X119" s="1"/>
  <c r="W120"/>
  <c r="W119" s="1"/>
  <c r="V120"/>
  <c r="U120"/>
  <c r="U119" s="1"/>
  <c r="V119"/>
  <c r="Y117"/>
  <c r="Y116" s="1"/>
  <c r="X117"/>
  <c r="X116" s="1"/>
  <c r="W117"/>
  <c r="W116" s="1"/>
  <c r="V117"/>
  <c r="V116" s="1"/>
  <c r="U117"/>
  <c r="U116" s="1"/>
  <c r="Y114"/>
  <c r="W114"/>
  <c r="U114"/>
  <c r="Z112"/>
  <c r="Z111" s="1"/>
  <c r="Y112"/>
  <c r="X112"/>
  <c r="X111" s="1"/>
  <c r="W112"/>
  <c r="V112"/>
  <c r="V111" s="1"/>
  <c r="U112"/>
  <c r="W109"/>
  <c r="U109"/>
  <c r="Z107"/>
  <c r="Z106" s="1"/>
  <c r="Z105" s="1"/>
  <c r="X107"/>
  <c r="X106" s="1"/>
  <c r="X105" s="1"/>
  <c r="W107"/>
  <c r="V107"/>
  <c r="V106" s="1"/>
  <c r="V105" s="1"/>
  <c r="U107"/>
  <c r="Y102"/>
  <c r="Y101" s="1"/>
  <c r="Y100" s="1"/>
  <c r="Y99" s="1"/>
  <c r="Z102"/>
  <c r="Z101" s="1"/>
  <c r="Z100" s="1"/>
  <c r="Z99" s="1"/>
  <c r="X102"/>
  <c r="X101" s="1"/>
  <c r="X100" s="1"/>
  <c r="X99" s="1"/>
  <c r="W102"/>
  <c r="W101" s="1"/>
  <c r="W100" s="1"/>
  <c r="W99" s="1"/>
  <c r="V102"/>
  <c r="V101" s="1"/>
  <c r="V100" s="1"/>
  <c r="V99" s="1"/>
  <c r="U102"/>
  <c r="U101" s="1"/>
  <c r="U100" s="1"/>
  <c r="U99" s="1"/>
  <c r="X97"/>
  <c r="X96" s="1"/>
  <c r="X95" s="1"/>
  <c r="X94" s="1"/>
  <c r="W97"/>
  <c r="W96" s="1"/>
  <c r="W95" s="1"/>
  <c r="W94" s="1"/>
  <c r="V97"/>
  <c r="V96" s="1"/>
  <c r="V95" s="1"/>
  <c r="V94" s="1"/>
  <c r="U97"/>
  <c r="U96" s="1"/>
  <c r="U95" s="1"/>
  <c r="U94" s="1"/>
  <c r="Z92"/>
  <c r="Z91" s="1"/>
  <c r="Z90" s="1"/>
  <c r="Z89" s="1"/>
  <c r="X92"/>
  <c r="X91" s="1"/>
  <c r="X90" s="1"/>
  <c r="X89" s="1"/>
  <c r="W92"/>
  <c r="W91" s="1"/>
  <c r="W90" s="1"/>
  <c r="W89" s="1"/>
  <c r="V92"/>
  <c r="V91" s="1"/>
  <c r="V90" s="1"/>
  <c r="V89" s="1"/>
  <c r="U92"/>
  <c r="U91" s="1"/>
  <c r="U90" s="1"/>
  <c r="U89" s="1"/>
  <c r="Y85"/>
  <c r="Y84" s="1"/>
  <c r="Y83" s="1"/>
  <c r="Y82" s="1"/>
  <c r="Z85"/>
  <c r="Z84" s="1"/>
  <c r="Z83" s="1"/>
  <c r="Z82" s="1"/>
  <c r="X85"/>
  <c r="X84" s="1"/>
  <c r="X83" s="1"/>
  <c r="X82" s="1"/>
  <c r="W85"/>
  <c r="W84" s="1"/>
  <c r="W83" s="1"/>
  <c r="W82" s="1"/>
  <c r="V85"/>
  <c r="V84" s="1"/>
  <c r="V83" s="1"/>
  <c r="V82" s="1"/>
  <c r="U85"/>
  <c r="U84" s="1"/>
  <c r="U83" s="1"/>
  <c r="U82" s="1"/>
  <c r="Z80"/>
  <c r="Z79" s="1"/>
  <c r="Z78" s="1"/>
  <c r="Z77" s="1"/>
  <c r="Y80"/>
  <c r="Y79" s="1"/>
  <c r="Y78" s="1"/>
  <c r="Y77" s="1"/>
  <c r="X80"/>
  <c r="X79" s="1"/>
  <c r="X78" s="1"/>
  <c r="X77" s="1"/>
  <c r="W80"/>
  <c r="W79" s="1"/>
  <c r="W78" s="1"/>
  <c r="W77" s="1"/>
  <c r="V80"/>
  <c r="V79" s="1"/>
  <c r="V78" s="1"/>
  <c r="V77" s="1"/>
  <c r="U80"/>
  <c r="U79" s="1"/>
  <c r="U78" s="1"/>
  <c r="U77" s="1"/>
  <c r="Y75"/>
  <c r="Y74" s="1"/>
  <c r="Y73" s="1"/>
  <c r="Y72" s="1"/>
  <c r="Z75"/>
  <c r="Z74" s="1"/>
  <c r="Z73" s="1"/>
  <c r="Z72" s="1"/>
  <c r="X75"/>
  <c r="X74" s="1"/>
  <c r="X73" s="1"/>
  <c r="X72" s="1"/>
  <c r="W75"/>
  <c r="W74" s="1"/>
  <c r="W73" s="1"/>
  <c r="W72" s="1"/>
  <c r="W66" s="1"/>
  <c r="V75"/>
  <c r="V74" s="1"/>
  <c r="V73" s="1"/>
  <c r="V72" s="1"/>
  <c r="V66" s="1"/>
  <c r="U75"/>
  <c r="U74" s="1"/>
  <c r="U73" s="1"/>
  <c r="U72" s="1"/>
  <c r="Z70"/>
  <c r="Z69" s="1"/>
  <c r="Z68" s="1"/>
  <c r="Z67" s="1"/>
  <c r="Y70"/>
  <c r="Y69" s="1"/>
  <c r="Y68" s="1"/>
  <c r="Y67" s="1"/>
  <c r="X70"/>
  <c r="X69" s="1"/>
  <c r="X68" s="1"/>
  <c r="X67" s="1"/>
  <c r="W70"/>
  <c r="W69" s="1"/>
  <c r="W68" s="1"/>
  <c r="W67" s="1"/>
  <c r="V70"/>
  <c r="V69" s="1"/>
  <c r="V68" s="1"/>
  <c r="V67" s="1"/>
  <c r="U70"/>
  <c r="U69" s="1"/>
  <c r="U68" s="1"/>
  <c r="U67" s="1"/>
  <c r="Z63"/>
  <c r="Z62" s="1"/>
  <c r="Z61" s="1"/>
  <c r="Z60" s="1"/>
  <c r="X63"/>
  <c r="X62" s="1"/>
  <c r="X61" s="1"/>
  <c r="X60" s="1"/>
  <c r="W63"/>
  <c r="W62" s="1"/>
  <c r="W61" s="1"/>
  <c r="W60" s="1"/>
  <c r="V63"/>
  <c r="V62" s="1"/>
  <c r="V61" s="1"/>
  <c r="V60" s="1"/>
  <c r="U63"/>
  <c r="U62" s="1"/>
  <c r="U61" s="1"/>
  <c r="U60" s="1"/>
  <c r="Y58"/>
  <c r="Y57" s="1"/>
  <c r="Y56" s="1"/>
  <c r="Y55" s="1"/>
  <c r="Z58"/>
  <c r="Z57" s="1"/>
  <c r="Z56" s="1"/>
  <c r="Z55" s="1"/>
  <c r="X58"/>
  <c r="W58"/>
  <c r="W57" s="1"/>
  <c r="W56" s="1"/>
  <c r="W55" s="1"/>
  <c r="V58"/>
  <c r="V57" s="1"/>
  <c r="V56" s="1"/>
  <c r="V55" s="1"/>
  <c r="U58"/>
  <c r="X57"/>
  <c r="X56" s="1"/>
  <c r="X55" s="1"/>
  <c r="U57"/>
  <c r="U56" s="1"/>
  <c r="U55" s="1"/>
  <c r="Z53"/>
  <c r="Z52" s="1"/>
  <c r="Z51" s="1"/>
  <c r="Z50" s="1"/>
  <c r="Y53"/>
  <c r="Y52" s="1"/>
  <c r="Y51" s="1"/>
  <c r="Y50" s="1"/>
  <c r="X53"/>
  <c r="X52" s="1"/>
  <c r="X51" s="1"/>
  <c r="X50" s="1"/>
  <c r="W53"/>
  <c r="W52" s="1"/>
  <c r="W51" s="1"/>
  <c r="W50" s="1"/>
  <c r="V53"/>
  <c r="U53"/>
  <c r="U52" s="1"/>
  <c r="U51" s="1"/>
  <c r="U50" s="1"/>
  <c r="V52"/>
  <c r="V51" s="1"/>
  <c r="V50" s="1"/>
  <c r="Y48"/>
  <c r="Y47" s="1"/>
  <c r="Y46" s="1"/>
  <c r="Y45" s="1"/>
  <c r="Z48"/>
  <c r="Z47" s="1"/>
  <c r="Z46" s="1"/>
  <c r="Z45" s="1"/>
  <c r="X48"/>
  <c r="X47" s="1"/>
  <c r="X46" s="1"/>
  <c r="X45" s="1"/>
  <c r="W48"/>
  <c r="W47" s="1"/>
  <c r="W46" s="1"/>
  <c r="W45" s="1"/>
  <c r="V48"/>
  <c r="V47" s="1"/>
  <c r="V46" s="1"/>
  <c r="V45" s="1"/>
  <c r="U48"/>
  <c r="U47" s="1"/>
  <c r="U46" s="1"/>
  <c r="U45" s="1"/>
  <c r="Y41"/>
  <c r="Y40" s="1"/>
  <c r="Y39" s="1"/>
  <c r="Y38" s="1"/>
  <c r="Z41"/>
  <c r="Z40" s="1"/>
  <c r="Z39" s="1"/>
  <c r="Z38" s="1"/>
  <c r="X41"/>
  <c r="W41"/>
  <c r="W40" s="1"/>
  <c r="W39" s="1"/>
  <c r="W38" s="1"/>
  <c r="V41"/>
  <c r="V40" s="1"/>
  <c r="V39" s="1"/>
  <c r="V38" s="1"/>
  <c r="U41"/>
  <c r="U40" s="1"/>
  <c r="U39" s="1"/>
  <c r="U38" s="1"/>
  <c r="X40"/>
  <c r="X39" s="1"/>
  <c r="X38" s="1"/>
  <c r="U35"/>
  <c r="U34" s="1"/>
  <c r="U32"/>
  <c r="U31" s="1"/>
  <c r="U29"/>
  <c r="U28" s="1"/>
  <c r="U26"/>
  <c r="U25" s="1"/>
  <c r="U24" s="1"/>
  <c r="Z19"/>
  <c r="Z18" s="1"/>
  <c r="Z17" s="1"/>
  <c r="Z16" s="1"/>
  <c r="Z15" s="1"/>
  <c r="Y19"/>
  <c r="Y18" s="1"/>
  <c r="Y17" s="1"/>
  <c r="Y16" s="1"/>
  <c r="Y15" s="1"/>
  <c r="X19"/>
  <c r="X18" s="1"/>
  <c r="X17" s="1"/>
  <c r="X16" s="1"/>
  <c r="X15" s="1"/>
  <c r="W19"/>
  <c r="W18" s="1"/>
  <c r="W17" s="1"/>
  <c r="W16" s="1"/>
  <c r="W15" s="1"/>
  <c r="V19"/>
  <c r="V18" s="1"/>
  <c r="V17" s="1"/>
  <c r="V16" s="1"/>
  <c r="V15" s="1"/>
  <c r="U19"/>
  <c r="U18" s="1"/>
  <c r="U17" s="1"/>
  <c r="U16" s="1"/>
  <c r="U15" s="1"/>
  <c r="R171"/>
  <c r="R170" s="1"/>
  <c r="R169" s="1"/>
  <c r="R168" s="1"/>
  <c r="R167" s="1"/>
  <c r="Q171"/>
  <c r="Q170" s="1"/>
  <c r="Q169" s="1"/>
  <c r="Q168" s="1"/>
  <c r="Q167" s="1"/>
  <c r="P171"/>
  <c r="P170" s="1"/>
  <c r="P169" s="1"/>
  <c r="P168" s="1"/>
  <c r="P167" s="1"/>
  <c r="O171"/>
  <c r="O170" s="1"/>
  <c r="O169" s="1"/>
  <c r="O168" s="1"/>
  <c r="O167" s="1"/>
  <c r="R164"/>
  <c r="R163" s="1"/>
  <c r="R162" s="1"/>
  <c r="R161" s="1"/>
  <c r="R160" s="1"/>
  <c r="Q164"/>
  <c r="Q163" s="1"/>
  <c r="Q162" s="1"/>
  <c r="Q161" s="1"/>
  <c r="Q160" s="1"/>
  <c r="P164"/>
  <c r="P163" s="1"/>
  <c r="P162" s="1"/>
  <c r="P161" s="1"/>
  <c r="P160" s="1"/>
  <c r="O164"/>
  <c r="O163" s="1"/>
  <c r="O162" s="1"/>
  <c r="O161" s="1"/>
  <c r="O160" s="1"/>
  <c r="R157"/>
  <c r="R156" s="1"/>
  <c r="R155" s="1"/>
  <c r="R154" s="1"/>
  <c r="Q157"/>
  <c r="Q156" s="1"/>
  <c r="Q155" s="1"/>
  <c r="Q154" s="1"/>
  <c r="P157"/>
  <c r="P156" s="1"/>
  <c r="P155" s="1"/>
  <c r="P154" s="1"/>
  <c r="O157"/>
  <c r="O156" s="1"/>
  <c r="O155" s="1"/>
  <c r="O154" s="1"/>
  <c r="R152"/>
  <c r="R151" s="1"/>
  <c r="R150" s="1"/>
  <c r="R149" s="1"/>
  <c r="Q152"/>
  <c r="Q151" s="1"/>
  <c r="Q150" s="1"/>
  <c r="Q149" s="1"/>
  <c r="P152"/>
  <c r="P151" s="1"/>
  <c r="P150" s="1"/>
  <c r="P149" s="1"/>
  <c r="O152"/>
  <c r="O151" s="1"/>
  <c r="O150" s="1"/>
  <c r="O149" s="1"/>
  <c r="R147"/>
  <c r="R146" s="1"/>
  <c r="R145" s="1"/>
  <c r="Q147"/>
  <c r="Q146" s="1"/>
  <c r="Q145" s="1"/>
  <c r="P147"/>
  <c r="P146" s="1"/>
  <c r="P145" s="1"/>
  <c r="O147"/>
  <c r="O146" s="1"/>
  <c r="O145" s="1"/>
  <c r="R143"/>
  <c r="R142" s="1"/>
  <c r="R141" s="1"/>
  <c r="R140" s="1"/>
  <c r="Q143"/>
  <c r="Q142" s="1"/>
  <c r="Q141" s="1"/>
  <c r="P143"/>
  <c r="P142" s="1"/>
  <c r="P141" s="1"/>
  <c r="P140" s="1"/>
  <c r="O143"/>
  <c r="O142" s="1"/>
  <c r="O141" s="1"/>
  <c r="R138"/>
  <c r="R137" s="1"/>
  <c r="R136" s="1"/>
  <c r="R135" s="1"/>
  <c r="Q138"/>
  <c r="Q137" s="1"/>
  <c r="Q136" s="1"/>
  <c r="Q135" s="1"/>
  <c r="P138"/>
  <c r="P137" s="1"/>
  <c r="P136" s="1"/>
  <c r="P135" s="1"/>
  <c r="O138"/>
  <c r="O137" s="1"/>
  <c r="O136" s="1"/>
  <c r="O135" s="1"/>
  <c r="R131"/>
  <c r="R130" s="1"/>
  <c r="R129" s="1"/>
  <c r="R128" s="1"/>
  <c r="Q131"/>
  <c r="Q130" s="1"/>
  <c r="Q129" s="1"/>
  <c r="Q128" s="1"/>
  <c r="P131"/>
  <c r="P130" s="1"/>
  <c r="P129" s="1"/>
  <c r="P128" s="1"/>
  <c r="O131"/>
  <c r="O130" s="1"/>
  <c r="O129" s="1"/>
  <c r="O128" s="1"/>
  <c r="R126"/>
  <c r="R124"/>
  <c r="R102"/>
  <c r="R101" s="1"/>
  <c r="R100" s="1"/>
  <c r="R99" s="1"/>
  <c r="R97"/>
  <c r="R96" s="1"/>
  <c r="R95" s="1"/>
  <c r="R94" s="1"/>
  <c r="R92"/>
  <c r="R91" s="1"/>
  <c r="R90" s="1"/>
  <c r="R89" s="1"/>
  <c r="R107"/>
  <c r="R106" s="1"/>
  <c r="R105" s="1"/>
  <c r="R112"/>
  <c r="R111" s="1"/>
  <c r="R117"/>
  <c r="R116" s="1"/>
  <c r="R120"/>
  <c r="R119" s="1"/>
  <c r="R19"/>
  <c r="R18" s="1"/>
  <c r="R17" s="1"/>
  <c r="R16" s="1"/>
  <c r="R15" s="1"/>
  <c r="R26"/>
  <c r="R25" s="1"/>
  <c r="R24" s="1"/>
  <c r="R23" s="1"/>
  <c r="R22" s="1"/>
  <c r="R41"/>
  <c r="R40" s="1"/>
  <c r="R39" s="1"/>
  <c r="R38" s="1"/>
  <c r="R48"/>
  <c r="R47" s="1"/>
  <c r="R46" s="1"/>
  <c r="R45" s="1"/>
  <c r="R53"/>
  <c r="R52" s="1"/>
  <c r="R51" s="1"/>
  <c r="R50" s="1"/>
  <c r="R58"/>
  <c r="R57" s="1"/>
  <c r="R56" s="1"/>
  <c r="R55" s="1"/>
  <c r="R63"/>
  <c r="R62" s="1"/>
  <c r="R61" s="1"/>
  <c r="R60" s="1"/>
  <c r="R70"/>
  <c r="R69" s="1"/>
  <c r="R68" s="1"/>
  <c r="R67" s="1"/>
  <c r="R80"/>
  <c r="R79" s="1"/>
  <c r="R78" s="1"/>
  <c r="R77" s="1"/>
  <c r="R85"/>
  <c r="R84" s="1"/>
  <c r="R83" s="1"/>
  <c r="R82" s="1"/>
  <c r="R75"/>
  <c r="R74" s="1"/>
  <c r="R73" s="1"/>
  <c r="R72" s="1"/>
  <c r="Q126"/>
  <c r="P126"/>
  <c r="O126"/>
  <c r="Q124"/>
  <c r="P124"/>
  <c r="O124"/>
  <c r="Q120"/>
  <c r="Q119" s="1"/>
  <c r="P120"/>
  <c r="P119" s="1"/>
  <c r="O120"/>
  <c r="O119" s="1"/>
  <c r="Q117"/>
  <c r="Q116" s="1"/>
  <c r="P117"/>
  <c r="P116" s="1"/>
  <c r="O117"/>
  <c r="O116" s="1"/>
  <c r="Q114"/>
  <c r="O114"/>
  <c r="Q112"/>
  <c r="P112"/>
  <c r="P111" s="1"/>
  <c r="O112"/>
  <c r="Q109"/>
  <c r="O109"/>
  <c r="Q107"/>
  <c r="P107"/>
  <c r="P106" s="1"/>
  <c r="P105" s="1"/>
  <c r="O107"/>
  <c r="Q102"/>
  <c r="Q101" s="1"/>
  <c r="Q100" s="1"/>
  <c r="Q99" s="1"/>
  <c r="P102"/>
  <c r="P101" s="1"/>
  <c r="P100" s="1"/>
  <c r="P99" s="1"/>
  <c r="O102"/>
  <c r="O101" s="1"/>
  <c r="O100" s="1"/>
  <c r="O99" s="1"/>
  <c r="Q97"/>
  <c r="Q96" s="1"/>
  <c r="Q95" s="1"/>
  <c r="Q94" s="1"/>
  <c r="P97"/>
  <c r="P96" s="1"/>
  <c r="P95" s="1"/>
  <c r="P94" s="1"/>
  <c r="O97"/>
  <c r="O96" s="1"/>
  <c r="O95" s="1"/>
  <c r="O94" s="1"/>
  <c r="Q92"/>
  <c r="Q91" s="1"/>
  <c r="Q90" s="1"/>
  <c r="Q89" s="1"/>
  <c r="P92"/>
  <c r="P91" s="1"/>
  <c r="P90" s="1"/>
  <c r="P89" s="1"/>
  <c r="O92"/>
  <c r="O91" s="1"/>
  <c r="O90" s="1"/>
  <c r="O89" s="1"/>
  <c r="Q85"/>
  <c r="Q84" s="1"/>
  <c r="Q83" s="1"/>
  <c r="Q82" s="1"/>
  <c r="P85"/>
  <c r="P84" s="1"/>
  <c r="P83" s="1"/>
  <c r="P82" s="1"/>
  <c r="O85"/>
  <c r="O84" s="1"/>
  <c r="O83" s="1"/>
  <c r="O82" s="1"/>
  <c r="Q80"/>
  <c r="Q79" s="1"/>
  <c r="Q78" s="1"/>
  <c r="Q77" s="1"/>
  <c r="P80"/>
  <c r="P79" s="1"/>
  <c r="P78" s="1"/>
  <c r="P77" s="1"/>
  <c r="O80"/>
  <c r="O79" s="1"/>
  <c r="O78" s="1"/>
  <c r="O77" s="1"/>
  <c r="Q75"/>
  <c r="Q74" s="1"/>
  <c r="Q73" s="1"/>
  <c r="Q72" s="1"/>
  <c r="P75"/>
  <c r="P74" s="1"/>
  <c r="O75"/>
  <c r="O74" s="1"/>
  <c r="O73" s="1"/>
  <c r="O72" s="1"/>
  <c r="P73"/>
  <c r="P72" s="1"/>
  <c r="Q70"/>
  <c r="Q69" s="1"/>
  <c r="Q68" s="1"/>
  <c r="Q67" s="1"/>
  <c r="P70"/>
  <c r="P69" s="1"/>
  <c r="P68" s="1"/>
  <c r="P67" s="1"/>
  <c r="O70"/>
  <c r="O69" s="1"/>
  <c r="O68" s="1"/>
  <c r="O67" s="1"/>
  <c r="Q63"/>
  <c r="Q62" s="1"/>
  <c r="Q61" s="1"/>
  <c r="Q60" s="1"/>
  <c r="P63"/>
  <c r="P62" s="1"/>
  <c r="P61" s="1"/>
  <c r="P60" s="1"/>
  <c r="O63"/>
  <c r="O62" s="1"/>
  <c r="O61" s="1"/>
  <c r="O60" s="1"/>
  <c r="Q58"/>
  <c r="Q57" s="1"/>
  <c r="Q56" s="1"/>
  <c r="Q55" s="1"/>
  <c r="P58"/>
  <c r="P57" s="1"/>
  <c r="P56" s="1"/>
  <c r="P55" s="1"/>
  <c r="O58"/>
  <c r="O57" s="1"/>
  <c r="O56" s="1"/>
  <c r="O55" s="1"/>
  <c r="Q53"/>
  <c r="Q52" s="1"/>
  <c r="Q51" s="1"/>
  <c r="Q50" s="1"/>
  <c r="P53"/>
  <c r="P52" s="1"/>
  <c r="P51" s="1"/>
  <c r="P50" s="1"/>
  <c r="O53"/>
  <c r="O52" s="1"/>
  <c r="O51" s="1"/>
  <c r="O50" s="1"/>
  <c r="Q48"/>
  <c r="Q47" s="1"/>
  <c r="Q46" s="1"/>
  <c r="Q45" s="1"/>
  <c r="P48"/>
  <c r="P47" s="1"/>
  <c r="P46" s="1"/>
  <c r="P45" s="1"/>
  <c r="O48"/>
  <c r="O47" s="1"/>
  <c r="O46" s="1"/>
  <c r="O45" s="1"/>
  <c r="Q41"/>
  <c r="Q40" s="1"/>
  <c r="Q39" s="1"/>
  <c r="Q38" s="1"/>
  <c r="P41"/>
  <c r="P40" s="1"/>
  <c r="P39" s="1"/>
  <c r="P38" s="1"/>
  <c r="O41"/>
  <c r="O40" s="1"/>
  <c r="O39" s="1"/>
  <c r="O38" s="1"/>
  <c r="Q35"/>
  <c r="Q34" s="1"/>
  <c r="O35"/>
  <c r="O34" s="1"/>
  <c r="Q32"/>
  <c r="Q31" s="1"/>
  <c r="O32"/>
  <c r="O31" s="1"/>
  <c r="Q29"/>
  <c r="Q28" s="1"/>
  <c r="O29"/>
  <c r="O28" s="1"/>
  <c r="Q26"/>
  <c r="Q25" s="1"/>
  <c r="Q24" s="1"/>
  <c r="P26"/>
  <c r="P25" s="1"/>
  <c r="P24" s="1"/>
  <c r="P23" s="1"/>
  <c r="P22" s="1"/>
  <c r="O26"/>
  <c r="O25" s="1"/>
  <c r="O24" s="1"/>
  <c r="Q19"/>
  <c r="Q18" s="1"/>
  <c r="Q17" s="1"/>
  <c r="Q16" s="1"/>
  <c r="Q15" s="1"/>
  <c r="P19"/>
  <c r="P18" s="1"/>
  <c r="P17" s="1"/>
  <c r="P16" s="1"/>
  <c r="P15" s="1"/>
  <c r="O19"/>
  <c r="O18" s="1"/>
  <c r="O17" s="1"/>
  <c r="O16" s="1"/>
  <c r="O15" s="1"/>
  <c r="Q140"/>
  <c r="Q134" s="1"/>
  <c r="O106"/>
  <c r="O105" s="1"/>
  <c r="Q106"/>
  <c r="Q105" s="1"/>
  <c r="Q111"/>
  <c r="O123"/>
  <c r="O122" s="1"/>
  <c r="J126"/>
  <c r="K126"/>
  <c r="L126"/>
  <c r="I126"/>
  <c r="J124"/>
  <c r="J123" s="1"/>
  <c r="J122" s="1"/>
  <c r="K124"/>
  <c r="L124"/>
  <c r="S126"/>
  <c r="S124"/>
  <c r="S102"/>
  <c r="S101" s="1"/>
  <c r="S100" s="1"/>
  <c r="S99" s="1"/>
  <c r="S131"/>
  <c r="S130" s="1"/>
  <c r="S129" s="1"/>
  <c r="S128" s="1"/>
  <c r="S109"/>
  <c r="S112"/>
  <c r="S114"/>
  <c r="S117"/>
  <c r="S116" s="1"/>
  <c r="S120"/>
  <c r="S119" s="1"/>
  <c r="I124"/>
  <c r="N126"/>
  <c r="T126"/>
  <c r="T124"/>
  <c r="T102"/>
  <c r="T101" s="1"/>
  <c r="T100" s="1"/>
  <c r="T99" s="1"/>
  <c r="T97"/>
  <c r="T96" s="1"/>
  <c r="T95" s="1"/>
  <c r="T94" s="1"/>
  <c r="T92"/>
  <c r="T91" s="1"/>
  <c r="T90" s="1"/>
  <c r="T89" s="1"/>
  <c r="T131"/>
  <c r="T130" s="1"/>
  <c r="T129" s="1"/>
  <c r="T128" s="1"/>
  <c r="T107"/>
  <c r="T106" s="1"/>
  <c r="T105" s="1"/>
  <c r="T112"/>
  <c r="T111" s="1"/>
  <c r="T120"/>
  <c r="T119" s="1"/>
  <c r="T19"/>
  <c r="T18" s="1"/>
  <c r="T17" s="1"/>
  <c r="T16" s="1"/>
  <c r="T15" s="1"/>
  <c r="T26"/>
  <c r="T25" s="1"/>
  <c r="T24" s="1"/>
  <c r="T23" s="1"/>
  <c r="T22" s="1"/>
  <c r="T41"/>
  <c r="T40" s="1"/>
  <c r="T39" s="1"/>
  <c r="T38" s="1"/>
  <c r="T48"/>
  <c r="T47" s="1"/>
  <c r="T46" s="1"/>
  <c r="T45" s="1"/>
  <c r="T53"/>
  <c r="T52" s="1"/>
  <c r="T51" s="1"/>
  <c r="T50" s="1"/>
  <c r="T58"/>
  <c r="T57" s="1"/>
  <c r="T56" s="1"/>
  <c r="T55" s="1"/>
  <c r="T63"/>
  <c r="T62" s="1"/>
  <c r="T61" s="1"/>
  <c r="T60" s="1"/>
  <c r="T70"/>
  <c r="T69" s="1"/>
  <c r="T68" s="1"/>
  <c r="T67" s="1"/>
  <c r="T80"/>
  <c r="T79" s="1"/>
  <c r="T78" s="1"/>
  <c r="T77" s="1"/>
  <c r="T85"/>
  <c r="T84" s="1"/>
  <c r="T83" s="1"/>
  <c r="T82" s="1"/>
  <c r="T75"/>
  <c r="T74" s="1"/>
  <c r="T73" s="1"/>
  <c r="T72" s="1"/>
  <c r="T143"/>
  <c r="T142" s="1"/>
  <c r="T141" s="1"/>
  <c r="T147"/>
  <c r="T146" s="1"/>
  <c r="T145" s="1"/>
  <c r="T152"/>
  <c r="T151" s="1"/>
  <c r="T150" s="1"/>
  <c r="T149" s="1"/>
  <c r="T138"/>
  <c r="T137" s="1"/>
  <c r="T136" s="1"/>
  <c r="T135" s="1"/>
  <c r="T157"/>
  <c r="T156" s="1"/>
  <c r="T155" s="1"/>
  <c r="T154" s="1"/>
  <c r="T164"/>
  <c r="T163" s="1"/>
  <c r="T162" s="1"/>
  <c r="T161" s="1"/>
  <c r="T160" s="1"/>
  <c r="T171"/>
  <c r="T170" s="1"/>
  <c r="T169" s="1"/>
  <c r="T168" s="1"/>
  <c r="T167" s="1"/>
  <c r="N124"/>
  <c r="M124"/>
  <c r="M126"/>
  <c r="K123"/>
  <c r="K122" s="1"/>
  <c r="L123"/>
  <c r="L122" s="1"/>
  <c r="S171"/>
  <c r="S170" s="1"/>
  <c r="S169" s="1"/>
  <c r="S168" s="1"/>
  <c r="S167" s="1"/>
  <c r="S157"/>
  <c r="S156" s="1"/>
  <c r="S155" s="1"/>
  <c r="S154" s="1"/>
  <c r="S147"/>
  <c r="S146" s="1"/>
  <c r="S145" s="1"/>
  <c r="S143"/>
  <c r="S142" s="1"/>
  <c r="S141" s="1"/>
  <c r="S138"/>
  <c r="S137" s="1"/>
  <c r="S136" s="1"/>
  <c r="S135" s="1"/>
  <c r="S85"/>
  <c r="S84" s="1"/>
  <c r="S83" s="1"/>
  <c r="S82" s="1"/>
  <c r="S63"/>
  <c r="S62" s="1"/>
  <c r="S61" s="1"/>
  <c r="S60" s="1"/>
  <c r="S53"/>
  <c r="S52" s="1"/>
  <c r="S51" s="1"/>
  <c r="S50" s="1"/>
  <c r="S48"/>
  <c r="S47" s="1"/>
  <c r="S46" s="1"/>
  <c r="S45" s="1"/>
  <c r="S35"/>
  <c r="S34" s="1"/>
  <c r="S32"/>
  <c r="S31" s="1"/>
  <c r="S19"/>
  <c r="S18" s="1"/>
  <c r="S17" s="1"/>
  <c r="S16" s="1"/>
  <c r="S15" s="1"/>
  <c r="M171"/>
  <c r="M170" s="1"/>
  <c r="M169" s="1"/>
  <c r="M168" s="1"/>
  <c r="M167" s="1"/>
  <c r="L171"/>
  <c r="L170" s="1"/>
  <c r="L169" s="1"/>
  <c r="L168" s="1"/>
  <c r="L167" s="1"/>
  <c r="K171"/>
  <c r="K170" s="1"/>
  <c r="K169" s="1"/>
  <c r="K168" s="1"/>
  <c r="K167" s="1"/>
  <c r="J171"/>
  <c r="J170" s="1"/>
  <c r="J169" s="1"/>
  <c r="J168" s="1"/>
  <c r="J167" s="1"/>
  <c r="I171"/>
  <c r="I170" s="1"/>
  <c r="I169" s="1"/>
  <c r="I168" s="1"/>
  <c r="I167" s="1"/>
  <c r="L164"/>
  <c r="L163" s="1"/>
  <c r="L162" s="1"/>
  <c r="L161" s="1"/>
  <c r="L160" s="1"/>
  <c r="K164"/>
  <c r="K163" s="1"/>
  <c r="K162" s="1"/>
  <c r="K161" s="1"/>
  <c r="K160" s="1"/>
  <c r="J164"/>
  <c r="J163" s="1"/>
  <c r="J162" s="1"/>
  <c r="J161" s="1"/>
  <c r="J160" s="1"/>
  <c r="I164"/>
  <c r="I163" s="1"/>
  <c r="I162" s="1"/>
  <c r="I161" s="1"/>
  <c r="I160" s="1"/>
  <c r="N157"/>
  <c r="N156" s="1"/>
  <c r="N155" s="1"/>
  <c r="N154" s="1"/>
  <c r="M157"/>
  <c r="M156" s="1"/>
  <c r="M155" s="1"/>
  <c r="M154" s="1"/>
  <c r="L157"/>
  <c r="L156" s="1"/>
  <c r="L155" s="1"/>
  <c r="L154" s="1"/>
  <c r="K157"/>
  <c r="K156" s="1"/>
  <c r="K155" s="1"/>
  <c r="K154" s="1"/>
  <c r="J157"/>
  <c r="J156" s="1"/>
  <c r="J155" s="1"/>
  <c r="J154" s="1"/>
  <c r="I157"/>
  <c r="I156" s="1"/>
  <c r="I155" s="1"/>
  <c r="I154" s="1"/>
  <c r="N152"/>
  <c r="N151" s="1"/>
  <c r="N150" s="1"/>
  <c r="N149" s="1"/>
  <c r="L152"/>
  <c r="K152"/>
  <c r="K151" s="1"/>
  <c r="K150" s="1"/>
  <c r="K149" s="1"/>
  <c r="J152"/>
  <c r="J151"/>
  <c r="J150" s="1"/>
  <c r="J149" s="1"/>
  <c r="I152"/>
  <c r="I151"/>
  <c r="I150" s="1"/>
  <c r="I149" s="1"/>
  <c r="L151"/>
  <c r="L150"/>
  <c r="L149" s="1"/>
  <c r="M147"/>
  <c r="M146" s="1"/>
  <c r="M145" s="1"/>
  <c r="L147"/>
  <c r="L146" s="1"/>
  <c r="L145" s="1"/>
  <c r="K147"/>
  <c r="K146" s="1"/>
  <c r="K145" s="1"/>
  <c r="J147"/>
  <c r="J146" s="1"/>
  <c r="J145" s="1"/>
  <c r="I147"/>
  <c r="I146" s="1"/>
  <c r="I145" s="1"/>
  <c r="M143"/>
  <c r="M142" s="1"/>
  <c r="M141" s="1"/>
  <c r="L143"/>
  <c r="L142"/>
  <c r="L141" s="1"/>
  <c r="K143"/>
  <c r="K142"/>
  <c r="K141" s="1"/>
  <c r="K140" s="1"/>
  <c r="J143"/>
  <c r="J142" s="1"/>
  <c r="J141" s="1"/>
  <c r="I143"/>
  <c r="I142" s="1"/>
  <c r="I141" s="1"/>
  <c r="N138"/>
  <c r="N137" s="1"/>
  <c r="N136" s="1"/>
  <c r="N135" s="1"/>
  <c r="M138"/>
  <c r="M137" s="1"/>
  <c r="M136" s="1"/>
  <c r="M135" s="1"/>
  <c r="L138"/>
  <c r="L137" s="1"/>
  <c r="L136" s="1"/>
  <c r="L135" s="1"/>
  <c r="K138"/>
  <c r="K137" s="1"/>
  <c r="K136" s="1"/>
  <c r="K135" s="1"/>
  <c r="J138"/>
  <c r="J137" s="1"/>
  <c r="J136" s="1"/>
  <c r="J135" s="1"/>
  <c r="I138"/>
  <c r="I137" s="1"/>
  <c r="I136" s="1"/>
  <c r="I135" s="1"/>
  <c r="K131"/>
  <c r="K130" s="1"/>
  <c r="K129" s="1"/>
  <c r="K128" s="1"/>
  <c r="I131"/>
  <c r="I130" s="1"/>
  <c r="I129" s="1"/>
  <c r="I128" s="1"/>
  <c r="L131"/>
  <c r="L130" s="1"/>
  <c r="L129" s="1"/>
  <c r="L128" s="1"/>
  <c r="J131"/>
  <c r="J130" s="1"/>
  <c r="J129" s="1"/>
  <c r="J128" s="1"/>
  <c r="N120"/>
  <c r="N119" s="1"/>
  <c r="L120"/>
  <c r="L119" s="1"/>
  <c r="K120"/>
  <c r="K119"/>
  <c r="J120"/>
  <c r="J119" s="1"/>
  <c r="I120"/>
  <c r="I119" s="1"/>
  <c r="N117"/>
  <c r="N116" s="1"/>
  <c r="M117"/>
  <c r="M116" s="1"/>
  <c r="L117"/>
  <c r="L116" s="1"/>
  <c r="K117"/>
  <c r="K116" s="1"/>
  <c r="J117"/>
  <c r="J116" s="1"/>
  <c r="I117"/>
  <c r="I116" s="1"/>
  <c r="K114"/>
  <c r="I114"/>
  <c r="N112"/>
  <c r="N111" s="1"/>
  <c r="L112"/>
  <c r="L111" s="1"/>
  <c r="K112"/>
  <c r="J112"/>
  <c r="J111" s="1"/>
  <c r="I112"/>
  <c r="K109"/>
  <c r="I109"/>
  <c r="N107"/>
  <c r="N106" s="1"/>
  <c r="N105" s="1"/>
  <c r="M107"/>
  <c r="L107"/>
  <c r="L106" s="1"/>
  <c r="L105" s="1"/>
  <c r="L104" s="1"/>
  <c r="K107"/>
  <c r="J107"/>
  <c r="J106" s="1"/>
  <c r="J105" s="1"/>
  <c r="I107"/>
  <c r="K102"/>
  <c r="K101" s="1"/>
  <c r="K100" s="1"/>
  <c r="K99" s="1"/>
  <c r="L102"/>
  <c r="L101" s="1"/>
  <c r="L100" s="1"/>
  <c r="L99" s="1"/>
  <c r="J102"/>
  <c r="J101" s="1"/>
  <c r="J100" s="1"/>
  <c r="J99" s="1"/>
  <c r="I102"/>
  <c r="I101" s="1"/>
  <c r="I100" s="1"/>
  <c r="I99" s="1"/>
  <c r="N97"/>
  <c r="N96" s="1"/>
  <c r="N95" s="1"/>
  <c r="N94" s="1"/>
  <c r="M97"/>
  <c r="M96" s="1"/>
  <c r="M95" s="1"/>
  <c r="M94" s="1"/>
  <c r="L97"/>
  <c r="L96" s="1"/>
  <c r="L95" s="1"/>
  <c r="L94" s="1"/>
  <c r="K97"/>
  <c r="K96" s="1"/>
  <c r="K95" s="1"/>
  <c r="K94" s="1"/>
  <c r="J97"/>
  <c r="J96" s="1"/>
  <c r="J95" s="1"/>
  <c r="J94" s="1"/>
  <c r="I97"/>
  <c r="I96" s="1"/>
  <c r="I95" s="1"/>
  <c r="I94" s="1"/>
  <c r="L92"/>
  <c r="L91" s="1"/>
  <c r="L90" s="1"/>
  <c r="L89" s="1"/>
  <c r="K92"/>
  <c r="K91" s="1"/>
  <c r="K90" s="1"/>
  <c r="K89" s="1"/>
  <c r="J92"/>
  <c r="J91" s="1"/>
  <c r="J90" s="1"/>
  <c r="J89" s="1"/>
  <c r="I92"/>
  <c r="I91" s="1"/>
  <c r="I90" s="1"/>
  <c r="I89" s="1"/>
  <c r="M85"/>
  <c r="M84" s="1"/>
  <c r="M83" s="1"/>
  <c r="M82" s="1"/>
  <c r="L85"/>
  <c r="L84" s="1"/>
  <c r="L83" s="1"/>
  <c r="L82" s="1"/>
  <c r="K85"/>
  <c r="K84" s="1"/>
  <c r="K83" s="1"/>
  <c r="K82" s="1"/>
  <c r="J85"/>
  <c r="J84" s="1"/>
  <c r="J83" s="1"/>
  <c r="J82" s="1"/>
  <c r="I85"/>
  <c r="I84" s="1"/>
  <c r="I83" s="1"/>
  <c r="I82" s="1"/>
  <c r="L80"/>
  <c r="K80"/>
  <c r="K79" s="1"/>
  <c r="K78" s="1"/>
  <c r="K77" s="1"/>
  <c r="J80"/>
  <c r="J79" s="1"/>
  <c r="J78" s="1"/>
  <c r="J77" s="1"/>
  <c r="I80"/>
  <c r="I79" s="1"/>
  <c r="I78" s="1"/>
  <c r="I77" s="1"/>
  <c r="L79"/>
  <c r="L78" s="1"/>
  <c r="L77" s="1"/>
  <c r="I75"/>
  <c r="I74" s="1"/>
  <c r="I73" s="1"/>
  <c r="I72" s="1"/>
  <c r="N75"/>
  <c r="N74" s="1"/>
  <c r="N73" s="1"/>
  <c r="N72" s="1"/>
  <c r="L75"/>
  <c r="L74" s="1"/>
  <c r="L73" s="1"/>
  <c r="L72" s="1"/>
  <c r="K75"/>
  <c r="K74" s="1"/>
  <c r="K73" s="1"/>
  <c r="K72" s="1"/>
  <c r="J75"/>
  <c r="J74" s="1"/>
  <c r="J73" s="1"/>
  <c r="J72" s="1"/>
  <c r="N70"/>
  <c r="N69" s="1"/>
  <c r="N68" s="1"/>
  <c r="N67" s="1"/>
  <c r="L70"/>
  <c r="L69" s="1"/>
  <c r="L68" s="1"/>
  <c r="L67" s="1"/>
  <c r="K70"/>
  <c r="K69" s="1"/>
  <c r="K68" s="1"/>
  <c r="K67" s="1"/>
  <c r="J70"/>
  <c r="J69" s="1"/>
  <c r="J68" s="1"/>
  <c r="J67" s="1"/>
  <c r="J66" s="1"/>
  <c r="I70"/>
  <c r="I69" s="1"/>
  <c r="I68" s="1"/>
  <c r="I67" s="1"/>
  <c r="L63"/>
  <c r="L62" s="1"/>
  <c r="L61" s="1"/>
  <c r="L60" s="1"/>
  <c r="K63"/>
  <c r="K62" s="1"/>
  <c r="K61" s="1"/>
  <c r="K60" s="1"/>
  <c r="J63"/>
  <c r="J62" s="1"/>
  <c r="J61" s="1"/>
  <c r="J60" s="1"/>
  <c r="I63"/>
  <c r="I62" s="1"/>
  <c r="I61" s="1"/>
  <c r="I60" s="1"/>
  <c r="I58"/>
  <c r="I57" s="1"/>
  <c r="I56" s="1"/>
  <c r="I55" s="1"/>
  <c r="N58"/>
  <c r="L58"/>
  <c r="K58"/>
  <c r="K57" s="1"/>
  <c r="K56" s="1"/>
  <c r="K55" s="1"/>
  <c r="J58"/>
  <c r="J57" s="1"/>
  <c r="J56" s="1"/>
  <c r="J55" s="1"/>
  <c r="N57"/>
  <c r="N56" s="1"/>
  <c r="N55" s="1"/>
  <c r="L57"/>
  <c r="L56" s="1"/>
  <c r="L55" s="1"/>
  <c r="M53"/>
  <c r="M52" s="1"/>
  <c r="M51" s="1"/>
  <c r="M50" s="1"/>
  <c r="L53"/>
  <c r="L52" s="1"/>
  <c r="L51" s="1"/>
  <c r="L50" s="1"/>
  <c r="K53"/>
  <c r="K52" s="1"/>
  <c r="K51" s="1"/>
  <c r="K50" s="1"/>
  <c r="J53"/>
  <c r="J52" s="1"/>
  <c r="J51" s="1"/>
  <c r="J50" s="1"/>
  <c r="I53"/>
  <c r="I52" s="1"/>
  <c r="I51" s="1"/>
  <c r="I50" s="1"/>
  <c r="M48"/>
  <c r="M47" s="1"/>
  <c r="M46" s="1"/>
  <c r="M45" s="1"/>
  <c r="L48"/>
  <c r="L47" s="1"/>
  <c r="L46" s="1"/>
  <c r="L45" s="1"/>
  <c r="K48"/>
  <c r="K47" s="1"/>
  <c r="K46" s="1"/>
  <c r="K45" s="1"/>
  <c r="J48"/>
  <c r="J47" s="1"/>
  <c r="J46" s="1"/>
  <c r="J45" s="1"/>
  <c r="I48"/>
  <c r="I47" s="1"/>
  <c r="I46" s="1"/>
  <c r="I45" s="1"/>
  <c r="L41"/>
  <c r="L40" s="1"/>
  <c r="L39" s="1"/>
  <c r="L38" s="1"/>
  <c r="K41"/>
  <c r="K40" s="1"/>
  <c r="K39" s="1"/>
  <c r="K38" s="1"/>
  <c r="J41"/>
  <c r="J40" s="1"/>
  <c r="J39" s="1"/>
  <c r="J38" s="1"/>
  <c r="I41"/>
  <c r="I40" s="1"/>
  <c r="I39" s="1"/>
  <c r="I38" s="1"/>
  <c r="M35"/>
  <c r="M34" s="1"/>
  <c r="K35"/>
  <c r="K34" s="1"/>
  <c r="I35"/>
  <c r="I34" s="1"/>
  <c r="M32"/>
  <c r="M31" s="1"/>
  <c r="K32"/>
  <c r="K31" s="1"/>
  <c r="I32"/>
  <c r="I31" s="1"/>
  <c r="K29"/>
  <c r="K28" s="1"/>
  <c r="I29"/>
  <c r="I28" s="1"/>
  <c r="L26"/>
  <c r="L25" s="1"/>
  <c r="L24" s="1"/>
  <c r="L23" s="1"/>
  <c r="L22" s="1"/>
  <c r="K26"/>
  <c r="K25" s="1"/>
  <c r="K24" s="1"/>
  <c r="J26"/>
  <c r="J25" s="1"/>
  <c r="J24" s="1"/>
  <c r="J23" s="1"/>
  <c r="J22" s="1"/>
  <c r="I26"/>
  <c r="I25" s="1"/>
  <c r="I24" s="1"/>
  <c r="M19"/>
  <c r="M18" s="1"/>
  <c r="M17" s="1"/>
  <c r="M16" s="1"/>
  <c r="M15" s="1"/>
  <c r="L19"/>
  <c r="L18" s="1"/>
  <c r="L17" s="1"/>
  <c r="L16" s="1"/>
  <c r="L15" s="1"/>
  <c r="K19"/>
  <c r="K18" s="1"/>
  <c r="K17" s="1"/>
  <c r="K16" s="1"/>
  <c r="K15" s="1"/>
  <c r="J19"/>
  <c r="J18" s="1"/>
  <c r="J17" s="1"/>
  <c r="J16" s="1"/>
  <c r="J15" s="1"/>
  <c r="I19"/>
  <c r="I18" s="1"/>
  <c r="I17" s="1"/>
  <c r="I16" s="1"/>
  <c r="I15" s="1"/>
  <c r="N48"/>
  <c r="N47" s="1"/>
  <c r="N46" s="1"/>
  <c r="N45" s="1"/>
  <c r="N85"/>
  <c r="N84" s="1"/>
  <c r="N83" s="1"/>
  <c r="N82" s="1"/>
  <c r="M120"/>
  <c r="M119" s="1"/>
  <c r="N19"/>
  <c r="N18" s="1"/>
  <c r="N17" s="1"/>
  <c r="N16" s="1"/>
  <c r="N15" s="1"/>
  <c r="N147"/>
  <c r="N146" s="1"/>
  <c r="N145" s="1"/>
  <c r="M63"/>
  <c r="M62"/>
  <c r="M61" s="1"/>
  <c r="M60" s="1"/>
  <c r="M109"/>
  <c r="M106" s="1"/>
  <c r="M105" s="1"/>
  <c r="M114"/>
  <c r="N171"/>
  <c r="N170" s="1"/>
  <c r="N169" s="1"/>
  <c r="N168" s="1"/>
  <c r="N167" s="1"/>
  <c r="M26"/>
  <c r="M25" s="1"/>
  <c r="M24" s="1"/>
  <c r="S26"/>
  <c r="S25" s="1"/>
  <c r="S24" s="1"/>
  <c r="M41"/>
  <c r="M40" s="1"/>
  <c r="M39" s="1"/>
  <c r="M38" s="1"/>
  <c r="S41"/>
  <c r="S40" s="1"/>
  <c r="S39" s="1"/>
  <c r="S38" s="1"/>
  <c r="N63"/>
  <c r="N62" s="1"/>
  <c r="N61" s="1"/>
  <c r="N60" s="1"/>
  <c r="M80"/>
  <c r="M79" s="1"/>
  <c r="M78" s="1"/>
  <c r="M77" s="1"/>
  <c r="S80"/>
  <c r="S79" s="1"/>
  <c r="S78" s="1"/>
  <c r="S77" s="1"/>
  <c r="M92"/>
  <c r="M91" s="1"/>
  <c r="M90" s="1"/>
  <c r="M89" s="1"/>
  <c r="N102"/>
  <c r="N101" s="1"/>
  <c r="N100" s="1"/>
  <c r="N99" s="1"/>
  <c r="M152"/>
  <c r="M151" s="1"/>
  <c r="M150" s="1"/>
  <c r="M149" s="1"/>
  <c r="S152"/>
  <c r="S151" s="1"/>
  <c r="S150" s="1"/>
  <c r="S149" s="1"/>
  <c r="M164"/>
  <c r="M163" s="1"/>
  <c r="M162" s="1"/>
  <c r="M161" s="1"/>
  <c r="M160" s="1"/>
  <c r="S164"/>
  <c r="S163" s="1"/>
  <c r="S162" s="1"/>
  <c r="S161" s="1"/>
  <c r="S160" s="1"/>
  <c r="M29"/>
  <c r="M28" s="1"/>
  <c r="S29"/>
  <c r="S28" s="1"/>
  <c r="N26"/>
  <c r="N25" s="1"/>
  <c r="N24" s="1"/>
  <c r="N23" s="1"/>
  <c r="N22" s="1"/>
  <c r="N41"/>
  <c r="N40" s="1"/>
  <c r="N39" s="1"/>
  <c r="N38" s="1"/>
  <c r="N53"/>
  <c r="N52" s="1"/>
  <c r="N51" s="1"/>
  <c r="N50" s="1"/>
  <c r="M70"/>
  <c r="M69" s="1"/>
  <c r="M68" s="1"/>
  <c r="M67" s="1"/>
  <c r="S70"/>
  <c r="S69" s="1"/>
  <c r="S68" s="1"/>
  <c r="S67" s="1"/>
  <c r="N80"/>
  <c r="N79" s="1"/>
  <c r="N78" s="1"/>
  <c r="N77" s="1"/>
  <c r="N92"/>
  <c r="N91" s="1"/>
  <c r="N90" s="1"/>
  <c r="N89" s="1"/>
  <c r="N131"/>
  <c r="N130" s="1"/>
  <c r="N129" s="1"/>
  <c r="N128" s="1"/>
  <c r="N143"/>
  <c r="N142" s="1"/>
  <c r="N141" s="1"/>
  <c r="N164"/>
  <c r="N163" s="1"/>
  <c r="N162" s="1"/>
  <c r="N161" s="1"/>
  <c r="N160" s="1"/>
  <c r="M112"/>
  <c r="K106"/>
  <c r="K105" s="1"/>
  <c r="I140"/>
  <c r="I134" s="1"/>
  <c r="I111"/>
  <c r="L140"/>
  <c r="K111"/>
  <c r="I106"/>
  <c r="I105" s="1"/>
  <c r="M111"/>
  <c r="J104"/>
  <c r="I44"/>
  <c r="M140"/>
  <c r="L66"/>
  <c r="G114"/>
  <c r="G109"/>
  <c r="G35"/>
  <c r="G34" s="1"/>
  <c r="G32"/>
  <c r="G31" s="1"/>
  <c r="G29"/>
  <c r="G28" s="1"/>
  <c r="M75"/>
  <c r="M74" s="1"/>
  <c r="M73" s="1"/>
  <c r="M72" s="1"/>
  <c r="S75"/>
  <c r="S74" s="1"/>
  <c r="S73" s="1"/>
  <c r="S72" s="1"/>
  <c r="M131"/>
  <c r="M130" s="1"/>
  <c r="M129" s="1"/>
  <c r="M128" s="1"/>
  <c r="M58"/>
  <c r="M57" s="1"/>
  <c r="M56" s="1"/>
  <c r="M55" s="1"/>
  <c r="S58"/>
  <c r="S57" s="1"/>
  <c r="S56" s="1"/>
  <c r="S55" s="1"/>
  <c r="S44" s="1"/>
  <c r="M102"/>
  <c r="M101" s="1"/>
  <c r="M100" s="1"/>
  <c r="M99" s="1"/>
  <c r="H120"/>
  <c r="H119" s="1"/>
  <c r="G120"/>
  <c r="G119" s="1"/>
  <c r="H117"/>
  <c r="H116" s="1"/>
  <c r="G117"/>
  <c r="G116" s="1"/>
  <c r="H112"/>
  <c r="H111" s="1"/>
  <c r="G112"/>
  <c r="H171"/>
  <c r="H170" s="1"/>
  <c r="H169" s="1"/>
  <c r="H168" s="1"/>
  <c r="H167" s="1"/>
  <c r="H75"/>
  <c r="H74" s="1"/>
  <c r="H73" s="1"/>
  <c r="H72" s="1"/>
  <c r="H80"/>
  <c r="H79" s="1"/>
  <c r="H78" s="1"/>
  <c r="H77" s="1"/>
  <c r="G164"/>
  <c r="G163" s="1"/>
  <c r="G162" s="1"/>
  <c r="G161" s="1"/>
  <c r="G160" s="1"/>
  <c r="G107"/>
  <c r="G106" s="1"/>
  <c r="G105" s="1"/>
  <c r="H164"/>
  <c r="H163" s="1"/>
  <c r="H162" s="1"/>
  <c r="H161" s="1"/>
  <c r="H160" s="1"/>
  <c r="H92"/>
  <c r="H91" s="1"/>
  <c r="H90" s="1"/>
  <c r="H89" s="1"/>
  <c r="G63"/>
  <c r="G62" s="1"/>
  <c r="G61" s="1"/>
  <c r="G60" s="1"/>
  <c r="G92"/>
  <c r="G91" s="1"/>
  <c r="G90" s="1"/>
  <c r="G89" s="1"/>
  <c r="G147"/>
  <c r="G146" s="1"/>
  <c r="G145" s="1"/>
  <c r="G48"/>
  <c r="G47" s="1"/>
  <c r="G46" s="1"/>
  <c r="G45" s="1"/>
  <c r="G75"/>
  <c r="G74" s="1"/>
  <c r="G73" s="1"/>
  <c r="G72" s="1"/>
  <c r="G53"/>
  <c r="G52" s="1"/>
  <c r="G51" s="1"/>
  <c r="G50" s="1"/>
  <c r="G157"/>
  <c r="G156" s="1"/>
  <c r="G155" s="1"/>
  <c r="G154" s="1"/>
  <c r="H70"/>
  <c r="H69" s="1"/>
  <c r="H68" s="1"/>
  <c r="H67" s="1"/>
  <c r="G171"/>
  <c r="G170" s="1"/>
  <c r="G169" s="1"/>
  <c r="G168" s="1"/>
  <c r="G167" s="1"/>
  <c r="H26"/>
  <c r="H25" s="1"/>
  <c r="H24" s="1"/>
  <c r="H23" s="1"/>
  <c r="H22" s="1"/>
  <c r="G85"/>
  <c r="G84" s="1"/>
  <c r="G83" s="1"/>
  <c r="G82" s="1"/>
  <c r="H63"/>
  <c r="H62" s="1"/>
  <c r="H61" s="1"/>
  <c r="H60" s="1"/>
  <c r="H97"/>
  <c r="H96" s="1"/>
  <c r="H95" s="1"/>
  <c r="H94" s="1"/>
  <c r="G19"/>
  <c r="G18" s="1"/>
  <c r="G17" s="1"/>
  <c r="G16" s="1"/>
  <c r="G15" s="1"/>
  <c r="H131"/>
  <c r="H130" s="1"/>
  <c r="H129" s="1"/>
  <c r="H128" s="1"/>
  <c r="H107"/>
  <c r="H106" s="1"/>
  <c r="H105" s="1"/>
  <c r="H104" s="1"/>
  <c r="G41"/>
  <c r="G40" s="1"/>
  <c r="G39" s="1"/>
  <c r="G38" s="1"/>
  <c r="H138"/>
  <c r="H137" s="1"/>
  <c r="H136" s="1"/>
  <c r="H135" s="1"/>
  <c r="H147"/>
  <c r="H146" s="1"/>
  <c r="H145" s="1"/>
  <c r="G58"/>
  <c r="G57" s="1"/>
  <c r="G56" s="1"/>
  <c r="G55" s="1"/>
  <c r="G138"/>
  <c r="G137" s="1"/>
  <c r="G136" s="1"/>
  <c r="G135" s="1"/>
  <c r="H157"/>
  <c r="H156" s="1"/>
  <c r="H155" s="1"/>
  <c r="H154" s="1"/>
  <c r="G26"/>
  <c r="G25" s="1"/>
  <c r="G24" s="1"/>
  <c r="H85"/>
  <c r="H84" s="1"/>
  <c r="H83" s="1"/>
  <c r="H82" s="1"/>
  <c r="G70"/>
  <c r="G69" s="1"/>
  <c r="G68" s="1"/>
  <c r="G67" s="1"/>
  <c r="G152"/>
  <c r="G151" s="1"/>
  <c r="G150" s="1"/>
  <c r="G149" s="1"/>
  <c r="H41"/>
  <c r="H40" s="1"/>
  <c r="H39" s="1"/>
  <c r="H38" s="1"/>
  <c r="H152"/>
  <c r="H151" s="1"/>
  <c r="H150" s="1"/>
  <c r="H149" s="1"/>
  <c r="H143"/>
  <c r="H142" s="1"/>
  <c r="H141" s="1"/>
  <c r="G97"/>
  <c r="G96" s="1"/>
  <c r="G95" s="1"/>
  <c r="G94" s="1"/>
  <c r="H102"/>
  <c r="H101" s="1"/>
  <c r="H100" s="1"/>
  <c r="H99" s="1"/>
  <c r="H48"/>
  <c r="H47" s="1"/>
  <c r="H46" s="1"/>
  <c r="H45" s="1"/>
  <c r="G131"/>
  <c r="G130" s="1"/>
  <c r="G129" s="1"/>
  <c r="G128" s="1"/>
  <c r="G102"/>
  <c r="G101" s="1"/>
  <c r="G100" s="1"/>
  <c r="G99" s="1"/>
  <c r="H58"/>
  <c r="H57" s="1"/>
  <c r="H56" s="1"/>
  <c r="H55" s="1"/>
  <c r="H53"/>
  <c r="H52" s="1"/>
  <c r="H51" s="1"/>
  <c r="H50" s="1"/>
  <c r="H19"/>
  <c r="H18" s="1"/>
  <c r="H17" s="1"/>
  <c r="H16" s="1"/>
  <c r="H15" s="1"/>
  <c r="G143"/>
  <c r="G142" s="1"/>
  <c r="G141" s="1"/>
  <c r="G80"/>
  <c r="G79" s="1"/>
  <c r="G78" s="1"/>
  <c r="G77" s="1"/>
  <c r="G176"/>
  <c r="Y123"/>
  <c r="Y122" s="1"/>
  <c r="X44"/>
  <c r="W44"/>
  <c r="X66"/>
  <c r="U44"/>
  <c r="Y134"/>
  <c r="Z66"/>
  <c r="V104"/>
  <c r="N140" l="1"/>
  <c r="U106"/>
  <c r="U105" s="1"/>
  <c r="AE110"/>
  <c r="AE109" s="1"/>
  <c r="Y109"/>
  <c r="U123"/>
  <c r="U122" s="1"/>
  <c r="W123"/>
  <c r="W122" s="1"/>
  <c r="Y108"/>
  <c r="S107"/>
  <c r="W23"/>
  <c r="W22" s="1"/>
  <c r="Y93"/>
  <c r="S92"/>
  <c r="S91" s="1"/>
  <c r="S90" s="1"/>
  <c r="S89" s="1"/>
  <c r="Y98"/>
  <c r="S97"/>
  <c r="S96" s="1"/>
  <c r="S95" s="1"/>
  <c r="S94" s="1"/>
  <c r="W111"/>
  <c r="J140"/>
  <c r="Z118"/>
  <c r="T117"/>
  <c r="T116" s="1"/>
  <c r="W106"/>
  <c r="W105" s="1"/>
  <c r="X123"/>
  <c r="X122" s="1"/>
  <c r="AA111"/>
  <c r="AA123"/>
  <c r="AA122" s="1"/>
  <c r="K44"/>
  <c r="I66"/>
  <c r="N123"/>
  <c r="N122" s="1"/>
  <c r="O66"/>
  <c r="Y111"/>
  <c r="AB123"/>
  <c r="AB122" s="1"/>
  <c r="O111"/>
  <c r="O104" s="1"/>
  <c r="O88" s="1"/>
  <c r="AC140"/>
  <c r="AD123"/>
  <c r="AD122" s="1"/>
  <c r="Q23"/>
  <c r="Q22" s="1"/>
  <c r="AF98"/>
  <c r="AF97" s="1"/>
  <c r="AF96" s="1"/>
  <c r="AF95" s="1"/>
  <c r="AF94" s="1"/>
  <c r="Z97"/>
  <c r="Z96" s="1"/>
  <c r="Z95" s="1"/>
  <c r="Z94" s="1"/>
  <c r="H140"/>
  <c r="K104"/>
  <c r="K88" s="1"/>
  <c r="M104"/>
  <c r="L44"/>
  <c r="M123"/>
  <c r="M122" s="1"/>
  <c r="T140"/>
  <c r="AF172"/>
  <c r="AF171" s="1"/>
  <c r="AF170" s="1"/>
  <c r="AF169" s="1"/>
  <c r="AF168" s="1"/>
  <c r="AF167" s="1"/>
  <c r="Z171"/>
  <c r="Z170" s="1"/>
  <c r="Z169" s="1"/>
  <c r="Z168" s="1"/>
  <c r="Z167" s="1"/>
  <c r="J44"/>
  <c r="N104"/>
  <c r="L134"/>
  <c r="AE64"/>
  <c r="AE63" s="1"/>
  <c r="AE62" s="1"/>
  <c r="AE61" s="1"/>
  <c r="AE60" s="1"/>
  <c r="AE44" s="1"/>
  <c r="Y63"/>
  <c r="Y62" s="1"/>
  <c r="Y61" s="1"/>
  <c r="Y60" s="1"/>
  <c r="AF125"/>
  <c r="AF124" s="1"/>
  <c r="Z124"/>
  <c r="Z123" s="1"/>
  <c r="Z122" s="1"/>
  <c r="G140"/>
  <c r="G134" s="1"/>
  <c r="H88"/>
  <c r="G111"/>
  <c r="M134"/>
  <c r="J134"/>
  <c r="S140"/>
  <c r="S134" s="1"/>
  <c r="Q104"/>
  <c r="R123"/>
  <c r="R122" s="1"/>
  <c r="Y44"/>
  <c r="AA44"/>
  <c r="AF66"/>
  <c r="AF44"/>
  <c r="V44"/>
  <c r="V123"/>
  <c r="V122" s="1"/>
  <c r="V88" s="1"/>
  <c r="AD140"/>
  <c r="AD104"/>
  <c r="U111"/>
  <c r="U104" s="1"/>
  <c r="U88" s="1"/>
  <c r="W140"/>
  <c r="W134" s="1"/>
  <c r="AB140"/>
  <c r="V140"/>
  <c r="I23"/>
  <c r="I22" s="1"/>
  <c r="K134"/>
  <c r="K23"/>
  <c r="K22" s="1"/>
  <c r="K66"/>
  <c r="M44"/>
  <c r="I104"/>
  <c r="S23"/>
  <c r="S22" s="1"/>
  <c r="J88"/>
  <c r="J13" s="1"/>
  <c r="G66"/>
  <c r="G104"/>
  <c r="N134"/>
  <c r="M23"/>
  <c r="M22" s="1"/>
  <c r="T123"/>
  <c r="T122" s="1"/>
  <c r="O23"/>
  <c r="O22" s="1"/>
  <c r="P104"/>
  <c r="R66"/>
  <c r="R104"/>
  <c r="P134"/>
  <c r="U23"/>
  <c r="U22" s="1"/>
  <c r="AB23"/>
  <c r="AB22" s="1"/>
  <c r="Q123"/>
  <c r="Q122" s="1"/>
  <c r="Z140"/>
  <c r="Z134" s="1"/>
  <c r="AA106"/>
  <c r="AA105" s="1"/>
  <c r="AA104" s="1"/>
  <c r="P123"/>
  <c r="P122" s="1"/>
  <c r="O140"/>
  <c r="O134" s="1"/>
  <c r="R134"/>
  <c r="X23"/>
  <c r="X22" s="1"/>
  <c r="AF123"/>
  <c r="AF122" s="1"/>
  <c r="Q66"/>
  <c r="AC111"/>
  <c r="AC123"/>
  <c r="AC122" s="1"/>
  <c r="AC106"/>
  <c r="AC105" s="1"/>
  <c r="AC104" s="1"/>
  <c r="AD23"/>
  <c r="AD22" s="1"/>
  <c r="AC23"/>
  <c r="AC22" s="1"/>
  <c r="AD134"/>
  <c r="G88"/>
  <c r="G23"/>
  <c r="G22" s="1"/>
  <c r="M88"/>
  <c r="N44"/>
  <c r="G44"/>
  <c r="G13" s="1"/>
  <c r="K13"/>
  <c r="M66"/>
  <c r="H44"/>
  <c r="H134"/>
  <c r="H66"/>
  <c r="S66"/>
  <c r="N88"/>
  <c r="N66"/>
  <c r="T44"/>
  <c r="T104"/>
  <c r="T88" s="1"/>
  <c r="T134"/>
  <c r="L88"/>
  <c r="L13" s="1"/>
  <c r="T66"/>
  <c r="S111"/>
  <c r="Q44"/>
  <c r="P44"/>
  <c r="R88"/>
  <c r="S106"/>
  <c r="S105" s="1"/>
  <c r="P66"/>
  <c r="P88"/>
  <c r="R44"/>
  <c r="O44"/>
  <c r="Q88"/>
  <c r="I123"/>
  <c r="I122" s="1"/>
  <c r="I88" s="1"/>
  <c r="I13" s="1"/>
  <c r="S123"/>
  <c r="S122" s="1"/>
  <c r="U66"/>
  <c r="X104"/>
  <c r="X88" s="1"/>
  <c r="U140"/>
  <c r="U134" s="1"/>
  <c r="X140"/>
  <c r="X134" s="1"/>
  <c r="Z44"/>
  <c r="W104"/>
  <c r="W88" s="1"/>
  <c r="W13" s="1"/>
  <c r="V134"/>
  <c r="Y66"/>
  <c r="Y23"/>
  <c r="Y22" s="1"/>
  <c r="V23"/>
  <c r="V22" s="1"/>
  <c r="AA23"/>
  <c r="AA22" s="1"/>
  <c r="AB104"/>
  <c r="AB88" s="1"/>
  <c r="AA88"/>
  <c r="AC88"/>
  <c r="Z23"/>
  <c r="Z22" s="1"/>
  <c r="AA140"/>
  <c r="AA134" s="1"/>
  <c r="AA66"/>
  <c r="AC44"/>
  <c r="AB134"/>
  <c r="AC66"/>
  <c r="AB44"/>
  <c r="AD88"/>
  <c r="AD44"/>
  <c r="AE111"/>
  <c r="AB66"/>
  <c r="AC134"/>
  <c r="AE140"/>
  <c r="AE134" s="1"/>
  <c r="AE123"/>
  <c r="AE122" s="1"/>
  <c r="AE66"/>
  <c r="AD66"/>
  <c r="AE23"/>
  <c r="AE22" s="1"/>
  <c r="AF140"/>
  <c r="AF134" s="1"/>
  <c r="AF23"/>
  <c r="AF22" s="1"/>
  <c r="V13" l="1"/>
  <c r="AE108"/>
  <c r="AE107" s="1"/>
  <c r="AE106" s="1"/>
  <c r="AE105" s="1"/>
  <c r="Y107"/>
  <c r="Y106" s="1"/>
  <c r="Y105" s="1"/>
  <c r="Y104"/>
  <c r="AE98"/>
  <c r="AE97" s="1"/>
  <c r="AE96" s="1"/>
  <c r="AE95" s="1"/>
  <c r="AE94" s="1"/>
  <c r="Y97"/>
  <c r="Y96" s="1"/>
  <c r="Y95" s="1"/>
  <c r="Y94" s="1"/>
  <c r="AE93"/>
  <c r="AE92" s="1"/>
  <c r="AE91" s="1"/>
  <c r="AE90" s="1"/>
  <c r="AE89" s="1"/>
  <c r="Y92"/>
  <c r="Y91" s="1"/>
  <c r="Y90" s="1"/>
  <c r="Y89" s="1"/>
  <c r="Y88" s="1"/>
  <c r="Y13" s="1"/>
  <c r="AF118"/>
  <c r="AF117" s="1"/>
  <c r="AF116" s="1"/>
  <c r="AF104" s="1"/>
  <c r="AF88" s="1"/>
  <c r="AF13" s="1"/>
  <c r="Z117"/>
  <c r="Z116" s="1"/>
  <c r="Z104" s="1"/>
  <c r="Z88" s="1"/>
  <c r="H13"/>
  <c r="M13"/>
  <c r="O13"/>
  <c r="U13"/>
  <c r="R13"/>
  <c r="S104"/>
  <c r="S88" s="1"/>
  <c r="S13" s="1"/>
  <c r="P13"/>
  <c r="AD13"/>
  <c r="AB13"/>
  <c r="X13"/>
  <c r="AC13"/>
  <c r="Q13"/>
  <c r="T13"/>
  <c r="AA13"/>
  <c r="N13"/>
  <c r="AE104"/>
  <c r="AE88" s="1"/>
  <c r="AE13" s="1"/>
  <c r="Z13"/>
</calcChain>
</file>

<file path=xl/sharedStrings.xml><?xml version="1.0" encoding="utf-8"?>
<sst xmlns="http://schemas.openxmlformats.org/spreadsheetml/2006/main" count="859" uniqueCount="140">
  <si>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</si>
  <si>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</si>
  <si>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</si>
  <si>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</si>
  <si>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</si>
  <si>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</si>
  <si>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</si>
  <si>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</si>
  <si>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</si>
  <si>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</si>
  <si>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</si>
  <si>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</si>
  <si>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</si>
  <si>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</si>
  <si>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04</t>
  </si>
  <si>
    <t>200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</si>
  <si>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</si>
  <si>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</si>
  <si>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</si>
  <si>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</si>
  <si>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</si>
  <si>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</si>
  <si>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</si>
  <si>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</si>
  <si>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</si>
  <si>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</si>
  <si>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</si>
  <si>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</si>
  <si>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</si>
  <si>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</si>
  <si>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</si>
  <si>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</si>
  <si>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</si>
  <si>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</si>
  <si>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Финансовое обеспечение деятельности бюджетных и автономных учреждений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</si>
  <si>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</si>
  <si>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</si>
  <si>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</si>
  <si>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05</t>
  </si>
  <si>
    <t>090 00 02000</t>
  </si>
  <si>
    <t>Жилищное хозяйство</t>
  </si>
  <si>
    <t>Мероприятия в области жилищного хозяйства</t>
  </si>
  <si>
    <t>Благоустройство</t>
  </si>
  <si>
    <t>990 00 04130</t>
  </si>
  <si>
    <t>Закупка товаров, работ и услуг для обеспечения государственных (муниципальных) нужд</t>
  </si>
  <si>
    <t>810</t>
  </si>
  <si>
    <t>Связь и информатика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</si>
  <si>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</si>
  <si>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</si>
  <si>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</si>
  <si>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</si>
  <si>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</si>
  <si>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</si>
  <si>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</si>
  <si>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</si>
  <si>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</si>
  <si>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</si>
  <si>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</si>
  <si>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</si>
  <si>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</si>
  <si>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</si>
  <si>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</si>
  <si>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</si>
  <si>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</si>
  <si>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</si>
  <si>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</si>
  <si>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</si>
  <si>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</si>
  <si>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</si>
  <si>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</si>
  <si>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</si>
  <si>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</si>
  <si>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</si>
  <si>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</si>
  <si>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</si>
  <si>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</si>
  <si>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</si>
  <si>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</si>
  <si>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</si>
  <si>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</si>
  <si>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</si>
  <si>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</si>
  <si>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</si>
  <si>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</si>
  <si>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</si>
  <si>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</si>
  <si>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</si>
  <si>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</si>
  <si>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</si>
  <si>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</si>
  <si>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</si>
  <si>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</si>
  <si>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</si>
  <si>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</si>
  <si>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</si>
  <si>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</si>
  <si>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</si>
  <si>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</si>
  <si>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</si>
  <si>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320 00 04410</t>
  </si>
  <si>
    <t>Сумма (тыс.руб.)</t>
  </si>
  <si>
    <t xml:space="preserve">к  решению Думы 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</si>
  <si>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</si>
  <si>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</si>
  <si>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«Охрана окружающей среды на территории городского округа Тольятти на 2017-2021 годы»</t>
  </si>
  <si>
    <t xml:space="preserve">В том числе средства выше-стоящих бюджетов </t>
  </si>
  <si>
    <t>Департамент городского хозяйства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</si>
  <si>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</si>
  <si>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</si>
  <si>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</si>
  <si>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</si>
  <si>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</si>
  <si>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</si>
  <si>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</si>
  <si>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</si>
  <si>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</si>
  <si>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</si>
  <si>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</si>
  <si>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</si>
  <si>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</si>
  <si>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</si>
  <si>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</si>
  <si>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</si>
  <si>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</si>
  <si>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</si>
  <si>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</si>
  <si>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</si>
  <si>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</si>
  <si>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</si>
  <si>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</si>
  <si>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</si>
  <si>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</si>
  <si>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</si>
  <si>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</si>
  <si>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</si>
  <si>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</si>
  <si>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доп. потребность</t>
  </si>
  <si>
    <t>Поддержка муниципальных программ формирования современной городской среды</t>
  </si>
  <si>
    <t>Приложение 4</t>
  </si>
  <si>
    <t>от 21.03.2018 № 1690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</si>
</sst>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4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0" fontId="13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5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8"/>
  <sheetViews>
    <sheetView showZeros="0" tabSelected="1" view="pageBreakPreview" topLeftCell="A140" zoomScaleNormal="80" zoomScaleSheetLayoutView="100" workbookViewId="0">
      <selection activeCell="A173" sqref="A173:XFD485"/>
    </sheetView>
  </sheetViews>
  <sheetFormatPr defaultColWidth="9.140625" defaultRowHeight="16.5"/>
  <cols>
    <col min="1" max="1" width="66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38.5703125" style="1" hidden="1" customWidth="1"/>
    <col min="28" max="28" width="24.7109375" style="1" hidden="1" customWidth="1"/>
    <col min="29" max="29" width="14.5703125" style="1" hidden="1" customWidth="1"/>
    <col min="30" max="30" width="19.140625" style="1" hidden="1" customWidth="1"/>
    <col min="31" max="31" width="16.28515625" style="1" customWidth="1"/>
    <col min="32" max="32" width="15.140625" style="1" customWidth="1"/>
    <col min="33" max="16384" width="9.140625" style="1"/>
  </cols>
  <sheetData>
    <row r="1" spans="1:32" ht="20.25">
      <c r="A1" s="24" t="s">
        <v>138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20.25">
      <c r="A2" s="24" t="s">
        <v>101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ht="20.25">
      <c r="A3" s="24" t="s">
        <v>139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28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20.25">
      <c r="A5" s="24" t="s">
        <v>107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20.25">
      <c r="A6" s="24" t="s">
        <v>101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20.25">
      <c r="A7" s="24" t="s">
        <v>130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ht="35.25" customHeight="1"/>
    <row r="9" spans="1:32" ht="189.75" customHeight="1">
      <c r="A9" s="23" t="s">
        <v>118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ht="31.5" customHeight="1">
      <c r="A10" s="28" t="s">
        <v>0</v>
      </c>
      <c r="B10" s="29" t="s">
        <v>1</v>
      </c>
      <c r="C10" s="30" t="s">
        <v>2</v>
      </c>
      <c r="D10" s="30" t="s">
        <v>3</v>
      </c>
      <c r="E10" s="30" t="s">
        <v>4</v>
      </c>
      <c r="F10" s="30" t="s">
        <v>5</v>
      </c>
      <c r="G10" s="27" t="s">
        <v>100</v>
      </c>
      <c r="H10" s="27"/>
      <c r="I10" s="26" t="s">
        <v>127</v>
      </c>
      <c r="J10" s="26" t="s">
        <v>134</v>
      </c>
      <c r="K10" s="26" t="s">
        <v>129</v>
      </c>
      <c r="L10" s="26" t="s">
        <v>128</v>
      </c>
      <c r="M10" s="27" t="s">
        <v>100</v>
      </c>
      <c r="N10" s="27"/>
      <c r="O10" s="26" t="s">
        <v>127</v>
      </c>
      <c r="P10" s="26" t="s">
        <v>136</v>
      </c>
      <c r="Q10" s="26" t="s">
        <v>129</v>
      </c>
      <c r="R10" s="26" t="s">
        <v>128</v>
      </c>
      <c r="S10" s="27" t="s">
        <v>100</v>
      </c>
      <c r="T10" s="27"/>
      <c r="U10" s="26" t="s">
        <v>127</v>
      </c>
      <c r="V10" s="26" t="s">
        <v>136</v>
      </c>
      <c r="W10" s="26" t="s">
        <v>129</v>
      </c>
      <c r="X10" s="26" t="s">
        <v>128</v>
      </c>
      <c r="Y10" s="27" t="s">
        <v>100</v>
      </c>
      <c r="Z10" s="27"/>
      <c r="AA10" s="26" t="s">
        <v>127</v>
      </c>
      <c r="AB10" s="26" t="s">
        <v>136</v>
      </c>
      <c r="AC10" s="26" t="s">
        <v>129</v>
      </c>
      <c r="AD10" s="26" t="s">
        <v>128</v>
      </c>
      <c r="AE10" s="27" t="s">
        <v>100</v>
      </c>
      <c r="AF10" s="27"/>
    </row>
    <row r="11" spans="1:32" ht="22.5" customHeight="1">
      <c r="A11" s="28"/>
      <c r="B11" s="29"/>
      <c r="C11" s="30"/>
      <c r="D11" s="30"/>
      <c r="E11" s="30"/>
      <c r="F11" s="30"/>
      <c r="G11" s="27" t="s">
        <v>23</v>
      </c>
      <c r="H11" s="27" t="s">
        <v>105</v>
      </c>
      <c r="I11" s="26"/>
      <c r="J11" s="26"/>
      <c r="K11" s="26"/>
      <c r="L11" s="26"/>
      <c r="M11" s="27" t="s">
        <v>23</v>
      </c>
      <c r="N11" s="27" t="s">
        <v>105</v>
      </c>
      <c r="O11" s="26"/>
      <c r="P11" s="26"/>
      <c r="Q11" s="26"/>
      <c r="R11" s="26"/>
      <c r="S11" s="27" t="s">
        <v>23</v>
      </c>
      <c r="T11" s="27" t="s">
        <v>105</v>
      </c>
      <c r="U11" s="26"/>
      <c r="V11" s="26"/>
      <c r="W11" s="26"/>
      <c r="X11" s="26"/>
      <c r="Y11" s="27" t="s">
        <v>23</v>
      </c>
      <c r="Z11" s="27" t="s">
        <v>105</v>
      </c>
      <c r="AA11" s="26"/>
      <c r="AB11" s="26"/>
      <c r="AC11" s="26"/>
      <c r="AD11" s="26"/>
      <c r="AE11" s="27" t="s">
        <v>23</v>
      </c>
      <c r="AF11" s="27" t="s">
        <v>105</v>
      </c>
    </row>
    <row r="12" spans="1:32" ht="101.25" customHeight="1">
      <c r="A12" s="28"/>
      <c r="B12" s="29"/>
      <c r="C12" s="30"/>
      <c r="D12" s="30"/>
      <c r="E12" s="30"/>
      <c r="F12" s="30"/>
      <c r="G12" s="27"/>
      <c r="H12" s="27"/>
      <c r="I12" s="26"/>
      <c r="J12" s="26"/>
      <c r="K12" s="26"/>
      <c r="L12" s="26"/>
      <c r="M12" s="27"/>
      <c r="N12" s="27"/>
      <c r="O12" s="26"/>
      <c r="P12" s="26"/>
      <c r="Q12" s="26"/>
      <c r="R12" s="26"/>
      <c r="S12" s="27"/>
      <c r="T12" s="27"/>
      <c r="U12" s="26"/>
      <c r="V12" s="26"/>
      <c r="W12" s="26"/>
      <c r="X12" s="26"/>
      <c r="Y12" s="27"/>
      <c r="Z12" s="27"/>
      <c r="AA12" s="26"/>
      <c r="AB12" s="26"/>
      <c r="AC12" s="26"/>
      <c r="AD12" s="26"/>
      <c r="AE12" s="27"/>
      <c r="AF12" s="27"/>
    </row>
    <row r="13" spans="1:32" ht="43.5" customHeight="1">
      <c r="A13" s="15" t="s">
        <v>106</v>
      </c>
      <c r="B13" s="9" t="s">
        <v>47</v>
      </c>
      <c r="C13" s="9"/>
      <c r="D13" s="9"/>
      <c r="E13" s="9"/>
      <c r="F13" s="9"/>
      <c r="G13" s="6">
        <f t="shared" ref="G13:Z13" si="0">G15+G22+G38+G44+G66+G88+G134+G160+G167</f>
        <v>784825</v>
      </c>
      <c r="H13" s="6">
        <f t="shared" si="0"/>
        <v>0</v>
      </c>
      <c r="I13" s="6">
        <f t="shared" si="0"/>
        <v>0</v>
      </c>
      <c r="J13" s="6">
        <f t="shared" si="0"/>
        <v>3562</v>
      </c>
      <c r="K13" s="6">
        <f t="shared" si="0"/>
        <v>0</v>
      </c>
      <c r="L13" s="6">
        <f t="shared" si="0"/>
        <v>0</v>
      </c>
      <c r="M13" s="6">
        <f t="shared" si="0"/>
        <v>788387</v>
      </c>
      <c r="N13" s="6">
        <f t="shared" si="0"/>
        <v>0</v>
      </c>
      <c r="O13" s="6">
        <f t="shared" si="0"/>
        <v>0</v>
      </c>
      <c r="P13" s="6">
        <f t="shared" si="0"/>
        <v>21765</v>
      </c>
      <c r="Q13" s="6">
        <f t="shared" si="0"/>
        <v>0</v>
      </c>
      <c r="R13" s="6">
        <f t="shared" si="0"/>
        <v>84283</v>
      </c>
      <c r="S13" s="6">
        <f t="shared" si="0"/>
        <v>894435</v>
      </c>
      <c r="T13" s="6">
        <f t="shared" si="0"/>
        <v>84283</v>
      </c>
      <c r="U13" s="6">
        <f t="shared" si="0"/>
        <v>0</v>
      </c>
      <c r="V13" s="6">
        <f t="shared" si="0"/>
        <v>0</v>
      </c>
      <c r="W13" s="6">
        <f t="shared" si="0"/>
        <v>0</v>
      </c>
      <c r="X13" s="6">
        <f t="shared" si="0"/>
        <v>0</v>
      </c>
      <c r="Y13" s="6">
        <f t="shared" si="0"/>
        <v>894435</v>
      </c>
      <c r="Z13" s="6">
        <f t="shared" si="0"/>
        <v>84283</v>
      </c>
      <c r="AA13" s="6">
        <f t="shared" ref="AA13:AF13" si="1">AA15+AA22+AA38+AA44+AA66+AA88+AA134+AA160+AA167</f>
        <v>0</v>
      </c>
      <c r="AB13" s="6">
        <f t="shared" si="1"/>
        <v>3437</v>
      </c>
      <c r="AC13" s="6">
        <f t="shared" si="1"/>
        <v>0</v>
      </c>
      <c r="AD13" s="6">
        <f t="shared" si="1"/>
        <v>3949</v>
      </c>
      <c r="AE13" s="6">
        <f t="shared" si="1"/>
        <v>901821</v>
      </c>
      <c r="AF13" s="6">
        <f t="shared" si="1"/>
        <v>88232</v>
      </c>
    </row>
    <row r="14" spans="1:32" ht="14.25" customHeight="1">
      <c r="A14" s="15"/>
      <c r="B14" s="9"/>
      <c r="C14" s="9"/>
      <c r="D14" s="9"/>
      <c r="E14" s="9"/>
      <c r="F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8.75">
      <c r="A15" s="10" t="s">
        <v>24</v>
      </c>
      <c r="B15" s="11" t="s">
        <v>47</v>
      </c>
      <c r="C15" s="11" t="s">
        <v>13</v>
      </c>
      <c r="D15" s="11" t="s">
        <v>25</v>
      </c>
      <c r="E15" s="11"/>
      <c r="F15" s="11"/>
      <c r="G15" s="8">
        <f t="shared" ref="G15:V19" si="2">G16</f>
        <v>55994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55994</v>
      </c>
      <c r="N15" s="8">
        <f t="shared" si="2"/>
        <v>0</v>
      </c>
      <c r="O15" s="8">
        <f t="shared" si="2"/>
        <v>0</v>
      </c>
      <c r="P15" s="8">
        <f t="shared" si="2"/>
        <v>21765</v>
      </c>
      <c r="Q15" s="8">
        <f t="shared" si="2"/>
        <v>0</v>
      </c>
      <c r="R15" s="8">
        <f t="shared" si="2"/>
        <v>0</v>
      </c>
      <c r="S15" s="8">
        <f t="shared" si="2"/>
        <v>77759</v>
      </c>
      <c r="T15" s="8">
        <f t="shared" si="2"/>
        <v>0</v>
      </c>
      <c r="U15" s="8">
        <f t="shared" si="2"/>
        <v>0</v>
      </c>
      <c r="V15" s="8">
        <f t="shared" si="2"/>
        <v>0</v>
      </c>
      <c r="W15" s="8">
        <f t="shared" ref="U15:AF19" si="3">W16</f>
        <v>0</v>
      </c>
      <c r="X15" s="8">
        <f t="shared" si="3"/>
        <v>0</v>
      </c>
      <c r="Y15" s="8">
        <f t="shared" si="3"/>
        <v>77759</v>
      </c>
      <c r="Z15" s="8">
        <f t="shared" si="3"/>
        <v>0</v>
      </c>
      <c r="AA15" s="8">
        <f t="shared" si="3"/>
        <v>0</v>
      </c>
      <c r="AB15" s="8">
        <f t="shared" si="3"/>
        <v>1062</v>
      </c>
      <c r="AC15" s="8">
        <f t="shared" si="3"/>
        <v>0</v>
      </c>
      <c r="AD15" s="8">
        <f t="shared" si="3"/>
        <v>0</v>
      </c>
      <c r="AE15" s="8">
        <f t="shared" si="3"/>
        <v>78821</v>
      </c>
      <c r="AF15" s="8">
        <f t="shared" si="3"/>
        <v>0</v>
      </c>
    </row>
    <row r="16" spans="1:32" ht="21" customHeight="1">
      <c r="A16" s="12" t="s">
        <v>27</v>
      </c>
      <c r="B16" s="13" t="s">
        <v>47</v>
      </c>
      <c r="C16" s="13" t="s">
        <v>13</v>
      </c>
      <c r="D16" s="13" t="s">
        <v>25</v>
      </c>
      <c r="E16" s="13" t="s">
        <v>89</v>
      </c>
      <c r="F16" s="17"/>
      <c r="G16" s="7">
        <f t="shared" si="2"/>
        <v>55994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  <c r="M16" s="7">
        <f t="shared" si="2"/>
        <v>55994</v>
      </c>
      <c r="N16" s="7">
        <f t="shared" si="2"/>
        <v>0</v>
      </c>
      <c r="O16" s="7">
        <f t="shared" si="2"/>
        <v>0</v>
      </c>
      <c r="P16" s="7">
        <f t="shared" si="2"/>
        <v>21765</v>
      </c>
      <c r="Q16" s="7">
        <f t="shared" si="2"/>
        <v>0</v>
      </c>
      <c r="R16" s="7">
        <f t="shared" si="2"/>
        <v>0</v>
      </c>
      <c r="S16" s="7">
        <f t="shared" si="2"/>
        <v>77759</v>
      </c>
      <c r="T16" s="7">
        <f t="shared" si="2"/>
        <v>0</v>
      </c>
      <c r="U16" s="7">
        <f t="shared" si="3"/>
        <v>0</v>
      </c>
      <c r="V16" s="7">
        <f t="shared" si="3"/>
        <v>0</v>
      </c>
      <c r="W16" s="7">
        <f t="shared" si="3"/>
        <v>0</v>
      </c>
      <c r="X16" s="7">
        <f t="shared" si="3"/>
        <v>0</v>
      </c>
      <c r="Y16" s="7">
        <f t="shared" si="3"/>
        <v>77759</v>
      </c>
      <c r="Z16" s="7">
        <f t="shared" si="3"/>
        <v>0</v>
      </c>
      <c r="AA16" s="7">
        <f t="shared" si="3"/>
        <v>0</v>
      </c>
      <c r="AB16" s="7">
        <f t="shared" si="3"/>
        <v>1062</v>
      </c>
      <c r="AC16" s="7">
        <f t="shared" si="3"/>
        <v>0</v>
      </c>
      <c r="AD16" s="7">
        <f t="shared" si="3"/>
        <v>0</v>
      </c>
      <c r="AE16" s="7">
        <f t="shared" si="3"/>
        <v>78821</v>
      </c>
      <c r="AF16" s="7">
        <f t="shared" si="3"/>
        <v>0</v>
      </c>
    </row>
    <row r="17" spans="1:32" ht="18.75" customHeight="1">
      <c r="A17" s="12" t="s">
        <v>11</v>
      </c>
      <c r="B17" s="13" t="s">
        <v>47</v>
      </c>
      <c r="C17" s="13" t="s">
        <v>13</v>
      </c>
      <c r="D17" s="13" t="s">
        <v>25</v>
      </c>
      <c r="E17" s="13" t="s">
        <v>29</v>
      </c>
      <c r="F17" s="17"/>
      <c r="G17" s="7">
        <f t="shared" si="2"/>
        <v>55994</v>
      </c>
      <c r="H17" s="7">
        <f t="shared" si="2"/>
        <v>0</v>
      </c>
      <c r="I17" s="7">
        <f t="shared" si="2"/>
        <v>0</v>
      </c>
      <c r="J17" s="7">
        <f t="shared" si="2"/>
        <v>0</v>
      </c>
      <c r="K17" s="7">
        <f t="shared" si="2"/>
        <v>0</v>
      </c>
      <c r="L17" s="7">
        <f t="shared" si="2"/>
        <v>0</v>
      </c>
      <c r="M17" s="7">
        <f t="shared" si="2"/>
        <v>55994</v>
      </c>
      <c r="N17" s="7">
        <f t="shared" si="2"/>
        <v>0</v>
      </c>
      <c r="O17" s="7">
        <f t="shared" si="2"/>
        <v>0</v>
      </c>
      <c r="P17" s="7">
        <f t="shared" si="2"/>
        <v>21765</v>
      </c>
      <c r="Q17" s="7">
        <f t="shared" si="2"/>
        <v>0</v>
      </c>
      <c r="R17" s="7">
        <f t="shared" si="2"/>
        <v>0</v>
      </c>
      <c r="S17" s="7">
        <f t="shared" si="2"/>
        <v>77759</v>
      </c>
      <c r="T17" s="7">
        <f t="shared" si="2"/>
        <v>0</v>
      </c>
      <c r="U17" s="7">
        <f t="shared" si="3"/>
        <v>0</v>
      </c>
      <c r="V17" s="7">
        <f t="shared" si="3"/>
        <v>0</v>
      </c>
      <c r="W17" s="7">
        <f t="shared" si="3"/>
        <v>0</v>
      </c>
      <c r="X17" s="7">
        <f t="shared" si="3"/>
        <v>0</v>
      </c>
      <c r="Y17" s="7">
        <f t="shared" si="3"/>
        <v>77759</v>
      </c>
      <c r="Z17" s="7">
        <f t="shared" si="3"/>
        <v>0</v>
      </c>
      <c r="AA17" s="7">
        <f t="shared" si="3"/>
        <v>0</v>
      </c>
      <c r="AB17" s="7">
        <f t="shared" si="3"/>
        <v>1062</v>
      </c>
      <c r="AC17" s="7">
        <f t="shared" si="3"/>
        <v>0</v>
      </c>
      <c r="AD17" s="7">
        <f t="shared" si="3"/>
        <v>0</v>
      </c>
      <c r="AE17" s="7">
        <f t="shared" si="3"/>
        <v>78821</v>
      </c>
      <c r="AF17" s="7">
        <f t="shared" si="3"/>
        <v>0</v>
      </c>
    </row>
    <row r="18" spans="1:32" ht="21.75" customHeight="1">
      <c r="A18" s="12" t="s">
        <v>26</v>
      </c>
      <c r="B18" s="13" t="s">
        <v>47</v>
      </c>
      <c r="C18" s="13" t="s">
        <v>13</v>
      </c>
      <c r="D18" s="13" t="s">
        <v>25</v>
      </c>
      <c r="E18" s="13" t="s">
        <v>30</v>
      </c>
      <c r="F18" s="17"/>
      <c r="G18" s="7">
        <f t="shared" si="2"/>
        <v>55994</v>
      </c>
      <c r="H18" s="7">
        <f t="shared" si="2"/>
        <v>0</v>
      </c>
      <c r="I18" s="7">
        <f t="shared" si="2"/>
        <v>0</v>
      </c>
      <c r="J18" s="7">
        <f t="shared" si="2"/>
        <v>0</v>
      </c>
      <c r="K18" s="7">
        <f t="shared" si="2"/>
        <v>0</v>
      </c>
      <c r="L18" s="7">
        <f t="shared" si="2"/>
        <v>0</v>
      </c>
      <c r="M18" s="7">
        <f t="shared" si="2"/>
        <v>55994</v>
      </c>
      <c r="N18" s="7">
        <f t="shared" si="2"/>
        <v>0</v>
      </c>
      <c r="O18" s="7">
        <f t="shared" si="2"/>
        <v>0</v>
      </c>
      <c r="P18" s="7">
        <f t="shared" si="2"/>
        <v>21765</v>
      </c>
      <c r="Q18" s="7">
        <f t="shared" si="2"/>
        <v>0</v>
      </c>
      <c r="R18" s="7">
        <f t="shared" si="2"/>
        <v>0</v>
      </c>
      <c r="S18" s="7">
        <f t="shared" si="2"/>
        <v>77759</v>
      </c>
      <c r="T18" s="7">
        <f t="shared" si="2"/>
        <v>0</v>
      </c>
      <c r="U18" s="7">
        <f t="shared" si="3"/>
        <v>0</v>
      </c>
      <c r="V18" s="7">
        <f t="shared" si="3"/>
        <v>0</v>
      </c>
      <c r="W18" s="7">
        <f t="shared" si="3"/>
        <v>0</v>
      </c>
      <c r="X18" s="7">
        <f t="shared" si="3"/>
        <v>0</v>
      </c>
      <c r="Y18" s="7">
        <f t="shared" si="3"/>
        <v>77759</v>
      </c>
      <c r="Z18" s="7">
        <f t="shared" si="3"/>
        <v>0</v>
      </c>
      <c r="AA18" s="7">
        <f t="shared" si="3"/>
        <v>0</v>
      </c>
      <c r="AB18" s="7">
        <f t="shared" si="3"/>
        <v>1062</v>
      </c>
      <c r="AC18" s="7">
        <f t="shared" si="3"/>
        <v>0</v>
      </c>
      <c r="AD18" s="7">
        <f t="shared" si="3"/>
        <v>0</v>
      </c>
      <c r="AE18" s="7">
        <f t="shared" si="3"/>
        <v>78821</v>
      </c>
      <c r="AF18" s="7">
        <f t="shared" si="3"/>
        <v>0</v>
      </c>
    </row>
    <row r="19" spans="1:32" ht="33">
      <c r="A19" s="12" t="s">
        <v>44</v>
      </c>
      <c r="B19" s="13" t="s">
        <v>47</v>
      </c>
      <c r="C19" s="13" t="s">
        <v>13</v>
      </c>
      <c r="D19" s="13" t="s">
        <v>25</v>
      </c>
      <c r="E19" s="13" t="s">
        <v>30</v>
      </c>
      <c r="F19" s="7">
        <v>200</v>
      </c>
      <c r="G19" s="7">
        <f t="shared" si="2"/>
        <v>55994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55994</v>
      </c>
      <c r="N19" s="7">
        <f t="shared" si="2"/>
        <v>0</v>
      </c>
      <c r="O19" s="7">
        <f t="shared" si="2"/>
        <v>0</v>
      </c>
      <c r="P19" s="7">
        <f t="shared" si="2"/>
        <v>21765</v>
      </c>
      <c r="Q19" s="7">
        <f t="shared" si="2"/>
        <v>0</v>
      </c>
      <c r="R19" s="7">
        <f t="shared" si="2"/>
        <v>0</v>
      </c>
      <c r="S19" s="7">
        <f t="shared" si="2"/>
        <v>77759</v>
      </c>
      <c r="T19" s="7">
        <f t="shared" si="2"/>
        <v>0</v>
      </c>
      <c r="U19" s="7">
        <f t="shared" si="3"/>
        <v>0</v>
      </c>
      <c r="V19" s="7">
        <f t="shared" si="3"/>
        <v>0</v>
      </c>
      <c r="W19" s="7">
        <f t="shared" si="3"/>
        <v>0</v>
      </c>
      <c r="X19" s="7">
        <f t="shared" si="3"/>
        <v>0</v>
      </c>
      <c r="Y19" s="7">
        <f t="shared" si="3"/>
        <v>77759</v>
      </c>
      <c r="Z19" s="7">
        <f t="shared" si="3"/>
        <v>0</v>
      </c>
      <c r="AA19" s="7">
        <f t="shared" si="3"/>
        <v>0</v>
      </c>
      <c r="AB19" s="7">
        <f t="shared" si="3"/>
        <v>1062</v>
      </c>
      <c r="AC19" s="7">
        <f t="shared" si="3"/>
        <v>0</v>
      </c>
      <c r="AD19" s="7">
        <f t="shared" si="3"/>
        <v>0</v>
      </c>
      <c r="AE19" s="7">
        <f t="shared" si="3"/>
        <v>78821</v>
      </c>
      <c r="AF19" s="7">
        <f t="shared" si="3"/>
        <v>0</v>
      </c>
    </row>
    <row r="20" spans="1:32" ht="33">
      <c r="A20" s="12" t="s">
        <v>19</v>
      </c>
      <c r="B20" s="13" t="s">
        <v>47</v>
      </c>
      <c r="C20" s="13" t="s">
        <v>13</v>
      </c>
      <c r="D20" s="13" t="s">
        <v>25</v>
      </c>
      <c r="E20" s="13" t="s">
        <v>30</v>
      </c>
      <c r="F20" s="13" t="s">
        <v>20</v>
      </c>
      <c r="G20" s="7">
        <v>55994</v>
      </c>
      <c r="H20" s="7"/>
      <c r="I20" s="7"/>
      <c r="J20" s="7"/>
      <c r="K20" s="7"/>
      <c r="L20" s="7"/>
      <c r="M20" s="7">
        <f t="shared" ref="M20" si="4">G20+I20+J20+K20+L20</f>
        <v>55994</v>
      </c>
      <c r="N20" s="7">
        <f t="shared" ref="N20" si="5">H20+L20</f>
        <v>0</v>
      </c>
      <c r="O20" s="7"/>
      <c r="P20" s="7">
        <v>21765</v>
      </c>
      <c r="Q20" s="7"/>
      <c r="R20" s="7"/>
      <c r="S20" s="7">
        <f t="shared" ref="S20" si="6">M20+O20+P20+Q20+R20</f>
        <v>77759</v>
      </c>
      <c r="T20" s="7">
        <f t="shared" ref="T20" si="7">N20+R20</f>
        <v>0</v>
      </c>
      <c r="U20" s="7"/>
      <c r="V20" s="7"/>
      <c r="W20" s="7"/>
      <c r="X20" s="7"/>
      <c r="Y20" s="7">
        <f t="shared" ref="Y20" si="8">S20+U20+V20+W20+X20</f>
        <v>77759</v>
      </c>
      <c r="Z20" s="7">
        <f t="shared" ref="Z20" si="9">T20+X20</f>
        <v>0</v>
      </c>
      <c r="AA20" s="7"/>
      <c r="AB20" s="7">
        <v>1062</v>
      </c>
      <c r="AC20" s="7"/>
      <c r="AD20" s="7"/>
      <c r="AE20" s="7">
        <f t="shared" ref="AE20" si="10">Y20+AA20+AB20+AC20+AD20</f>
        <v>78821</v>
      </c>
      <c r="AF20" s="7">
        <f t="shared" ref="AF20" si="11">Z20+AD20</f>
        <v>0</v>
      </c>
    </row>
    <row r="21" spans="1:32">
      <c r="A21" s="12"/>
      <c r="B21" s="13"/>
      <c r="C21" s="13"/>
      <c r="D21" s="13"/>
      <c r="E21" s="13"/>
      <c r="F21" s="1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8.75">
      <c r="A22" s="10" t="s">
        <v>48</v>
      </c>
      <c r="B22" s="11" t="s">
        <v>47</v>
      </c>
      <c r="C22" s="11" t="s">
        <v>14</v>
      </c>
      <c r="D22" s="11" t="s">
        <v>6</v>
      </c>
      <c r="E22" s="11"/>
      <c r="F22" s="11"/>
      <c r="G22" s="8">
        <f t="shared" ref="G22:V26" si="12">G23</f>
        <v>7771</v>
      </c>
      <c r="H22" s="8">
        <f t="shared" si="12"/>
        <v>0</v>
      </c>
      <c r="I22" s="8">
        <f t="shared" si="12"/>
        <v>0</v>
      </c>
      <c r="J22" s="8">
        <f t="shared" si="12"/>
        <v>0</v>
      </c>
      <c r="K22" s="8">
        <f t="shared" si="12"/>
        <v>0</v>
      </c>
      <c r="L22" s="8">
        <f t="shared" si="12"/>
        <v>0</v>
      </c>
      <c r="M22" s="8">
        <f t="shared" si="12"/>
        <v>7771</v>
      </c>
      <c r="N22" s="8">
        <f t="shared" si="12"/>
        <v>0</v>
      </c>
      <c r="O22" s="8">
        <f t="shared" si="12"/>
        <v>0</v>
      </c>
      <c r="P22" s="8">
        <f t="shared" si="12"/>
        <v>0</v>
      </c>
      <c r="Q22" s="8">
        <f t="shared" si="12"/>
        <v>0</v>
      </c>
      <c r="R22" s="8">
        <f t="shared" si="12"/>
        <v>0</v>
      </c>
      <c r="S22" s="8">
        <f t="shared" si="12"/>
        <v>7771</v>
      </c>
      <c r="T22" s="8">
        <f t="shared" si="12"/>
        <v>0</v>
      </c>
      <c r="U22" s="8">
        <f t="shared" si="12"/>
        <v>0</v>
      </c>
      <c r="V22" s="8">
        <f t="shared" si="12"/>
        <v>0</v>
      </c>
      <c r="W22" s="8">
        <f t="shared" ref="U22:AF26" si="13">W23</f>
        <v>0</v>
      </c>
      <c r="X22" s="8">
        <f t="shared" si="13"/>
        <v>0</v>
      </c>
      <c r="Y22" s="8">
        <f t="shared" si="13"/>
        <v>7771</v>
      </c>
      <c r="Z22" s="8">
        <f t="shared" si="13"/>
        <v>0</v>
      </c>
      <c r="AA22" s="8">
        <f t="shared" si="13"/>
        <v>0</v>
      </c>
      <c r="AB22" s="8">
        <f t="shared" si="13"/>
        <v>0</v>
      </c>
      <c r="AC22" s="8">
        <f t="shared" si="13"/>
        <v>0</v>
      </c>
      <c r="AD22" s="8">
        <f t="shared" si="13"/>
        <v>3949</v>
      </c>
      <c r="AE22" s="8">
        <f t="shared" si="13"/>
        <v>11720</v>
      </c>
      <c r="AF22" s="8">
        <f t="shared" si="13"/>
        <v>3949</v>
      </c>
    </row>
    <row r="23" spans="1:32" ht="49.5">
      <c r="A23" s="12" t="s">
        <v>49</v>
      </c>
      <c r="B23" s="13" t="s">
        <v>47</v>
      </c>
      <c r="C23" s="13" t="s">
        <v>14</v>
      </c>
      <c r="D23" s="13" t="s">
        <v>6</v>
      </c>
      <c r="E23" s="13" t="s">
        <v>80</v>
      </c>
      <c r="F23" s="13"/>
      <c r="G23" s="7">
        <f>G24+G28+G31+G34</f>
        <v>7771</v>
      </c>
      <c r="H23" s="7">
        <f>H24</f>
        <v>0</v>
      </c>
      <c r="I23" s="7">
        <f>I24+I28+I31+I34</f>
        <v>0</v>
      </c>
      <c r="J23" s="7">
        <f t="shared" si="12"/>
        <v>0</v>
      </c>
      <c r="K23" s="7">
        <f>K24+K28+K31+K34</f>
        <v>0</v>
      </c>
      <c r="L23" s="7">
        <f t="shared" si="12"/>
        <v>0</v>
      </c>
      <c r="M23" s="7">
        <f>M24+M28+M31+M34</f>
        <v>7771</v>
      </c>
      <c r="N23" s="7">
        <f t="shared" si="12"/>
        <v>0</v>
      </c>
      <c r="O23" s="7">
        <f>O24+O28+O31+O34</f>
        <v>0</v>
      </c>
      <c r="P23" s="7">
        <f t="shared" si="12"/>
        <v>0</v>
      </c>
      <c r="Q23" s="7">
        <f>Q24+Q28+Q31+Q34</f>
        <v>0</v>
      </c>
      <c r="R23" s="7">
        <f t="shared" si="12"/>
        <v>0</v>
      </c>
      <c r="S23" s="7">
        <f>S24+S28+S31+S34</f>
        <v>7771</v>
      </c>
      <c r="T23" s="7">
        <f t="shared" si="12"/>
        <v>0</v>
      </c>
      <c r="U23" s="7">
        <f>U24+U28+U31+U34</f>
        <v>0</v>
      </c>
      <c r="V23" s="7">
        <f t="shared" ref="V23:Z23" si="14">V24+V28+V31+V34</f>
        <v>0</v>
      </c>
      <c r="W23" s="7">
        <f t="shared" si="14"/>
        <v>0</v>
      </c>
      <c r="X23" s="7">
        <f t="shared" si="14"/>
        <v>0</v>
      </c>
      <c r="Y23" s="7">
        <f t="shared" si="14"/>
        <v>7771</v>
      </c>
      <c r="Z23" s="7">
        <f t="shared" si="14"/>
        <v>0</v>
      </c>
      <c r="AA23" s="7">
        <f>AA24+AA28+AA31+AA34</f>
        <v>0</v>
      </c>
      <c r="AB23" s="7">
        <f t="shared" ref="AB23:AF23" si="15">AB24+AB28+AB31+AB34</f>
        <v>0</v>
      </c>
      <c r="AC23" s="7">
        <f t="shared" si="15"/>
        <v>0</v>
      </c>
      <c r="AD23" s="7">
        <f t="shared" si="15"/>
        <v>3949</v>
      </c>
      <c r="AE23" s="7">
        <f t="shared" si="15"/>
        <v>11720</v>
      </c>
      <c r="AF23" s="7">
        <f t="shared" si="15"/>
        <v>3949</v>
      </c>
    </row>
    <row r="24" spans="1:32" ht="21.75" customHeight="1">
      <c r="A24" s="12" t="s">
        <v>11</v>
      </c>
      <c r="B24" s="13" t="s">
        <v>47</v>
      </c>
      <c r="C24" s="13" t="s">
        <v>14</v>
      </c>
      <c r="D24" s="13" t="s">
        <v>6</v>
      </c>
      <c r="E24" s="13" t="s">
        <v>81</v>
      </c>
      <c r="F24" s="13"/>
      <c r="G24" s="7">
        <f t="shared" si="12"/>
        <v>7516</v>
      </c>
      <c r="H24" s="7">
        <f t="shared" si="12"/>
        <v>0</v>
      </c>
      <c r="I24" s="7">
        <f t="shared" si="12"/>
        <v>0</v>
      </c>
      <c r="J24" s="7">
        <f t="shared" si="12"/>
        <v>0</v>
      </c>
      <c r="K24" s="7">
        <f t="shared" si="12"/>
        <v>0</v>
      </c>
      <c r="L24" s="7">
        <f t="shared" si="12"/>
        <v>0</v>
      </c>
      <c r="M24" s="7">
        <f t="shared" si="12"/>
        <v>7516</v>
      </c>
      <c r="N24" s="7">
        <f t="shared" si="12"/>
        <v>0</v>
      </c>
      <c r="O24" s="7">
        <f t="shared" si="12"/>
        <v>0</v>
      </c>
      <c r="P24" s="7">
        <f t="shared" si="12"/>
        <v>0</v>
      </c>
      <c r="Q24" s="7">
        <f t="shared" si="12"/>
        <v>0</v>
      </c>
      <c r="R24" s="7">
        <f t="shared" si="12"/>
        <v>0</v>
      </c>
      <c r="S24" s="7">
        <f t="shared" si="12"/>
        <v>7516</v>
      </c>
      <c r="T24" s="7">
        <f t="shared" si="12"/>
        <v>0</v>
      </c>
      <c r="U24" s="7">
        <f t="shared" si="13"/>
        <v>0</v>
      </c>
      <c r="V24" s="7">
        <f t="shared" si="13"/>
        <v>0</v>
      </c>
      <c r="W24" s="7">
        <f t="shared" si="13"/>
        <v>0</v>
      </c>
      <c r="X24" s="7">
        <f t="shared" si="13"/>
        <v>0</v>
      </c>
      <c r="Y24" s="7">
        <f t="shared" si="13"/>
        <v>7516</v>
      </c>
      <c r="Z24" s="7">
        <f t="shared" si="13"/>
        <v>0</v>
      </c>
      <c r="AA24" s="7">
        <f t="shared" si="13"/>
        <v>0</v>
      </c>
      <c r="AB24" s="7">
        <f t="shared" si="13"/>
        <v>0</v>
      </c>
      <c r="AC24" s="7">
        <f t="shared" si="13"/>
        <v>0</v>
      </c>
      <c r="AD24" s="7">
        <f t="shared" si="13"/>
        <v>0</v>
      </c>
      <c r="AE24" s="7">
        <f t="shared" si="13"/>
        <v>7516</v>
      </c>
      <c r="AF24" s="7">
        <f t="shared" si="13"/>
        <v>0</v>
      </c>
    </row>
    <row r="25" spans="1:32" ht="20.25" customHeight="1">
      <c r="A25" s="12" t="s">
        <v>50</v>
      </c>
      <c r="B25" s="13" t="s">
        <v>47</v>
      </c>
      <c r="C25" s="13" t="s">
        <v>14</v>
      </c>
      <c r="D25" s="13" t="s">
        <v>6</v>
      </c>
      <c r="E25" s="13" t="s">
        <v>82</v>
      </c>
      <c r="F25" s="13"/>
      <c r="G25" s="7">
        <f t="shared" si="12"/>
        <v>7516</v>
      </c>
      <c r="H25" s="7">
        <f t="shared" si="12"/>
        <v>0</v>
      </c>
      <c r="I25" s="7">
        <f t="shared" si="12"/>
        <v>0</v>
      </c>
      <c r="J25" s="7">
        <f t="shared" si="12"/>
        <v>0</v>
      </c>
      <c r="K25" s="7">
        <f t="shared" si="12"/>
        <v>0</v>
      </c>
      <c r="L25" s="7">
        <f t="shared" si="12"/>
        <v>0</v>
      </c>
      <c r="M25" s="7">
        <f t="shared" si="12"/>
        <v>7516</v>
      </c>
      <c r="N25" s="7">
        <f t="shared" si="12"/>
        <v>0</v>
      </c>
      <c r="O25" s="7">
        <f t="shared" si="12"/>
        <v>0</v>
      </c>
      <c r="P25" s="7">
        <f t="shared" si="12"/>
        <v>0</v>
      </c>
      <c r="Q25" s="7">
        <f t="shared" si="12"/>
        <v>0</v>
      </c>
      <c r="R25" s="7">
        <f t="shared" si="12"/>
        <v>0</v>
      </c>
      <c r="S25" s="7">
        <f t="shared" si="12"/>
        <v>7516</v>
      </c>
      <c r="T25" s="7">
        <f t="shared" si="12"/>
        <v>0</v>
      </c>
      <c r="U25" s="7">
        <f t="shared" si="13"/>
        <v>0</v>
      </c>
      <c r="V25" s="7">
        <f t="shared" si="13"/>
        <v>0</v>
      </c>
      <c r="W25" s="7">
        <f t="shared" si="13"/>
        <v>0</v>
      </c>
      <c r="X25" s="7">
        <f t="shared" si="13"/>
        <v>0</v>
      </c>
      <c r="Y25" s="7">
        <f t="shared" si="13"/>
        <v>7516</v>
      </c>
      <c r="Z25" s="7">
        <f t="shared" si="13"/>
        <v>0</v>
      </c>
      <c r="AA25" s="7">
        <f t="shared" si="13"/>
        <v>0</v>
      </c>
      <c r="AB25" s="7">
        <f t="shared" si="13"/>
        <v>0</v>
      </c>
      <c r="AC25" s="7">
        <f t="shared" si="13"/>
        <v>0</v>
      </c>
      <c r="AD25" s="7">
        <f t="shared" si="13"/>
        <v>0</v>
      </c>
      <c r="AE25" s="7">
        <f t="shared" si="13"/>
        <v>7516</v>
      </c>
      <c r="AF25" s="7">
        <f t="shared" si="13"/>
        <v>0</v>
      </c>
    </row>
    <row r="26" spans="1:32" ht="33">
      <c r="A26" s="12" t="s">
        <v>44</v>
      </c>
      <c r="B26" s="13" t="s">
        <v>47</v>
      </c>
      <c r="C26" s="13" t="s">
        <v>14</v>
      </c>
      <c r="D26" s="13" t="s">
        <v>6</v>
      </c>
      <c r="E26" s="13" t="s">
        <v>82</v>
      </c>
      <c r="F26" s="13" t="s">
        <v>15</v>
      </c>
      <c r="G26" s="7">
        <f t="shared" si="12"/>
        <v>7516</v>
      </c>
      <c r="H26" s="7">
        <f t="shared" si="12"/>
        <v>0</v>
      </c>
      <c r="I26" s="7">
        <f t="shared" si="12"/>
        <v>0</v>
      </c>
      <c r="J26" s="7">
        <f t="shared" si="12"/>
        <v>0</v>
      </c>
      <c r="K26" s="7">
        <f t="shared" si="12"/>
        <v>0</v>
      </c>
      <c r="L26" s="7">
        <f t="shared" si="12"/>
        <v>0</v>
      </c>
      <c r="M26" s="7">
        <f t="shared" si="12"/>
        <v>7516</v>
      </c>
      <c r="N26" s="7">
        <f t="shared" si="12"/>
        <v>0</v>
      </c>
      <c r="O26" s="7">
        <f t="shared" si="12"/>
        <v>0</v>
      </c>
      <c r="P26" s="7">
        <f t="shared" si="12"/>
        <v>0</v>
      </c>
      <c r="Q26" s="7">
        <f t="shared" si="12"/>
        <v>0</v>
      </c>
      <c r="R26" s="7">
        <f t="shared" si="12"/>
        <v>0</v>
      </c>
      <c r="S26" s="7">
        <f t="shared" si="12"/>
        <v>7516</v>
      </c>
      <c r="T26" s="7">
        <f t="shared" si="12"/>
        <v>0</v>
      </c>
      <c r="U26" s="7">
        <f t="shared" si="13"/>
        <v>0</v>
      </c>
      <c r="V26" s="7">
        <f t="shared" si="13"/>
        <v>0</v>
      </c>
      <c r="W26" s="7">
        <f t="shared" si="13"/>
        <v>0</v>
      </c>
      <c r="X26" s="7">
        <f t="shared" si="13"/>
        <v>0</v>
      </c>
      <c r="Y26" s="7">
        <f t="shared" si="13"/>
        <v>7516</v>
      </c>
      <c r="Z26" s="7">
        <f t="shared" si="13"/>
        <v>0</v>
      </c>
      <c r="AA26" s="7">
        <f t="shared" si="13"/>
        <v>0</v>
      </c>
      <c r="AB26" s="7">
        <f t="shared" si="13"/>
        <v>0</v>
      </c>
      <c r="AC26" s="7">
        <f t="shared" si="13"/>
        <v>0</v>
      </c>
      <c r="AD26" s="7">
        <f t="shared" si="13"/>
        <v>0</v>
      </c>
      <c r="AE26" s="7">
        <f t="shared" si="13"/>
        <v>7516</v>
      </c>
      <c r="AF26" s="7">
        <f t="shared" si="13"/>
        <v>0</v>
      </c>
    </row>
    <row r="27" spans="1:32" ht="33">
      <c r="A27" s="12" t="s">
        <v>19</v>
      </c>
      <c r="B27" s="13" t="s">
        <v>47</v>
      </c>
      <c r="C27" s="13" t="s">
        <v>14</v>
      </c>
      <c r="D27" s="13" t="s">
        <v>6</v>
      </c>
      <c r="E27" s="13" t="s">
        <v>82</v>
      </c>
      <c r="F27" s="13" t="s">
        <v>20</v>
      </c>
      <c r="G27" s="7">
        <v>7516</v>
      </c>
      <c r="H27" s="7"/>
      <c r="I27" s="7"/>
      <c r="J27" s="7"/>
      <c r="K27" s="7"/>
      <c r="L27" s="7"/>
      <c r="M27" s="7">
        <f t="shared" ref="M27" si="16">G27+I27+J27+K27+L27</f>
        <v>7516</v>
      </c>
      <c r="N27" s="7">
        <f t="shared" ref="N27" si="17">H27+L27</f>
        <v>0</v>
      </c>
      <c r="O27" s="7"/>
      <c r="P27" s="7"/>
      <c r="Q27" s="7"/>
      <c r="R27" s="7"/>
      <c r="S27" s="7">
        <f t="shared" ref="S27" si="18">M27+O27+P27+Q27+R27</f>
        <v>7516</v>
      </c>
      <c r="T27" s="7">
        <f t="shared" ref="T27" si="19">N27+R27</f>
        <v>0</v>
      </c>
      <c r="U27" s="7"/>
      <c r="V27" s="7"/>
      <c r="W27" s="7"/>
      <c r="X27" s="7"/>
      <c r="Y27" s="7">
        <f t="shared" ref="Y27" si="20">S27+U27+V27+W27+X27</f>
        <v>7516</v>
      </c>
      <c r="Z27" s="7">
        <f t="shared" ref="Z27" si="21">T27+X27</f>
        <v>0</v>
      </c>
      <c r="AA27" s="7"/>
      <c r="AB27" s="7"/>
      <c r="AC27" s="7"/>
      <c r="AD27" s="7"/>
      <c r="AE27" s="7">
        <f t="shared" ref="AE27" si="22">Y27+AA27+AB27+AC27+AD27</f>
        <v>7516</v>
      </c>
      <c r="AF27" s="7">
        <f t="shared" ref="AF27" si="23">Z27+AD27</f>
        <v>0</v>
      </c>
    </row>
    <row r="28" spans="1:32" ht="49.5" customHeight="1">
      <c r="A28" s="12" t="s">
        <v>125</v>
      </c>
      <c r="B28" s="13" t="s">
        <v>47</v>
      </c>
      <c r="C28" s="13" t="s">
        <v>14</v>
      </c>
      <c r="D28" s="13" t="s">
        <v>6</v>
      </c>
      <c r="E28" s="13" t="s">
        <v>119</v>
      </c>
      <c r="F28" s="13"/>
      <c r="G28" s="7">
        <f>G29</f>
        <v>172</v>
      </c>
      <c r="H28" s="7"/>
      <c r="I28" s="7">
        <f t="shared" ref="I28:I29" si="24">I29</f>
        <v>0</v>
      </c>
      <c r="J28" s="7"/>
      <c r="K28" s="7">
        <f t="shared" ref="K28:K29" si="25">K29</f>
        <v>0</v>
      </c>
      <c r="L28" s="7"/>
      <c r="M28" s="7">
        <f t="shared" ref="M28:M29" si="26">M29</f>
        <v>172</v>
      </c>
      <c r="N28" s="7"/>
      <c r="O28" s="7">
        <f t="shared" ref="O28:O29" si="27">O29</f>
        <v>0</v>
      </c>
      <c r="P28" s="7"/>
      <c r="Q28" s="7">
        <f t="shared" ref="Q28:Q29" si="28">Q29</f>
        <v>0</v>
      </c>
      <c r="R28" s="7"/>
      <c r="S28" s="7">
        <f t="shared" ref="S28:S29" si="29">S29</f>
        <v>172</v>
      </c>
      <c r="T28" s="7"/>
      <c r="U28" s="7">
        <f t="shared" ref="U28:AF29" si="30">U29</f>
        <v>0</v>
      </c>
      <c r="V28" s="7">
        <f t="shared" si="30"/>
        <v>0</v>
      </c>
      <c r="W28" s="7">
        <f t="shared" si="30"/>
        <v>0</v>
      </c>
      <c r="X28" s="7">
        <f t="shared" si="30"/>
        <v>0</v>
      </c>
      <c r="Y28" s="7">
        <f t="shared" si="30"/>
        <v>172</v>
      </c>
      <c r="Z28" s="7">
        <f t="shared" si="30"/>
        <v>0</v>
      </c>
      <c r="AA28" s="7">
        <f t="shared" si="30"/>
        <v>0</v>
      </c>
      <c r="AB28" s="7">
        <f t="shared" si="30"/>
        <v>0</v>
      </c>
      <c r="AC28" s="7">
        <f t="shared" si="30"/>
        <v>0</v>
      </c>
      <c r="AD28" s="7">
        <f t="shared" si="30"/>
        <v>2671</v>
      </c>
      <c r="AE28" s="7">
        <f t="shared" si="30"/>
        <v>2843</v>
      </c>
      <c r="AF28" s="7">
        <f t="shared" si="30"/>
        <v>2671</v>
      </c>
    </row>
    <row r="29" spans="1:32" ht="34.5" customHeight="1">
      <c r="A29" s="12" t="s">
        <v>44</v>
      </c>
      <c r="B29" s="13" t="s">
        <v>47</v>
      </c>
      <c r="C29" s="13" t="s">
        <v>14</v>
      </c>
      <c r="D29" s="13" t="s">
        <v>6</v>
      </c>
      <c r="E29" s="13" t="s">
        <v>119</v>
      </c>
      <c r="F29" s="13" t="s">
        <v>15</v>
      </c>
      <c r="G29" s="7">
        <f>G30</f>
        <v>172</v>
      </c>
      <c r="H29" s="7"/>
      <c r="I29" s="7">
        <f t="shared" si="24"/>
        <v>0</v>
      </c>
      <c r="J29" s="7"/>
      <c r="K29" s="7">
        <f t="shared" si="25"/>
        <v>0</v>
      </c>
      <c r="L29" s="7"/>
      <c r="M29" s="7">
        <f t="shared" si="26"/>
        <v>172</v>
      </c>
      <c r="N29" s="7"/>
      <c r="O29" s="7">
        <f t="shared" si="27"/>
        <v>0</v>
      </c>
      <c r="P29" s="7"/>
      <c r="Q29" s="7">
        <f t="shared" si="28"/>
        <v>0</v>
      </c>
      <c r="R29" s="7"/>
      <c r="S29" s="7">
        <f t="shared" si="29"/>
        <v>172</v>
      </c>
      <c r="T29" s="7"/>
      <c r="U29" s="7">
        <f t="shared" si="30"/>
        <v>0</v>
      </c>
      <c r="V29" s="7">
        <f t="shared" si="30"/>
        <v>0</v>
      </c>
      <c r="W29" s="7">
        <f t="shared" si="30"/>
        <v>0</v>
      </c>
      <c r="X29" s="7">
        <f t="shared" si="30"/>
        <v>0</v>
      </c>
      <c r="Y29" s="7">
        <f t="shared" si="30"/>
        <v>172</v>
      </c>
      <c r="Z29" s="7">
        <f t="shared" si="30"/>
        <v>0</v>
      </c>
      <c r="AA29" s="7">
        <f t="shared" si="30"/>
        <v>0</v>
      </c>
      <c r="AB29" s="7">
        <f t="shared" si="30"/>
        <v>0</v>
      </c>
      <c r="AC29" s="7">
        <f t="shared" si="30"/>
        <v>0</v>
      </c>
      <c r="AD29" s="7">
        <f t="shared" si="30"/>
        <v>2671</v>
      </c>
      <c r="AE29" s="7">
        <f t="shared" si="30"/>
        <v>2843</v>
      </c>
      <c r="AF29" s="7">
        <f t="shared" si="30"/>
        <v>2671</v>
      </c>
    </row>
    <row r="30" spans="1:32" ht="33">
      <c r="A30" s="12" t="s">
        <v>19</v>
      </c>
      <c r="B30" s="13" t="s">
        <v>47</v>
      </c>
      <c r="C30" s="13" t="s">
        <v>14</v>
      </c>
      <c r="D30" s="13" t="s">
        <v>6</v>
      </c>
      <c r="E30" s="13" t="s">
        <v>119</v>
      </c>
      <c r="F30" s="13" t="s">
        <v>20</v>
      </c>
      <c r="G30" s="7">
        <v>172</v>
      </c>
      <c r="H30" s="7"/>
      <c r="I30" s="7"/>
      <c r="J30" s="7"/>
      <c r="K30" s="7"/>
      <c r="L30" s="7"/>
      <c r="M30" s="7">
        <f t="shared" ref="M30" si="31">G30+I30+J30+K30+L30</f>
        <v>172</v>
      </c>
      <c r="N30" s="7">
        <f t="shared" ref="N30" si="32">H30+L30</f>
        <v>0</v>
      </c>
      <c r="O30" s="7"/>
      <c r="P30" s="7"/>
      <c r="Q30" s="7"/>
      <c r="R30" s="7"/>
      <c r="S30" s="7">
        <f t="shared" ref="S30" si="33">M30+O30+P30+Q30+R30</f>
        <v>172</v>
      </c>
      <c r="T30" s="7">
        <f t="shared" ref="T30" si="34">N30+R30</f>
        <v>0</v>
      </c>
      <c r="U30" s="7"/>
      <c r="V30" s="7"/>
      <c r="W30" s="7"/>
      <c r="X30" s="7"/>
      <c r="Y30" s="7">
        <f t="shared" ref="Y30" si="35">S30+U30+V30+W30+X30</f>
        <v>172</v>
      </c>
      <c r="Z30" s="7">
        <f t="shared" ref="Z30" si="36">T30+X30</f>
        <v>0</v>
      </c>
      <c r="AA30" s="7"/>
      <c r="AB30" s="7"/>
      <c r="AC30" s="7"/>
      <c r="AD30" s="7">
        <v>2671</v>
      </c>
      <c r="AE30" s="7">
        <f t="shared" ref="AE30" si="37">Y30+AA30+AB30+AC30+AD30</f>
        <v>2843</v>
      </c>
      <c r="AF30" s="7">
        <f t="shared" ref="AF30" si="38">Z30+AD30</f>
        <v>2671</v>
      </c>
    </row>
    <row r="31" spans="1:32" ht="49.5">
      <c r="A31" s="12" t="s">
        <v>123</v>
      </c>
      <c r="B31" s="13" t="s">
        <v>47</v>
      </c>
      <c r="C31" s="13" t="s">
        <v>14</v>
      </c>
      <c r="D31" s="13" t="s">
        <v>6</v>
      </c>
      <c r="E31" s="13" t="s">
        <v>120</v>
      </c>
      <c r="F31" s="13"/>
      <c r="G31" s="7">
        <f>G32</f>
        <v>67</v>
      </c>
      <c r="H31" s="7"/>
      <c r="I31" s="7">
        <f t="shared" ref="I31:I32" si="39">I32</f>
        <v>0</v>
      </c>
      <c r="J31" s="7"/>
      <c r="K31" s="7">
        <f t="shared" ref="K31:K32" si="40">K32</f>
        <v>0</v>
      </c>
      <c r="L31" s="7"/>
      <c r="M31" s="7">
        <f t="shared" ref="M31:M32" si="41">M32</f>
        <v>67</v>
      </c>
      <c r="N31" s="7"/>
      <c r="O31" s="7">
        <f t="shared" ref="O31:O32" si="42">O32</f>
        <v>0</v>
      </c>
      <c r="P31" s="7"/>
      <c r="Q31" s="7">
        <f t="shared" ref="Q31:Q32" si="43">Q32</f>
        <v>0</v>
      </c>
      <c r="R31" s="7"/>
      <c r="S31" s="7">
        <f t="shared" ref="S31:S32" si="44">S32</f>
        <v>67</v>
      </c>
      <c r="T31" s="7"/>
      <c r="U31" s="7">
        <f t="shared" ref="U31:AF32" si="45">U32</f>
        <v>0</v>
      </c>
      <c r="V31" s="7">
        <f t="shared" si="45"/>
        <v>0</v>
      </c>
      <c r="W31" s="7">
        <f t="shared" si="45"/>
        <v>0</v>
      </c>
      <c r="X31" s="7">
        <f t="shared" si="45"/>
        <v>0</v>
      </c>
      <c r="Y31" s="7">
        <f t="shared" si="45"/>
        <v>67</v>
      </c>
      <c r="Z31" s="7">
        <f t="shared" si="45"/>
        <v>0</v>
      </c>
      <c r="AA31" s="7">
        <f t="shared" si="45"/>
        <v>0</v>
      </c>
      <c r="AB31" s="7">
        <f t="shared" si="45"/>
        <v>0</v>
      </c>
      <c r="AC31" s="7">
        <f t="shared" si="45"/>
        <v>0</v>
      </c>
      <c r="AD31" s="7">
        <f t="shared" si="45"/>
        <v>1028</v>
      </c>
      <c r="AE31" s="7">
        <f t="shared" si="45"/>
        <v>1095</v>
      </c>
      <c r="AF31" s="7">
        <f t="shared" si="45"/>
        <v>1028</v>
      </c>
    </row>
    <row r="32" spans="1:32" ht="33">
      <c r="A32" s="12" t="s">
        <v>44</v>
      </c>
      <c r="B32" s="13" t="s">
        <v>47</v>
      </c>
      <c r="C32" s="13" t="s">
        <v>14</v>
      </c>
      <c r="D32" s="13" t="s">
        <v>6</v>
      </c>
      <c r="E32" s="13" t="s">
        <v>120</v>
      </c>
      <c r="F32" s="13" t="s">
        <v>15</v>
      </c>
      <c r="G32" s="7">
        <f>G33</f>
        <v>67</v>
      </c>
      <c r="H32" s="7"/>
      <c r="I32" s="7">
        <f t="shared" si="39"/>
        <v>0</v>
      </c>
      <c r="J32" s="7"/>
      <c r="K32" s="7">
        <f t="shared" si="40"/>
        <v>0</v>
      </c>
      <c r="L32" s="7"/>
      <c r="M32" s="7">
        <f t="shared" si="41"/>
        <v>67</v>
      </c>
      <c r="N32" s="7"/>
      <c r="O32" s="7">
        <f t="shared" si="42"/>
        <v>0</v>
      </c>
      <c r="P32" s="7"/>
      <c r="Q32" s="7">
        <f t="shared" si="43"/>
        <v>0</v>
      </c>
      <c r="R32" s="7"/>
      <c r="S32" s="7">
        <f t="shared" si="44"/>
        <v>67</v>
      </c>
      <c r="T32" s="7"/>
      <c r="U32" s="7">
        <f t="shared" si="45"/>
        <v>0</v>
      </c>
      <c r="V32" s="7">
        <f t="shared" si="45"/>
        <v>0</v>
      </c>
      <c r="W32" s="7">
        <f t="shared" si="45"/>
        <v>0</v>
      </c>
      <c r="X32" s="7">
        <f t="shared" si="45"/>
        <v>0</v>
      </c>
      <c r="Y32" s="7">
        <f t="shared" si="45"/>
        <v>67</v>
      </c>
      <c r="Z32" s="7">
        <f t="shared" si="45"/>
        <v>0</v>
      </c>
      <c r="AA32" s="7">
        <f t="shared" si="45"/>
        <v>0</v>
      </c>
      <c r="AB32" s="7">
        <f t="shared" si="45"/>
        <v>0</v>
      </c>
      <c r="AC32" s="7">
        <f t="shared" si="45"/>
        <v>0</v>
      </c>
      <c r="AD32" s="7">
        <f t="shared" si="45"/>
        <v>1028</v>
      </c>
      <c r="AE32" s="7">
        <f t="shared" si="45"/>
        <v>1095</v>
      </c>
      <c r="AF32" s="7">
        <f t="shared" si="45"/>
        <v>1028</v>
      </c>
    </row>
    <row r="33" spans="1:32" ht="33">
      <c r="A33" s="12" t="s">
        <v>19</v>
      </c>
      <c r="B33" s="13" t="s">
        <v>47</v>
      </c>
      <c r="C33" s="13" t="s">
        <v>14</v>
      </c>
      <c r="D33" s="13" t="s">
        <v>6</v>
      </c>
      <c r="E33" s="13" t="s">
        <v>120</v>
      </c>
      <c r="F33" s="13" t="s">
        <v>20</v>
      </c>
      <c r="G33" s="7">
        <v>67</v>
      </c>
      <c r="H33" s="7"/>
      <c r="I33" s="7"/>
      <c r="J33" s="7"/>
      <c r="K33" s="7"/>
      <c r="L33" s="7"/>
      <c r="M33" s="7">
        <f t="shared" ref="M33" si="46">G33+I33+J33+K33+L33</f>
        <v>67</v>
      </c>
      <c r="N33" s="7">
        <f t="shared" ref="N33" si="47">H33+L33</f>
        <v>0</v>
      </c>
      <c r="O33" s="7"/>
      <c r="P33" s="7"/>
      <c r="Q33" s="7"/>
      <c r="R33" s="7"/>
      <c r="S33" s="7">
        <f t="shared" ref="S33" si="48">M33+O33+P33+Q33+R33</f>
        <v>67</v>
      </c>
      <c r="T33" s="7">
        <f t="shared" ref="T33" si="49">N33+R33</f>
        <v>0</v>
      </c>
      <c r="U33" s="7"/>
      <c r="V33" s="7"/>
      <c r="W33" s="7"/>
      <c r="X33" s="7"/>
      <c r="Y33" s="7">
        <f t="shared" ref="Y33" si="50">S33+U33+V33+W33+X33</f>
        <v>67</v>
      </c>
      <c r="Z33" s="7">
        <f t="shared" ref="Z33" si="51">T33+X33</f>
        <v>0</v>
      </c>
      <c r="AA33" s="7"/>
      <c r="AB33" s="7"/>
      <c r="AC33" s="7"/>
      <c r="AD33" s="7">
        <v>1028</v>
      </c>
      <c r="AE33" s="7">
        <f t="shared" ref="AE33" si="52">Y33+AA33+AB33+AC33+AD33</f>
        <v>1095</v>
      </c>
      <c r="AF33" s="7">
        <f t="shared" ref="AF33" si="53">Z33+AD33</f>
        <v>1028</v>
      </c>
    </row>
    <row r="34" spans="1:32" ht="66">
      <c r="A34" s="12" t="s">
        <v>124</v>
      </c>
      <c r="B34" s="13" t="s">
        <v>47</v>
      </c>
      <c r="C34" s="13" t="s">
        <v>14</v>
      </c>
      <c r="D34" s="13" t="s">
        <v>6</v>
      </c>
      <c r="E34" s="13" t="s">
        <v>121</v>
      </c>
      <c r="F34" s="13"/>
      <c r="G34" s="7">
        <f>G35</f>
        <v>16</v>
      </c>
      <c r="H34" s="7"/>
      <c r="I34" s="7">
        <f t="shared" ref="I34:I35" si="54">I35</f>
        <v>0</v>
      </c>
      <c r="J34" s="7"/>
      <c r="K34" s="7">
        <f t="shared" ref="K34:K35" si="55">K35</f>
        <v>0</v>
      </c>
      <c r="L34" s="7"/>
      <c r="M34" s="7">
        <f t="shared" ref="M34:M35" si="56">M35</f>
        <v>16</v>
      </c>
      <c r="N34" s="7"/>
      <c r="O34" s="7">
        <f t="shared" ref="O34:O35" si="57">O35</f>
        <v>0</v>
      </c>
      <c r="P34" s="7"/>
      <c r="Q34" s="7">
        <f t="shared" ref="Q34:Q35" si="58">Q35</f>
        <v>0</v>
      </c>
      <c r="R34" s="7"/>
      <c r="S34" s="7">
        <f t="shared" ref="S34:S35" si="59">S35</f>
        <v>16</v>
      </c>
      <c r="T34" s="7"/>
      <c r="U34" s="7">
        <f t="shared" ref="U34:AF35" si="60">U35</f>
        <v>0</v>
      </c>
      <c r="V34" s="7">
        <f t="shared" si="60"/>
        <v>0</v>
      </c>
      <c r="W34" s="7">
        <f t="shared" si="60"/>
        <v>0</v>
      </c>
      <c r="X34" s="7">
        <f t="shared" si="60"/>
        <v>0</v>
      </c>
      <c r="Y34" s="7">
        <f t="shared" si="60"/>
        <v>16</v>
      </c>
      <c r="Z34" s="7">
        <f t="shared" si="60"/>
        <v>0</v>
      </c>
      <c r="AA34" s="7">
        <f t="shared" si="60"/>
        <v>0</v>
      </c>
      <c r="AB34" s="7">
        <f t="shared" si="60"/>
        <v>0</v>
      </c>
      <c r="AC34" s="7">
        <f t="shared" si="60"/>
        <v>0</v>
      </c>
      <c r="AD34" s="7">
        <f t="shared" si="60"/>
        <v>250</v>
      </c>
      <c r="AE34" s="7">
        <f t="shared" si="60"/>
        <v>266</v>
      </c>
      <c r="AF34" s="7">
        <f t="shared" si="60"/>
        <v>250</v>
      </c>
    </row>
    <row r="35" spans="1:32" ht="33">
      <c r="A35" s="12" t="s">
        <v>44</v>
      </c>
      <c r="B35" s="13" t="s">
        <v>47</v>
      </c>
      <c r="C35" s="13" t="s">
        <v>14</v>
      </c>
      <c r="D35" s="13" t="s">
        <v>6</v>
      </c>
      <c r="E35" s="13" t="s">
        <v>121</v>
      </c>
      <c r="F35" s="13" t="s">
        <v>15</v>
      </c>
      <c r="G35" s="7">
        <f>G36</f>
        <v>16</v>
      </c>
      <c r="H35" s="7"/>
      <c r="I35" s="7">
        <f t="shared" si="54"/>
        <v>0</v>
      </c>
      <c r="J35" s="7"/>
      <c r="K35" s="7">
        <f t="shared" si="55"/>
        <v>0</v>
      </c>
      <c r="L35" s="7"/>
      <c r="M35" s="7">
        <f t="shared" si="56"/>
        <v>16</v>
      </c>
      <c r="N35" s="7"/>
      <c r="O35" s="7">
        <f t="shared" si="57"/>
        <v>0</v>
      </c>
      <c r="P35" s="7"/>
      <c r="Q35" s="7">
        <f t="shared" si="58"/>
        <v>0</v>
      </c>
      <c r="R35" s="7"/>
      <c r="S35" s="7">
        <f t="shared" si="59"/>
        <v>16</v>
      </c>
      <c r="T35" s="7"/>
      <c r="U35" s="7">
        <f t="shared" si="60"/>
        <v>0</v>
      </c>
      <c r="V35" s="7">
        <f t="shared" si="60"/>
        <v>0</v>
      </c>
      <c r="W35" s="7">
        <f t="shared" si="60"/>
        <v>0</v>
      </c>
      <c r="X35" s="7">
        <f t="shared" si="60"/>
        <v>0</v>
      </c>
      <c r="Y35" s="7">
        <f t="shared" si="60"/>
        <v>16</v>
      </c>
      <c r="Z35" s="7">
        <f t="shared" si="60"/>
        <v>0</v>
      </c>
      <c r="AA35" s="7">
        <f t="shared" si="60"/>
        <v>0</v>
      </c>
      <c r="AB35" s="7">
        <f t="shared" si="60"/>
        <v>0</v>
      </c>
      <c r="AC35" s="7">
        <f t="shared" si="60"/>
        <v>0</v>
      </c>
      <c r="AD35" s="7">
        <f t="shared" si="60"/>
        <v>250</v>
      </c>
      <c r="AE35" s="7">
        <f t="shared" si="60"/>
        <v>266</v>
      </c>
      <c r="AF35" s="7">
        <f t="shared" si="60"/>
        <v>250</v>
      </c>
    </row>
    <row r="36" spans="1:32" ht="33">
      <c r="A36" s="12" t="s">
        <v>19</v>
      </c>
      <c r="B36" s="13" t="s">
        <v>47</v>
      </c>
      <c r="C36" s="13" t="s">
        <v>14</v>
      </c>
      <c r="D36" s="13" t="s">
        <v>6</v>
      </c>
      <c r="E36" s="13" t="s">
        <v>121</v>
      </c>
      <c r="F36" s="13" t="s">
        <v>20</v>
      </c>
      <c r="G36" s="7">
        <v>16</v>
      </c>
      <c r="H36" s="7"/>
      <c r="I36" s="7"/>
      <c r="J36" s="7"/>
      <c r="K36" s="7"/>
      <c r="L36" s="7"/>
      <c r="M36" s="7">
        <f t="shared" ref="M36" si="61">G36+I36+J36+K36+L36</f>
        <v>16</v>
      </c>
      <c r="N36" s="7">
        <f t="shared" ref="N36" si="62">H36+L36</f>
        <v>0</v>
      </c>
      <c r="O36" s="7"/>
      <c r="P36" s="7"/>
      <c r="Q36" s="7"/>
      <c r="R36" s="7"/>
      <c r="S36" s="7">
        <f t="shared" ref="S36" si="63">M36+O36+P36+Q36+R36</f>
        <v>16</v>
      </c>
      <c r="T36" s="7">
        <f t="shared" ref="T36" si="64">N36+R36</f>
        <v>0</v>
      </c>
      <c r="U36" s="7"/>
      <c r="V36" s="7"/>
      <c r="W36" s="7"/>
      <c r="X36" s="7"/>
      <c r="Y36" s="7">
        <f t="shared" ref="Y36" si="65">S36+U36+V36+W36+X36</f>
        <v>16</v>
      </c>
      <c r="Z36" s="7">
        <f t="shared" ref="Z36" si="66">T36+X36</f>
        <v>0</v>
      </c>
      <c r="AA36" s="7"/>
      <c r="AB36" s="7"/>
      <c r="AC36" s="7"/>
      <c r="AD36" s="7">
        <v>250</v>
      </c>
      <c r="AE36" s="7">
        <f t="shared" ref="AE36" si="67">Y36+AA36+AB36+AC36+AD36</f>
        <v>266</v>
      </c>
      <c r="AF36" s="7">
        <f t="shared" ref="AF36" si="68">Z36+AD36</f>
        <v>250</v>
      </c>
    </row>
    <row r="37" spans="1:32" ht="22.5" customHeight="1">
      <c r="A37" s="12"/>
      <c r="B37" s="13"/>
      <c r="C37" s="13"/>
      <c r="D37" s="13"/>
      <c r="E37" s="13"/>
      <c r="F37" s="1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8.75">
      <c r="A38" s="10" t="s">
        <v>46</v>
      </c>
      <c r="B38" s="11" t="s">
        <v>47</v>
      </c>
      <c r="C38" s="11" t="s">
        <v>14</v>
      </c>
      <c r="D38" s="11" t="s">
        <v>16</v>
      </c>
      <c r="E38" s="11"/>
      <c r="F38" s="11"/>
      <c r="G38" s="8">
        <f t="shared" ref="G38:V41" si="69">G39</f>
        <v>589</v>
      </c>
      <c r="H38" s="8">
        <f t="shared" si="69"/>
        <v>0</v>
      </c>
      <c r="I38" s="8">
        <f t="shared" si="69"/>
        <v>0</v>
      </c>
      <c r="J38" s="8">
        <f t="shared" si="69"/>
        <v>0</v>
      </c>
      <c r="K38" s="8">
        <f t="shared" si="69"/>
        <v>0</v>
      </c>
      <c r="L38" s="8">
        <f t="shared" si="69"/>
        <v>0</v>
      </c>
      <c r="M38" s="8">
        <f t="shared" si="69"/>
        <v>589</v>
      </c>
      <c r="N38" s="8">
        <f t="shared" si="69"/>
        <v>0</v>
      </c>
      <c r="O38" s="8">
        <f t="shared" si="69"/>
        <v>0</v>
      </c>
      <c r="P38" s="8">
        <f t="shared" si="69"/>
        <v>0</v>
      </c>
      <c r="Q38" s="8">
        <f t="shared" si="69"/>
        <v>0</v>
      </c>
      <c r="R38" s="8">
        <f t="shared" si="69"/>
        <v>0</v>
      </c>
      <c r="S38" s="8">
        <f t="shared" si="69"/>
        <v>589</v>
      </c>
      <c r="T38" s="8">
        <f t="shared" si="69"/>
        <v>0</v>
      </c>
      <c r="U38" s="8">
        <f t="shared" si="69"/>
        <v>0</v>
      </c>
      <c r="V38" s="8">
        <f t="shared" si="69"/>
        <v>0</v>
      </c>
      <c r="W38" s="8">
        <f t="shared" ref="U38:AF41" si="70">W39</f>
        <v>0</v>
      </c>
      <c r="X38" s="8">
        <f t="shared" si="70"/>
        <v>0</v>
      </c>
      <c r="Y38" s="8">
        <f t="shared" si="70"/>
        <v>589</v>
      </c>
      <c r="Z38" s="8">
        <f t="shared" si="70"/>
        <v>0</v>
      </c>
      <c r="AA38" s="8">
        <f t="shared" si="70"/>
        <v>0</v>
      </c>
      <c r="AB38" s="8">
        <f t="shared" si="70"/>
        <v>0</v>
      </c>
      <c r="AC38" s="8">
        <f t="shared" si="70"/>
        <v>0</v>
      </c>
      <c r="AD38" s="8">
        <f t="shared" si="70"/>
        <v>0</v>
      </c>
      <c r="AE38" s="8">
        <f t="shared" si="70"/>
        <v>589</v>
      </c>
      <c r="AF38" s="8">
        <f t="shared" si="70"/>
        <v>0</v>
      </c>
    </row>
    <row r="39" spans="1:32" ht="49.5">
      <c r="A39" s="14" t="s">
        <v>131</v>
      </c>
      <c r="B39" s="13" t="s">
        <v>47</v>
      </c>
      <c r="C39" s="13" t="s">
        <v>14</v>
      </c>
      <c r="D39" s="13" t="s">
        <v>16</v>
      </c>
      <c r="E39" s="13" t="s">
        <v>33</v>
      </c>
      <c r="F39" s="13"/>
      <c r="G39" s="7">
        <f t="shared" si="69"/>
        <v>589</v>
      </c>
      <c r="H39" s="7">
        <f t="shared" si="69"/>
        <v>0</v>
      </c>
      <c r="I39" s="7">
        <f t="shared" si="69"/>
        <v>0</v>
      </c>
      <c r="J39" s="7">
        <f t="shared" si="69"/>
        <v>0</v>
      </c>
      <c r="K39" s="7">
        <f t="shared" si="69"/>
        <v>0</v>
      </c>
      <c r="L39" s="7">
        <f t="shared" si="69"/>
        <v>0</v>
      </c>
      <c r="M39" s="7">
        <f t="shared" si="69"/>
        <v>589</v>
      </c>
      <c r="N39" s="7">
        <f t="shared" si="69"/>
        <v>0</v>
      </c>
      <c r="O39" s="7">
        <f t="shared" si="69"/>
        <v>0</v>
      </c>
      <c r="P39" s="7">
        <f t="shared" si="69"/>
        <v>0</v>
      </c>
      <c r="Q39" s="7">
        <f t="shared" si="69"/>
        <v>0</v>
      </c>
      <c r="R39" s="7">
        <f t="shared" si="69"/>
        <v>0</v>
      </c>
      <c r="S39" s="7">
        <f t="shared" si="69"/>
        <v>589</v>
      </c>
      <c r="T39" s="7">
        <f t="shared" si="69"/>
        <v>0</v>
      </c>
      <c r="U39" s="7">
        <f t="shared" si="70"/>
        <v>0</v>
      </c>
      <c r="V39" s="7">
        <f t="shared" si="70"/>
        <v>0</v>
      </c>
      <c r="W39" s="7">
        <f t="shared" si="70"/>
        <v>0</v>
      </c>
      <c r="X39" s="7">
        <f t="shared" si="70"/>
        <v>0</v>
      </c>
      <c r="Y39" s="7">
        <f t="shared" si="70"/>
        <v>589</v>
      </c>
      <c r="Z39" s="7">
        <f t="shared" si="70"/>
        <v>0</v>
      </c>
      <c r="AA39" s="7">
        <f t="shared" si="70"/>
        <v>0</v>
      </c>
      <c r="AB39" s="7">
        <f t="shared" si="70"/>
        <v>0</v>
      </c>
      <c r="AC39" s="7">
        <f t="shared" si="70"/>
        <v>0</v>
      </c>
      <c r="AD39" s="7">
        <f t="shared" si="70"/>
        <v>0</v>
      </c>
      <c r="AE39" s="7">
        <f t="shared" si="70"/>
        <v>589</v>
      </c>
      <c r="AF39" s="7">
        <f t="shared" si="70"/>
        <v>0</v>
      </c>
    </row>
    <row r="40" spans="1:32" ht="66">
      <c r="A40" s="14" t="s">
        <v>122</v>
      </c>
      <c r="B40" s="13" t="s">
        <v>47</v>
      </c>
      <c r="C40" s="13" t="s">
        <v>14</v>
      </c>
      <c r="D40" s="13" t="s">
        <v>16</v>
      </c>
      <c r="E40" s="13" t="s">
        <v>126</v>
      </c>
      <c r="F40" s="13"/>
      <c r="G40" s="7">
        <f>G41</f>
        <v>589</v>
      </c>
      <c r="H40" s="7">
        <f>H41</f>
        <v>0</v>
      </c>
      <c r="I40" s="7">
        <f t="shared" si="69"/>
        <v>0</v>
      </c>
      <c r="J40" s="7">
        <f t="shared" si="69"/>
        <v>0</v>
      </c>
      <c r="K40" s="7">
        <f t="shared" si="69"/>
        <v>0</v>
      </c>
      <c r="L40" s="7">
        <f t="shared" si="69"/>
        <v>0</v>
      </c>
      <c r="M40" s="7">
        <f t="shared" si="69"/>
        <v>589</v>
      </c>
      <c r="N40" s="7">
        <f t="shared" si="69"/>
        <v>0</v>
      </c>
      <c r="O40" s="7">
        <f t="shared" si="69"/>
        <v>0</v>
      </c>
      <c r="P40" s="7">
        <f t="shared" si="69"/>
        <v>0</v>
      </c>
      <c r="Q40" s="7">
        <f t="shared" si="69"/>
        <v>0</v>
      </c>
      <c r="R40" s="7">
        <f t="shared" si="69"/>
        <v>0</v>
      </c>
      <c r="S40" s="7">
        <f t="shared" si="69"/>
        <v>589</v>
      </c>
      <c r="T40" s="7">
        <f t="shared" si="69"/>
        <v>0</v>
      </c>
      <c r="U40" s="7">
        <f t="shared" si="70"/>
        <v>0</v>
      </c>
      <c r="V40" s="7">
        <f t="shared" si="70"/>
        <v>0</v>
      </c>
      <c r="W40" s="7">
        <f t="shared" si="70"/>
        <v>0</v>
      </c>
      <c r="X40" s="7">
        <f t="shared" si="70"/>
        <v>0</v>
      </c>
      <c r="Y40" s="7">
        <f t="shared" si="70"/>
        <v>589</v>
      </c>
      <c r="Z40" s="7">
        <f t="shared" si="70"/>
        <v>0</v>
      </c>
      <c r="AA40" s="7">
        <f t="shared" si="70"/>
        <v>0</v>
      </c>
      <c r="AB40" s="7">
        <f t="shared" si="70"/>
        <v>0</v>
      </c>
      <c r="AC40" s="7">
        <f t="shared" si="70"/>
        <v>0</v>
      </c>
      <c r="AD40" s="7">
        <f t="shared" si="70"/>
        <v>0</v>
      </c>
      <c r="AE40" s="7">
        <f t="shared" si="70"/>
        <v>589</v>
      </c>
      <c r="AF40" s="7">
        <f t="shared" si="70"/>
        <v>0</v>
      </c>
    </row>
    <row r="41" spans="1:32" ht="33">
      <c r="A41" s="12" t="s">
        <v>44</v>
      </c>
      <c r="B41" s="13" t="s">
        <v>47</v>
      </c>
      <c r="C41" s="13" t="s">
        <v>14</v>
      </c>
      <c r="D41" s="13" t="s">
        <v>16</v>
      </c>
      <c r="E41" s="13" t="s">
        <v>126</v>
      </c>
      <c r="F41" s="13" t="s">
        <v>15</v>
      </c>
      <c r="G41" s="7">
        <f t="shared" si="69"/>
        <v>589</v>
      </c>
      <c r="H41" s="7">
        <f t="shared" si="69"/>
        <v>0</v>
      </c>
      <c r="I41" s="7">
        <f t="shared" si="69"/>
        <v>0</v>
      </c>
      <c r="J41" s="7">
        <f t="shared" si="69"/>
        <v>0</v>
      </c>
      <c r="K41" s="7">
        <f t="shared" si="69"/>
        <v>0</v>
      </c>
      <c r="L41" s="7">
        <f t="shared" si="69"/>
        <v>0</v>
      </c>
      <c r="M41" s="7">
        <f t="shared" si="69"/>
        <v>589</v>
      </c>
      <c r="N41" s="7">
        <f t="shared" si="69"/>
        <v>0</v>
      </c>
      <c r="O41" s="7">
        <f t="shared" si="69"/>
        <v>0</v>
      </c>
      <c r="P41" s="7">
        <f t="shared" si="69"/>
        <v>0</v>
      </c>
      <c r="Q41" s="7">
        <f t="shared" si="69"/>
        <v>0</v>
      </c>
      <c r="R41" s="7">
        <f t="shared" si="69"/>
        <v>0</v>
      </c>
      <c r="S41" s="7">
        <f t="shared" si="69"/>
        <v>589</v>
      </c>
      <c r="T41" s="7">
        <f t="shared" si="69"/>
        <v>0</v>
      </c>
      <c r="U41" s="7">
        <f t="shared" si="70"/>
        <v>0</v>
      </c>
      <c r="V41" s="7">
        <f t="shared" si="70"/>
        <v>0</v>
      </c>
      <c r="W41" s="7">
        <f t="shared" si="70"/>
        <v>0</v>
      </c>
      <c r="X41" s="7">
        <f t="shared" si="70"/>
        <v>0</v>
      </c>
      <c r="Y41" s="7">
        <f t="shared" si="70"/>
        <v>589</v>
      </c>
      <c r="Z41" s="7">
        <f t="shared" si="70"/>
        <v>0</v>
      </c>
      <c r="AA41" s="7">
        <f t="shared" si="70"/>
        <v>0</v>
      </c>
      <c r="AB41" s="7">
        <f t="shared" si="70"/>
        <v>0</v>
      </c>
      <c r="AC41" s="7">
        <f t="shared" si="70"/>
        <v>0</v>
      </c>
      <c r="AD41" s="7">
        <f t="shared" si="70"/>
        <v>0</v>
      </c>
      <c r="AE41" s="7">
        <f t="shared" si="70"/>
        <v>589</v>
      </c>
      <c r="AF41" s="7">
        <f t="shared" si="70"/>
        <v>0</v>
      </c>
    </row>
    <row r="42" spans="1:32" ht="33">
      <c r="A42" s="12" t="s">
        <v>19</v>
      </c>
      <c r="B42" s="13" t="s">
        <v>47</v>
      </c>
      <c r="C42" s="13" t="s">
        <v>14</v>
      </c>
      <c r="D42" s="13" t="s">
        <v>16</v>
      </c>
      <c r="E42" s="13" t="s">
        <v>126</v>
      </c>
      <c r="F42" s="13" t="s">
        <v>20</v>
      </c>
      <c r="G42" s="7">
        <v>589</v>
      </c>
      <c r="H42" s="7"/>
      <c r="I42" s="7"/>
      <c r="J42" s="7"/>
      <c r="K42" s="7"/>
      <c r="L42" s="7"/>
      <c r="M42" s="7">
        <f t="shared" ref="M42" si="71">G42+I42+J42+K42+L42</f>
        <v>589</v>
      </c>
      <c r="N42" s="7">
        <f t="shared" ref="N42" si="72">H42+L42</f>
        <v>0</v>
      </c>
      <c r="O42" s="7"/>
      <c r="P42" s="7"/>
      <c r="Q42" s="7"/>
      <c r="R42" s="7"/>
      <c r="S42" s="7">
        <f t="shared" ref="S42" si="73">M42+O42+P42+Q42+R42</f>
        <v>589</v>
      </c>
      <c r="T42" s="7">
        <f t="shared" ref="T42" si="74">N42+R42</f>
        <v>0</v>
      </c>
      <c r="U42" s="7"/>
      <c r="V42" s="7"/>
      <c r="W42" s="7"/>
      <c r="X42" s="7"/>
      <c r="Y42" s="7">
        <f t="shared" ref="Y42" si="75">S42+U42+V42+W42+X42</f>
        <v>589</v>
      </c>
      <c r="Z42" s="7">
        <f t="shared" ref="Z42" si="76">T42+X42</f>
        <v>0</v>
      </c>
      <c r="AA42" s="7"/>
      <c r="AB42" s="7"/>
      <c r="AC42" s="7"/>
      <c r="AD42" s="7"/>
      <c r="AE42" s="7">
        <f t="shared" ref="AE42" si="77">Y42+AA42+AB42+AC42+AD42</f>
        <v>589</v>
      </c>
      <c r="AF42" s="7">
        <f t="shared" ref="AF42" si="78">Z42+AD42</f>
        <v>0</v>
      </c>
    </row>
    <row r="43" spans="1:32" ht="21.75" customHeight="1">
      <c r="A43" s="12"/>
      <c r="B43" s="13"/>
      <c r="C43" s="13"/>
      <c r="D43" s="13"/>
      <c r="E43" s="13"/>
      <c r="F43" s="13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8.75">
      <c r="A44" s="10" t="s">
        <v>40</v>
      </c>
      <c r="B44" s="11" t="s">
        <v>47</v>
      </c>
      <c r="C44" s="11" t="s">
        <v>38</v>
      </c>
      <c r="D44" s="11" t="s">
        <v>13</v>
      </c>
      <c r="E44" s="11" t="s">
        <v>51</v>
      </c>
      <c r="F44" s="11" t="s">
        <v>51</v>
      </c>
      <c r="G44" s="8">
        <f>G45+G50+G55+G60</f>
        <v>16203</v>
      </c>
      <c r="H44" s="8">
        <f>H45+H50+H55+H60</f>
        <v>0</v>
      </c>
      <c r="I44" s="8">
        <f t="shared" ref="I44:N44" si="79">I45+I50+I55+I60</f>
        <v>0</v>
      </c>
      <c r="J44" s="8">
        <f t="shared" si="79"/>
        <v>0</v>
      </c>
      <c r="K44" s="8">
        <f t="shared" si="79"/>
        <v>0</v>
      </c>
      <c r="L44" s="8">
        <f t="shared" si="79"/>
        <v>0</v>
      </c>
      <c r="M44" s="8">
        <f t="shared" si="79"/>
        <v>16203</v>
      </c>
      <c r="N44" s="8">
        <f t="shared" si="79"/>
        <v>0</v>
      </c>
      <c r="O44" s="8">
        <f t="shared" ref="O44:T44" si="80">O45+O50+O55+O60</f>
        <v>0</v>
      </c>
      <c r="P44" s="8">
        <f t="shared" si="80"/>
        <v>0</v>
      </c>
      <c r="Q44" s="8">
        <f t="shared" si="80"/>
        <v>0</v>
      </c>
      <c r="R44" s="8">
        <f t="shared" si="80"/>
        <v>0</v>
      </c>
      <c r="S44" s="8">
        <f t="shared" si="80"/>
        <v>16203</v>
      </c>
      <c r="T44" s="8">
        <f t="shared" si="80"/>
        <v>0</v>
      </c>
      <c r="U44" s="8">
        <f t="shared" ref="U44:Z44" si="81">U45+U50+U55+U60</f>
        <v>0</v>
      </c>
      <c r="V44" s="8">
        <f t="shared" si="81"/>
        <v>0</v>
      </c>
      <c r="W44" s="8">
        <f t="shared" si="81"/>
        <v>0</v>
      </c>
      <c r="X44" s="8">
        <f t="shared" si="81"/>
        <v>0</v>
      </c>
      <c r="Y44" s="8">
        <f t="shared" si="81"/>
        <v>16203</v>
      </c>
      <c r="Z44" s="8">
        <f t="shared" si="81"/>
        <v>0</v>
      </c>
      <c r="AA44" s="8">
        <f t="shared" ref="AA44:AF44" si="82">AA45+AA50+AA55+AA60</f>
        <v>0</v>
      </c>
      <c r="AB44" s="8">
        <f t="shared" si="82"/>
        <v>1288</v>
      </c>
      <c r="AC44" s="8">
        <f t="shared" si="82"/>
        <v>0</v>
      </c>
      <c r="AD44" s="8">
        <f t="shared" si="82"/>
        <v>0</v>
      </c>
      <c r="AE44" s="8">
        <f t="shared" si="82"/>
        <v>17491</v>
      </c>
      <c r="AF44" s="8">
        <f t="shared" si="82"/>
        <v>0</v>
      </c>
    </row>
    <row r="45" spans="1:32" ht="68.25" customHeight="1">
      <c r="A45" s="12" t="s">
        <v>17</v>
      </c>
      <c r="B45" s="13" t="s">
        <v>47</v>
      </c>
      <c r="C45" s="13" t="s">
        <v>38</v>
      </c>
      <c r="D45" s="13" t="s">
        <v>13</v>
      </c>
      <c r="E45" s="13" t="s">
        <v>21</v>
      </c>
      <c r="F45" s="13"/>
      <c r="G45" s="7">
        <f t="shared" ref="G45:V48" si="83">G46</f>
        <v>1796</v>
      </c>
      <c r="H45" s="7">
        <f t="shared" si="83"/>
        <v>0</v>
      </c>
      <c r="I45" s="7">
        <f t="shared" si="83"/>
        <v>0</v>
      </c>
      <c r="J45" s="7">
        <f t="shared" si="83"/>
        <v>0</v>
      </c>
      <c r="K45" s="7">
        <f t="shared" si="83"/>
        <v>0</v>
      </c>
      <c r="L45" s="7">
        <f t="shared" si="83"/>
        <v>0</v>
      </c>
      <c r="M45" s="7">
        <f t="shared" si="83"/>
        <v>1796</v>
      </c>
      <c r="N45" s="7">
        <f t="shared" si="83"/>
        <v>0</v>
      </c>
      <c r="O45" s="7">
        <f t="shared" si="83"/>
        <v>0</v>
      </c>
      <c r="P45" s="7">
        <f t="shared" si="83"/>
        <v>0</v>
      </c>
      <c r="Q45" s="7">
        <f t="shared" si="83"/>
        <v>0</v>
      </c>
      <c r="R45" s="7">
        <f t="shared" si="83"/>
        <v>0</v>
      </c>
      <c r="S45" s="7">
        <f t="shared" si="83"/>
        <v>1796</v>
      </c>
      <c r="T45" s="7">
        <f t="shared" si="83"/>
        <v>0</v>
      </c>
      <c r="U45" s="7">
        <f t="shared" si="83"/>
        <v>0</v>
      </c>
      <c r="V45" s="7">
        <f t="shared" si="83"/>
        <v>0</v>
      </c>
      <c r="W45" s="7">
        <f t="shared" ref="U45:AF48" si="84">W46</f>
        <v>0</v>
      </c>
      <c r="X45" s="7">
        <f t="shared" si="84"/>
        <v>0</v>
      </c>
      <c r="Y45" s="7">
        <f t="shared" si="84"/>
        <v>1796</v>
      </c>
      <c r="Z45" s="7">
        <f t="shared" si="84"/>
        <v>0</v>
      </c>
      <c r="AA45" s="7">
        <f t="shared" si="84"/>
        <v>0</v>
      </c>
      <c r="AB45" s="7">
        <f t="shared" si="84"/>
        <v>0</v>
      </c>
      <c r="AC45" s="7">
        <f t="shared" si="84"/>
        <v>0</v>
      </c>
      <c r="AD45" s="7">
        <f t="shared" si="84"/>
        <v>0</v>
      </c>
      <c r="AE45" s="7">
        <f t="shared" si="84"/>
        <v>1796</v>
      </c>
      <c r="AF45" s="7">
        <f t="shared" si="84"/>
        <v>0</v>
      </c>
    </row>
    <row r="46" spans="1:32" ht="18" customHeight="1">
      <c r="A46" s="12" t="s">
        <v>11</v>
      </c>
      <c r="B46" s="13" t="s">
        <v>47</v>
      </c>
      <c r="C46" s="13" t="s">
        <v>38</v>
      </c>
      <c r="D46" s="13" t="s">
        <v>13</v>
      </c>
      <c r="E46" s="13" t="s">
        <v>22</v>
      </c>
      <c r="F46" s="13"/>
      <c r="G46" s="7">
        <f t="shared" si="83"/>
        <v>1796</v>
      </c>
      <c r="H46" s="7">
        <f t="shared" si="83"/>
        <v>0</v>
      </c>
      <c r="I46" s="7">
        <f t="shared" si="83"/>
        <v>0</v>
      </c>
      <c r="J46" s="7">
        <f t="shared" si="83"/>
        <v>0</v>
      </c>
      <c r="K46" s="7">
        <f t="shared" si="83"/>
        <v>0</v>
      </c>
      <c r="L46" s="7">
        <f t="shared" si="83"/>
        <v>0</v>
      </c>
      <c r="M46" s="7">
        <f t="shared" si="83"/>
        <v>1796</v>
      </c>
      <c r="N46" s="7">
        <f t="shared" si="83"/>
        <v>0</v>
      </c>
      <c r="O46" s="7">
        <f t="shared" si="83"/>
        <v>0</v>
      </c>
      <c r="P46" s="7">
        <f t="shared" si="83"/>
        <v>0</v>
      </c>
      <c r="Q46" s="7">
        <f t="shared" si="83"/>
        <v>0</v>
      </c>
      <c r="R46" s="7">
        <f t="shared" si="83"/>
        <v>0</v>
      </c>
      <c r="S46" s="7">
        <f t="shared" si="83"/>
        <v>1796</v>
      </c>
      <c r="T46" s="7">
        <f t="shared" si="83"/>
        <v>0</v>
      </c>
      <c r="U46" s="7">
        <f t="shared" si="84"/>
        <v>0</v>
      </c>
      <c r="V46" s="7">
        <f t="shared" si="84"/>
        <v>0</v>
      </c>
      <c r="W46" s="7">
        <f t="shared" si="84"/>
        <v>0</v>
      </c>
      <c r="X46" s="7">
        <f t="shared" si="84"/>
        <v>0</v>
      </c>
      <c r="Y46" s="7">
        <f t="shared" si="84"/>
        <v>1796</v>
      </c>
      <c r="Z46" s="7">
        <f t="shared" si="84"/>
        <v>0</v>
      </c>
      <c r="AA46" s="7">
        <f t="shared" si="84"/>
        <v>0</v>
      </c>
      <c r="AB46" s="7">
        <f t="shared" si="84"/>
        <v>0</v>
      </c>
      <c r="AC46" s="7">
        <f t="shared" si="84"/>
        <v>0</v>
      </c>
      <c r="AD46" s="7">
        <f t="shared" si="84"/>
        <v>0</v>
      </c>
      <c r="AE46" s="7">
        <f t="shared" si="84"/>
        <v>1796</v>
      </c>
      <c r="AF46" s="7">
        <f t="shared" si="84"/>
        <v>0</v>
      </c>
    </row>
    <row r="47" spans="1:32" ht="20.25" customHeight="1">
      <c r="A47" s="12" t="s">
        <v>41</v>
      </c>
      <c r="B47" s="13" t="s">
        <v>47</v>
      </c>
      <c r="C47" s="13" t="s">
        <v>38</v>
      </c>
      <c r="D47" s="13" t="s">
        <v>13</v>
      </c>
      <c r="E47" s="13" t="s">
        <v>64</v>
      </c>
      <c r="F47" s="13"/>
      <c r="G47" s="7">
        <f t="shared" si="83"/>
        <v>1796</v>
      </c>
      <c r="H47" s="7">
        <f t="shared" si="83"/>
        <v>0</v>
      </c>
      <c r="I47" s="7">
        <f t="shared" si="83"/>
        <v>0</v>
      </c>
      <c r="J47" s="7">
        <f t="shared" si="83"/>
        <v>0</v>
      </c>
      <c r="K47" s="7">
        <f t="shared" si="83"/>
        <v>0</v>
      </c>
      <c r="L47" s="7">
        <f t="shared" si="83"/>
        <v>0</v>
      </c>
      <c r="M47" s="7">
        <f t="shared" si="83"/>
        <v>1796</v>
      </c>
      <c r="N47" s="7">
        <f t="shared" si="83"/>
        <v>0</v>
      </c>
      <c r="O47" s="7">
        <f t="shared" si="83"/>
        <v>0</v>
      </c>
      <c r="P47" s="7">
        <f t="shared" si="83"/>
        <v>0</v>
      </c>
      <c r="Q47" s="7">
        <f t="shared" si="83"/>
        <v>0</v>
      </c>
      <c r="R47" s="7">
        <f t="shared" si="83"/>
        <v>0</v>
      </c>
      <c r="S47" s="7">
        <f t="shared" si="83"/>
        <v>1796</v>
      </c>
      <c r="T47" s="7">
        <f t="shared" si="83"/>
        <v>0</v>
      </c>
      <c r="U47" s="7">
        <f t="shared" si="84"/>
        <v>0</v>
      </c>
      <c r="V47" s="7">
        <f t="shared" si="84"/>
        <v>0</v>
      </c>
      <c r="W47" s="7">
        <f t="shared" si="84"/>
        <v>0</v>
      </c>
      <c r="X47" s="7">
        <f t="shared" si="84"/>
        <v>0</v>
      </c>
      <c r="Y47" s="7">
        <f t="shared" si="84"/>
        <v>1796</v>
      </c>
      <c r="Z47" s="7">
        <f t="shared" si="84"/>
        <v>0</v>
      </c>
      <c r="AA47" s="7">
        <f t="shared" si="84"/>
        <v>0</v>
      </c>
      <c r="AB47" s="7">
        <f t="shared" si="84"/>
        <v>0</v>
      </c>
      <c r="AC47" s="7">
        <f t="shared" si="84"/>
        <v>0</v>
      </c>
      <c r="AD47" s="7">
        <f t="shared" si="84"/>
        <v>0</v>
      </c>
      <c r="AE47" s="7">
        <f t="shared" si="84"/>
        <v>1796</v>
      </c>
      <c r="AF47" s="7">
        <f t="shared" si="84"/>
        <v>0</v>
      </c>
    </row>
    <row r="48" spans="1:32" ht="20.25" customHeight="1">
      <c r="A48" s="12" t="s">
        <v>31</v>
      </c>
      <c r="B48" s="13" t="s">
        <v>47</v>
      </c>
      <c r="C48" s="13" t="s">
        <v>38</v>
      </c>
      <c r="D48" s="13" t="s">
        <v>13</v>
      </c>
      <c r="E48" s="13" t="s">
        <v>64</v>
      </c>
      <c r="F48" s="13" t="s">
        <v>32</v>
      </c>
      <c r="G48" s="7">
        <f t="shared" si="83"/>
        <v>1796</v>
      </c>
      <c r="H48" s="7">
        <f t="shared" si="83"/>
        <v>0</v>
      </c>
      <c r="I48" s="7">
        <f t="shared" si="83"/>
        <v>0</v>
      </c>
      <c r="J48" s="7">
        <f t="shared" si="83"/>
        <v>0</v>
      </c>
      <c r="K48" s="7">
        <f t="shared" si="83"/>
        <v>0</v>
      </c>
      <c r="L48" s="7">
        <f t="shared" si="83"/>
        <v>0</v>
      </c>
      <c r="M48" s="7">
        <f t="shared" si="83"/>
        <v>1796</v>
      </c>
      <c r="N48" s="7">
        <f t="shared" si="83"/>
        <v>0</v>
      </c>
      <c r="O48" s="7">
        <f t="shared" si="83"/>
        <v>0</v>
      </c>
      <c r="P48" s="7">
        <f t="shared" si="83"/>
        <v>0</v>
      </c>
      <c r="Q48" s="7">
        <f t="shared" si="83"/>
        <v>0</v>
      </c>
      <c r="R48" s="7">
        <f t="shared" si="83"/>
        <v>0</v>
      </c>
      <c r="S48" s="7">
        <f t="shared" si="83"/>
        <v>1796</v>
      </c>
      <c r="T48" s="7">
        <f t="shared" si="83"/>
        <v>0</v>
      </c>
      <c r="U48" s="7">
        <f t="shared" si="84"/>
        <v>0</v>
      </c>
      <c r="V48" s="7">
        <f t="shared" si="84"/>
        <v>0</v>
      </c>
      <c r="W48" s="7">
        <f t="shared" si="84"/>
        <v>0</v>
      </c>
      <c r="X48" s="7">
        <f t="shared" si="84"/>
        <v>0</v>
      </c>
      <c r="Y48" s="7">
        <f t="shared" si="84"/>
        <v>1796</v>
      </c>
      <c r="Z48" s="7">
        <f t="shared" si="84"/>
        <v>0</v>
      </c>
      <c r="AA48" s="7">
        <f t="shared" si="84"/>
        <v>0</v>
      </c>
      <c r="AB48" s="7">
        <f t="shared" si="84"/>
        <v>0</v>
      </c>
      <c r="AC48" s="7">
        <f t="shared" si="84"/>
        <v>0</v>
      </c>
      <c r="AD48" s="7">
        <f t="shared" si="84"/>
        <v>0</v>
      </c>
      <c r="AE48" s="7">
        <f t="shared" si="84"/>
        <v>1796</v>
      </c>
      <c r="AF48" s="7">
        <f t="shared" si="84"/>
        <v>0</v>
      </c>
    </row>
    <row r="49" spans="1:32" ht="54.75" customHeight="1">
      <c r="A49" s="12" t="s">
        <v>103</v>
      </c>
      <c r="B49" s="13" t="s">
        <v>47</v>
      </c>
      <c r="C49" s="13" t="s">
        <v>38</v>
      </c>
      <c r="D49" s="13" t="s">
        <v>13</v>
      </c>
      <c r="E49" s="13" t="s">
        <v>64</v>
      </c>
      <c r="F49" s="13" t="s">
        <v>45</v>
      </c>
      <c r="G49" s="7">
        <v>1796</v>
      </c>
      <c r="H49" s="7"/>
      <c r="I49" s="7"/>
      <c r="J49" s="7"/>
      <c r="K49" s="7"/>
      <c r="L49" s="7"/>
      <c r="M49" s="7">
        <f t="shared" ref="M49" si="85">G49+I49+J49+K49+L49</f>
        <v>1796</v>
      </c>
      <c r="N49" s="7">
        <f t="shared" ref="N49" si="86">H49+L49</f>
        <v>0</v>
      </c>
      <c r="O49" s="7"/>
      <c r="P49" s="7"/>
      <c r="Q49" s="7"/>
      <c r="R49" s="7"/>
      <c r="S49" s="7">
        <f t="shared" ref="S49" si="87">M49+O49+P49+Q49+R49</f>
        <v>1796</v>
      </c>
      <c r="T49" s="7">
        <f t="shared" ref="T49" si="88">N49+R49</f>
        <v>0</v>
      </c>
      <c r="U49" s="7"/>
      <c r="V49" s="7"/>
      <c r="W49" s="7"/>
      <c r="X49" s="7"/>
      <c r="Y49" s="7">
        <f t="shared" ref="Y49" si="89">S49+U49+V49+W49+X49</f>
        <v>1796</v>
      </c>
      <c r="Z49" s="7">
        <f t="shared" ref="Z49" si="90">T49+X49</f>
        <v>0</v>
      </c>
      <c r="AA49" s="7"/>
      <c r="AB49" s="7"/>
      <c r="AC49" s="7"/>
      <c r="AD49" s="7"/>
      <c r="AE49" s="7">
        <f t="shared" ref="AE49" si="91">Y49+AA49+AB49+AC49+AD49</f>
        <v>1796</v>
      </c>
      <c r="AF49" s="7">
        <f t="shared" ref="AF49" si="92">Z49+AD49</f>
        <v>0</v>
      </c>
    </row>
    <row r="50" spans="1:32" ht="49.5">
      <c r="A50" s="12" t="s">
        <v>52</v>
      </c>
      <c r="B50" s="13" t="s">
        <v>47</v>
      </c>
      <c r="C50" s="13" t="s">
        <v>38</v>
      </c>
      <c r="D50" s="13" t="s">
        <v>13</v>
      </c>
      <c r="E50" s="13" t="s">
        <v>65</v>
      </c>
      <c r="F50" s="13"/>
      <c r="G50" s="7">
        <f t="shared" ref="G50:V53" si="93">G51</f>
        <v>1643</v>
      </c>
      <c r="H50" s="7">
        <f t="shared" si="93"/>
        <v>0</v>
      </c>
      <c r="I50" s="7">
        <f t="shared" si="93"/>
        <v>0</v>
      </c>
      <c r="J50" s="7">
        <f t="shared" si="93"/>
        <v>0</v>
      </c>
      <c r="K50" s="7">
        <f t="shared" si="93"/>
        <v>0</v>
      </c>
      <c r="L50" s="7">
        <f t="shared" si="93"/>
        <v>0</v>
      </c>
      <c r="M50" s="7">
        <f t="shared" si="93"/>
        <v>1643</v>
      </c>
      <c r="N50" s="7">
        <f t="shared" si="93"/>
        <v>0</v>
      </c>
      <c r="O50" s="7">
        <f t="shared" si="93"/>
        <v>0</v>
      </c>
      <c r="P50" s="7">
        <f t="shared" si="93"/>
        <v>0</v>
      </c>
      <c r="Q50" s="7">
        <f t="shared" si="93"/>
        <v>0</v>
      </c>
      <c r="R50" s="7">
        <f t="shared" si="93"/>
        <v>0</v>
      </c>
      <c r="S50" s="7">
        <f t="shared" si="93"/>
        <v>1643</v>
      </c>
      <c r="T50" s="7">
        <f t="shared" si="93"/>
        <v>0</v>
      </c>
      <c r="U50" s="7">
        <f t="shared" si="93"/>
        <v>0</v>
      </c>
      <c r="V50" s="7">
        <f t="shared" si="93"/>
        <v>0</v>
      </c>
      <c r="W50" s="7">
        <f t="shared" ref="U50:AF53" si="94">W51</f>
        <v>0</v>
      </c>
      <c r="X50" s="7">
        <f t="shared" si="94"/>
        <v>0</v>
      </c>
      <c r="Y50" s="7">
        <f t="shared" si="94"/>
        <v>1643</v>
      </c>
      <c r="Z50" s="7">
        <f t="shared" si="94"/>
        <v>0</v>
      </c>
      <c r="AA50" s="7">
        <f t="shared" si="94"/>
        <v>0</v>
      </c>
      <c r="AB50" s="7">
        <f t="shared" si="94"/>
        <v>0</v>
      </c>
      <c r="AC50" s="7">
        <f t="shared" si="94"/>
        <v>0</v>
      </c>
      <c r="AD50" s="7">
        <f t="shared" si="94"/>
        <v>0</v>
      </c>
      <c r="AE50" s="7">
        <f t="shared" si="94"/>
        <v>1643</v>
      </c>
      <c r="AF50" s="7">
        <f t="shared" si="94"/>
        <v>0</v>
      </c>
    </row>
    <row r="51" spans="1:32" ht="17.25" customHeight="1">
      <c r="A51" s="12" t="s">
        <v>11</v>
      </c>
      <c r="B51" s="13" t="s">
        <v>47</v>
      </c>
      <c r="C51" s="13" t="s">
        <v>38</v>
      </c>
      <c r="D51" s="13" t="s">
        <v>13</v>
      </c>
      <c r="E51" s="13" t="s">
        <v>66</v>
      </c>
      <c r="F51" s="13"/>
      <c r="G51" s="7">
        <f t="shared" si="93"/>
        <v>1643</v>
      </c>
      <c r="H51" s="7">
        <f t="shared" si="93"/>
        <v>0</v>
      </c>
      <c r="I51" s="7">
        <f t="shared" si="93"/>
        <v>0</v>
      </c>
      <c r="J51" s="7">
        <f t="shared" si="93"/>
        <v>0</v>
      </c>
      <c r="K51" s="7">
        <f t="shared" si="93"/>
        <v>0</v>
      </c>
      <c r="L51" s="7">
        <f t="shared" si="93"/>
        <v>0</v>
      </c>
      <c r="M51" s="7">
        <f t="shared" si="93"/>
        <v>1643</v>
      </c>
      <c r="N51" s="7">
        <f t="shared" si="93"/>
        <v>0</v>
      </c>
      <c r="O51" s="7">
        <f t="shared" si="93"/>
        <v>0</v>
      </c>
      <c r="P51" s="7">
        <f t="shared" si="93"/>
        <v>0</v>
      </c>
      <c r="Q51" s="7">
        <f t="shared" si="93"/>
        <v>0</v>
      </c>
      <c r="R51" s="7">
        <f t="shared" si="93"/>
        <v>0</v>
      </c>
      <c r="S51" s="7">
        <f t="shared" si="93"/>
        <v>1643</v>
      </c>
      <c r="T51" s="7">
        <f t="shared" si="93"/>
        <v>0</v>
      </c>
      <c r="U51" s="7">
        <f t="shared" si="94"/>
        <v>0</v>
      </c>
      <c r="V51" s="7">
        <f t="shared" si="94"/>
        <v>0</v>
      </c>
      <c r="W51" s="7">
        <f t="shared" si="94"/>
        <v>0</v>
      </c>
      <c r="X51" s="7">
        <f t="shared" si="94"/>
        <v>0</v>
      </c>
      <c r="Y51" s="7">
        <f t="shared" si="94"/>
        <v>1643</v>
      </c>
      <c r="Z51" s="7">
        <f t="shared" si="94"/>
        <v>0</v>
      </c>
      <c r="AA51" s="7">
        <f t="shared" si="94"/>
        <v>0</v>
      </c>
      <c r="AB51" s="7">
        <f t="shared" si="94"/>
        <v>0</v>
      </c>
      <c r="AC51" s="7">
        <f t="shared" si="94"/>
        <v>0</v>
      </c>
      <c r="AD51" s="7">
        <f t="shared" si="94"/>
        <v>0</v>
      </c>
      <c r="AE51" s="7">
        <f t="shared" si="94"/>
        <v>1643</v>
      </c>
      <c r="AF51" s="7">
        <f t="shared" si="94"/>
        <v>0</v>
      </c>
    </row>
    <row r="52" spans="1:32" ht="19.5" customHeight="1">
      <c r="A52" s="12" t="s">
        <v>41</v>
      </c>
      <c r="B52" s="13" t="s">
        <v>47</v>
      </c>
      <c r="C52" s="13" t="s">
        <v>38</v>
      </c>
      <c r="D52" s="13" t="s">
        <v>13</v>
      </c>
      <c r="E52" s="13" t="s">
        <v>67</v>
      </c>
      <c r="F52" s="13"/>
      <c r="G52" s="7">
        <f t="shared" si="93"/>
        <v>1643</v>
      </c>
      <c r="H52" s="7">
        <f t="shared" si="93"/>
        <v>0</v>
      </c>
      <c r="I52" s="7">
        <f t="shared" si="93"/>
        <v>0</v>
      </c>
      <c r="J52" s="7">
        <f t="shared" si="93"/>
        <v>0</v>
      </c>
      <c r="K52" s="7">
        <f t="shared" si="93"/>
        <v>0</v>
      </c>
      <c r="L52" s="7">
        <f t="shared" si="93"/>
        <v>0</v>
      </c>
      <c r="M52" s="7">
        <f t="shared" si="93"/>
        <v>1643</v>
      </c>
      <c r="N52" s="7">
        <f t="shared" si="93"/>
        <v>0</v>
      </c>
      <c r="O52" s="7">
        <f t="shared" si="93"/>
        <v>0</v>
      </c>
      <c r="P52" s="7">
        <f t="shared" si="93"/>
        <v>0</v>
      </c>
      <c r="Q52" s="7">
        <f t="shared" si="93"/>
        <v>0</v>
      </c>
      <c r="R52" s="7">
        <f t="shared" si="93"/>
        <v>0</v>
      </c>
      <c r="S52" s="7">
        <f t="shared" si="93"/>
        <v>1643</v>
      </c>
      <c r="T52" s="7">
        <f t="shared" si="93"/>
        <v>0</v>
      </c>
      <c r="U52" s="7">
        <f t="shared" si="94"/>
        <v>0</v>
      </c>
      <c r="V52" s="7">
        <f t="shared" si="94"/>
        <v>0</v>
      </c>
      <c r="W52" s="7">
        <f t="shared" si="94"/>
        <v>0</v>
      </c>
      <c r="X52" s="7">
        <f t="shared" si="94"/>
        <v>0</v>
      </c>
      <c r="Y52" s="7">
        <f t="shared" si="94"/>
        <v>1643</v>
      </c>
      <c r="Z52" s="7">
        <f t="shared" si="94"/>
        <v>0</v>
      </c>
      <c r="AA52" s="7">
        <f t="shared" si="94"/>
        <v>0</v>
      </c>
      <c r="AB52" s="7">
        <f t="shared" si="94"/>
        <v>0</v>
      </c>
      <c r="AC52" s="7">
        <f t="shared" si="94"/>
        <v>0</v>
      </c>
      <c r="AD52" s="7">
        <f t="shared" si="94"/>
        <v>0</v>
      </c>
      <c r="AE52" s="7">
        <f t="shared" si="94"/>
        <v>1643</v>
      </c>
      <c r="AF52" s="7">
        <f t="shared" si="94"/>
        <v>0</v>
      </c>
    </row>
    <row r="53" spans="1:32" ht="17.25" customHeight="1">
      <c r="A53" s="12" t="s">
        <v>31</v>
      </c>
      <c r="B53" s="13" t="s">
        <v>47</v>
      </c>
      <c r="C53" s="13" t="s">
        <v>38</v>
      </c>
      <c r="D53" s="13" t="s">
        <v>13</v>
      </c>
      <c r="E53" s="13" t="s">
        <v>67</v>
      </c>
      <c r="F53" s="13" t="s">
        <v>32</v>
      </c>
      <c r="G53" s="7">
        <f t="shared" si="93"/>
        <v>1643</v>
      </c>
      <c r="H53" s="7">
        <f t="shared" si="93"/>
        <v>0</v>
      </c>
      <c r="I53" s="7">
        <f t="shared" si="93"/>
        <v>0</v>
      </c>
      <c r="J53" s="7">
        <f t="shared" si="93"/>
        <v>0</v>
      </c>
      <c r="K53" s="7">
        <f t="shared" si="93"/>
        <v>0</v>
      </c>
      <c r="L53" s="7">
        <f t="shared" si="93"/>
        <v>0</v>
      </c>
      <c r="M53" s="7">
        <f t="shared" si="93"/>
        <v>1643</v>
      </c>
      <c r="N53" s="7">
        <f t="shared" si="93"/>
        <v>0</v>
      </c>
      <c r="O53" s="7">
        <f t="shared" si="93"/>
        <v>0</v>
      </c>
      <c r="P53" s="7">
        <f t="shared" si="93"/>
        <v>0</v>
      </c>
      <c r="Q53" s="7">
        <f t="shared" si="93"/>
        <v>0</v>
      </c>
      <c r="R53" s="7">
        <f t="shared" si="93"/>
        <v>0</v>
      </c>
      <c r="S53" s="7">
        <f t="shared" si="93"/>
        <v>1643</v>
      </c>
      <c r="T53" s="7">
        <f t="shared" si="93"/>
        <v>0</v>
      </c>
      <c r="U53" s="7">
        <f t="shared" si="94"/>
        <v>0</v>
      </c>
      <c r="V53" s="7">
        <f t="shared" si="94"/>
        <v>0</v>
      </c>
      <c r="W53" s="7">
        <f t="shared" si="94"/>
        <v>0</v>
      </c>
      <c r="X53" s="7">
        <f t="shared" si="94"/>
        <v>0</v>
      </c>
      <c r="Y53" s="7">
        <f t="shared" si="94"/>
        <v>1643</v>
      </c>
      <c r="Z53" s="7">
        <f t="shared" si="94"/>
        <v>0</v>
      </c>
      <c r="AA53" s="7">
        <f t="shared" si="94"/>
        <v>0</v>
      </c>
      <c r="AB53" s="7">
        <f t="shared" si="94"/>
        <v>0</v>
      </c>
      <c r="AC53" s="7">
        <f t="shared" si="94"/>
        <v>0</v>
      </c>
      <c r="AD53" s="7">
        <f t="shared" si="94"/>
        <v>0</v>
      </c>
      <c r="AE53" s="7">
        <f t="shared" si="94"/>
        <v>1643</v>
      </c>
      <c r="AF53" s="7">
        <f t="shared" si="94"/>
        <v>0</v>
      </c>
    </row>
    <row r="54" spans="1:32" ht="51" customHeight="1">
      <c r="A54" s="12" t="s">
        <v>103</v>
      </c>
      <c r="B54" s="13" t="s">
        <v>47</v>
      </c>
      <c r="C54" s="13" t="s">
        <v>38</v>
      </c>
      <c r="D54" s="13" t="s">
        <v>13</v>
      </c>
      <c r="E54" s="13" t="s">
        <v>67</v>
      </c>
      <c r="F54" s="13" t="s">
        <v>45</v>
      </c>
      <c r="G54" s="7">
        <v>1643</v>
      </c>
      <c r="H54" s="7"/>
      <c r="I54" s="7"/>
      <c r="J54" s="7"/>
      <c r="K54" s="7"/>
      <c r="L54" s="7"/>
      <c r="M54" s="7">
        <f t="shared" ref="M54" si="95">G54+I54+J54+K54+L54</f>
        <v>1643</v>
      </c>
      <c r="N54" s="7">
        <f t="shared" ref="N54" si="96">H54+L54</f>
        <v>0</v>
      </c>
      <c r="O54" s="7"/>
      <c r="P54" s="7"/>
      <c r="Q54" s="7"/>
      <c r="R54" s="7"/>
      <c r="S54" s="7">
        <f t="shared" ref="S54" si="97">M54+O54+P54+Q54+R54</f>
        <v>1643</v>
      </c>
      <c r="T54" s="7">
        <f t="shared" ref="T54" si="98">N54+R54</f>
        <v>0</v>
      </c>
      <c r="U54" s="7"/>
      <c r="V54" s="7"/>
      <c r="W54" s="7"/>
      <c r="X54" s="7"/>
      <c r="Y54" s="7">
        <f t="shared" ref="Y54" si="99">S54+U54+V54+W54+X54</f>
        <v>1643</v>
      </c>
      <c r="Z54" s="7">
        <f t="shared" ref="Z54" si="100">T54+X54</f>
        <v>0</v>
      </c>
      <c r="AA54" s="7"/>
      <c r="AB54" s="7"/>
      <c r="AC54" s="7"/>
      <c r="AD54" s="7"/>
      <c r="AE54" s="7">
        <f t="shared" ref="AE54" si="101">Y54+AA54+AB54+AC54+AD54</f>
        <v>1643</v>
      </c>
      <c r="AF54" s="7">
        <f t="shared" ref="AF54" si="102">Z54+AD54</f>
        <v>0</v>
      </c>
    </row>
    <row r="55" spans="1:32" ht="49.5">
      <c r="A55" s="12" t="s">
        <v>109</v>
      </c>
      <c r="B55" s="13" t="s">
        <v>47</v>
      </c>
      <c r="C55" s="13" t="s">
        <v>38</v>
      </c>
      <c r="D55" s="13" t="s">
        <v>13</v>
      </c>
      <c r="E55" s="13" t="s">
        <v>85</v>
      </c>
      <c r="F55" s="18"/>
      <c r="G55" s="7">
        <f t="shared" ref="G55:V58" si="103">G56</f>
        <v>10817</v>
      </c>
      <c r="H55" s="7">
        <f t="shared" si="103"/>
        <v>0</v>
      </c>
      <c r="I55" s="7">
        <f t="shared" si="103"/>
        <v>0</v>
      </c>
      <c r="J55" s="7">
        <f t="shared" si="103"/>
        <v>0</v>
      </c>
      <c r="K55" s="7">
        <f t="shared" si="103"/>
        <v>0</v>
      </c>
      <c r="L55" s="7">
        <f t="shared" si="103"/>
        <v>0</v>
      </c>
      <c r="M55" s="7">
        <f t="shared" si="103"/>
        <v>10817</v>
      </c>
      <c r="N55" s="7">
        <f t="shared" si="103"/>
        <v>0</v>
      </c>
      <c r="O55" s="7">
        <f t="shared" si="103"/>
        <v>0</v>
      </c>
      <c r="P55" s="7">
        <f t="shared" si="103"/>
        <v>0</v>
      </c>
      <c r="Q55" s="7">
        <f t="shared" si="103"/>
        <v>0</v>
      </c>
      <c r="R55" s="7">
        <f t="shared" si="103"/>
        <v>0</v>
      </c>
      <c r="S55" s="7">
        <f t="shared" si="103"/>
        <v>10817</v>
      </c>
      <c r="T55" s="7">
        <f t="shared" si="103"/>
        <v>0</v>
      </c>
      <c r="U55" s="7">
        <f t="shared" si="103"/>
        <v>0</v>
      </c>
      <c r="V55" s="7">
        <f t="shared" si="103"/>
        <v>0</v>
      </c>
      <c r="W55" s="7">
        <f t="shared" ref="U55:AF58" si="104">W56</f>
        <v>0</v>
      </c>
      <c r="X55" s="7">
        <f t="shared" si="104"/>
        <v>0</v>
      </c>
      <c r="Y55" s="7">
        <f t="shared" si="104"/>
        <v>10817</v>
      </c>
      <c r="Z55" s="7">
        <f t="shared" si="104"/>
        <v>0</v>
      </c>
      <c r="AA55" s="7">
        <f t="shared" si="104"/>
        <v>0</v>
      </c>
      <c r="AB55" s="7">
        <f t="shared" si="104"/>
        <v>0</v>
      </c>
      <c r="AC55" s="7">
        <f t="shared" si="104"/>
        <v>0</v>
      </c>
      <c r="AD55" s="7">
        <f t="shared" si="104"/>
        <v>0</v>
      </c>
      <c r="AE55" s="7">
        <f t="shared" si="104"/>
        <v>10817</v>
      </c>
      <c r="AF55" s="7">
        <f t="shared" si="104"/>
        <v>0</v>
      </c>
    </row>
    <row r="56" spans="1:32" ht="19.5" customHeight="1">
      <c r="A56" s="12" t="s">
        <v>11</v>
      </c>
      <c r="B56" s="13" t="s">
        <v>47</v>
      </c>
      <c r="C56" s="13" t="s">
        <v>38</v>
      </c>
      <c r="D56" s="13" t="s">
        <v>13</v>
      </c>
      <c r="E56" s="13" t="s">
        <v>86</v>
      </c>
      <c r="F56" s="18"/>
      <c r="G56" s="7">
        <f t="shared" si="103"/>
        <v>10817</v>
      </c>
      <c r="H56" s="7">
        <f t="shared" si="103"/>
        <v>0</v>
      </c>
      <c r="I56" s="7">
        <f t="shared" si="103"/>
        <v>0</v>
      </c>
      <c r="J56" s="7">
        <f t="shared" si="103"/>
        <v>0</v>
      </c>
      <c r="K56" s="7">
        <f t="shared" si="103"/>
        <v>0</v>
      </c>
      <c r="L56" s="7">
        <f t="shared" si="103"/>
        <v>0</v>
      </c>
      <c r="M56" s="7">
        <f t="shared" si="103"/>
        <v>10817</v>
      </c>
      <c r="N56" s="7">
        <f t="shared" si="103"/>
        <v>0</v>
      </c>
      <c r="O56" s="7">
        <f t="shared" si="103"/>
        <v>0</v>
      </c>
      <c r="P56" s="7">
        <f t="shared" si="103"/>
        <v>0</v>
      </c>
      <c r="Q56" s="7">
        <f t="shared" si="103"/>
        <v>0</v>
      </c>
      <c r="R56" s="7">
        <f t="shared" si="103"/>
        <v>0</v>
      </c>
      <c r="S56" s="7">
        <f t="shared" si="103"/>
        <v>10817</v>
      </c>
      <c r="T56" s="7">
        <f t="shared" si="103"/>
        <v>0</v>
      </c>
      <c r="U56" s="7">
        <f t="shared" si="104"/>
        <v>0</v>
      </c>
      <c r="V56" s="7">
        <f t="shared" si="104"/>
        <v>0</v>
      </c>
      <c r="W56" s="7">
        <f t="shared" si="104"/>
        <v>0</v>
      </c>
      <c r="X56" s="7">
        <f t="shared" si="104"/>
        <v>0</v>
      </c>
      <c r="Y56" s="7">
        <f t="shared" si="104"/>
        <v>10817</v>
      </c>
      <c r="Z56" s="7">
        <f t="shared" si="104"/>
        <v>0</v>
      </c>
      <c r="AA56" s="7">
        <f t="shared" si="104"/>
        <v>0</v>
      </c>
      <c r="AB56" s="7">
        <f t="shared" si="104"/>
        <v>0</v>
      </c>
      <c r="AC56" s="7">
        <f t="shared" si="104"/>
        <v>0</v>
      </c>
      <c r="AD56" s="7">
        <f t="shared" si="104"/>
        <v>0</v>
      </c>
      <c r="AE56" s="7">
        <f t="shared" si="104"/>
        <v>10817</v>
      </c>
      <c r="AF56" s="7">
        <f t="shared" si="104"/>
        <v>0</v>
      </c>
    </row>
    <row r="57" spans="1:32" ht="20.25" customHeight="1">
      <c r="A57" s="12" t="s">
        <v>41</v>
      </c>
      <c r="B57" s="13" t="s">
        <v>47</v>
      </c>
      <c r="C57" s="13" t="s">
        <v>38</v>
      </c>
      <c r="D57" s="13" t="s">
        <v>13</v>
      </c>
      <c r="E57" s="13" t="s">
        <v>87</v>
      </c>
      <c r="F57" s="18"/>
      <c r="G57" s="7">
        <f t="shared" si="103"/>
        <v>10817</v>
      </c>
      <c r="H57" s="7">
        <f t="shared" si="103"/>
        <v>0</v>
      </c>
      <c r="I57" s="7">
        <f t="shared" si="103"/>
        <v>0</v>
      </c>
      <c r="J57" s="7">
        <f t="shared" si="103"/>
        <v>0</v>
      </c>
      <c r="K57" s="7">
        <f t="shared" si="103"/>
        <v>0</v>
      </c>
      <c r="L57" s="7">
        <f t="shared" si="103"/>
        <v>0</v>
      </c>
      <c r="M57" s="7">
        <f t="shared" si="103"/>
        <v>10817</v>
      </c>
      <c r="N57" s="7">
        <f t="shared" si="103"/>
        <v>0</v>
      </c>
      <c r="O57" s="7">
        <f t="shared" si="103"/>
        <v>0</v>
      </c>
      <c r="P57" s="7">
        <f t="shared" si="103"/>
        <v>0</v>
      </c>
      <c r="Q57" s="7">
        <f t="shared" si="103"/>
        <v>0</v>
      </c>
      <c r="R57" s="7">
        <f t="shared" si="103"/>
        <v>0</v>
      </c>
      <c r="S57" s="7">
        <f t="shared" si="103"/>
        <v>10817</v>
      </c>
      <c r="T57" s="7">
        <f t="shared" si="103"/>
        <v>0</v>
      </c>
      <c r="U57" s="7">
        <f t="shared" si="104"/>
        <v>0</v>
      </c>
      <c r="V57" s="7">
        <f t="shared" si="104"/>
        <v>0</v>
      </c>
      <c r="W57" s="7">
        <f t="shared" si="104"/>
        <v>0</v>
      </c>
      <c r="X57" s="7">
        <f t="shared" si="104"/>
        <v>0</v>
      </c>
      <c r="Y57" s="7">
        <f t="shared" si="104"/>
        <v>10817</v>
      </c>
      <c r="Z57" s="7">
        <f t="shared" si="104"/>
        <v>0</v>
      </c>
      <c r="AA57" s="7">
        <f t="shared" si="104"/>
        <v>0</v>
      </c>
      <c r="AB57" s="7">
        <f t="shared" si="104"/>
        <v>0</v>
      </c>
      <c r="AC57" s="7">
        <f t="shared" si="104"/>
        <v>0</v>
      </c>
      <c r="AD57" s="7">
        <f t="shared" si="104"/>
        <v>0</v>
      </c>
      <c r="AE57" s="7">
        <f t="shared" si="104"/>
        <v>10817</v>
      </c>
      <c r="AF57" s="7">
        <f t="shared" si="104"/>
        <v>0</v>
      </c>
    </row>
    <row r="58" spans="1:32" ht="33">
      <c r="A58" s="12" t="s">
        <v>44</v>
      </c>
      <c r="B58" s="13" t="s">
        <v>47</v>
      </c>
      <c r="C58" s="13" t="s">
        <v>38</v>
      </c>
      <c r="D58" s="13" t="s">
        <v>13</v>
      </c>
      <c r="E58" s="13" t="s">
        <v>87</v>
      </c>
      <c r="F58" s="13" t="s">
        <v>15</v>
      </c>
      <c r="G58" s="7">
        <f t="shared" si="103"/>
        <v>10817</v>
      </c>
      <c r="H58" s="7">
        <f t="shared" si="103"/>
        <v>0</v>
      </c>
      <c r="I58" s="7">
        <f t="shared" si="103"/>
        <v>0</v>
      </c>
      <c r="J58" s="7">
        <f t="shared" si="103"/>
        <v>0</v>
      </c>
      <c r="K58" s="7">
        <f t="shared" si="103"/>
        <v>0</v>
      </c>
      <c r="L58" s="7">
        <f t="shared" si="103"/>
        <v>0</v>
      </c>
      <c r="M58" s="7">
        <f t="shared" si="103"/>
        <v>10817</v>
      </c>
      <c r="N58" s="7">
        <f t="shared" si="103"/>
        <v>0</v>
      </c>
      <c r="O58" s="7">
        <f t="shared" si="103"/>
        <v>0</v>
      </c>
      <c r="P58" s="7">
        <f t="shared" si="103"/>
        <v>0</v>
      </c>
      <c r="Q58" s="7">
        <f t="shared" si="103"/>
        <v>0</v>
      </c>
      <c r="R58" s="7">
        <f t="shared" si="103"/>
        <v>0</v>
      </c>
      <c r="S58" s="7">
        <f t="shared" si="103"/>
        <v>10817</v>
      </c>
      <c r="T58" s="7">
        <f t="shared" si="103"/>
        <v>0</v>
      </c>
      <c r="U58" s="7">
        <f t="shared" si="104"/>
        <v>0</v>
      </c>
      <c r="V58" s="7">
        <f t="shared" si="104"/>
        <v>0</v>
      </c>
      <c r="W58" s="7">
        <f t="shared" si="104"/>
        <v>0</v>
      </c>
      <c r="X58" s="7">
        <f t="shared" si="104"/>
        <v>0</v>
      </c>
      <c r="Y58" s="7">
        <f t="shared" si="104"/>
        <v>10817</v>
      </c>
      <c r="Z58" s="7">
        <f t="shared" si="104"/>
        <v>0</v>
      </c>
      <c r="AA58" s="7">
        <f t="shared" si="104"/>
        <v>0</v>
      </c>
      <c r="AB58" s="7">
        <f t="shared" si="104"/>
        <v>0</v>
      </c>
      <c r="AC58" s="7">
        <f t="shared" si="104"/>
        <v>0</v>
      </c>
      <c r="AD58" s="7">
        <f t="shared" si="104"/>
        <v>0</v>
      </c>
      <c r="AE58" s="7">
        <f t="shared" si="104"/>
        <v>10817</v>
      </c>
      <c r="AF58" s="7">
        <f t="shared" si="104"/>
        <v>0</v>
      </c>
    </row>
    <row r="59" spans="1:32" ht="33">
      <c r="A59" s="12" t="s">
        <v>19</v>
      </c>
      <c r="B59" s="13" t="s">
        <v>47</v>
      </c>
      <c r="C59" s="13" t="s">
        <v>38</v>
      </c>
      <c r="D59" s="13" t="s">
        <v>13</v>
      </c>
      <c r="E59" s="13" t="s">
        <v>87</v>
      </c>
      <c r="F59" s="13" t="s">
        <v>20</v>
      </c>
      <c r="G59" s="7">
        <f>4179+6638</f>
        <v>10817</v>
      </c>
      <c r="H59" s="7"/>
      <c r="I59" s="7"/>
      <c r="J59" s="7"/>
      <c r="K59" s="7"/>
      <c r="L59" s="7"/>
      <c r="M59" s="7">
        <f t="shared" ref="M59" si="105">G59+I59+J59+K59+L59</f>
        <v>10817</v>
      </c>
      <c r="N59" s="7">
        <f t="shared" ref="N59" si="106">H59+L59</f>
        <v>0</v>
      </c>
      <c r="O59" s="7"/>
      <c r="P59" s="7"/>
      <c r="Q59" s="7"/>
      <c r="R59" s="7"/>
      <c r="S59" s="7">
        <f t="shared" ref="S59" si="107">M59+O59+P59+Q59+R59</f>
        <v>10817</v>
      </c>
      <c r="T59" s="7">
        <f t="shared" ref="T59" si="108">N59+R59</f>
        <v>0</v>
      </c>
      <c r="U59" s="7"/>
      <c r="V59" s="7"/>
      <c r="W59" s="7"/>
      <c r="X59" s="7"/>
      <c r="Y59" s="7">
        <f t="shared" ref="Y59" si="109">S59+U59+V59+W59+X59</f>
        <v>10817</v>
      </c>
      <c r="Z59" s="7">
        <f t="shared" ref="Z59" si="110">T59+X59</f>
        <v>0</v>
      </c>
      <c r="AA59" s="7"/>
      <c r="AB59" s="7"/>
      <c r="AC59" s="7"/>
      <c r="AD59" s="7"/>
      <c r="AE59" s="7">
        <f t="shared" ref="AE59" si="111">Y59+AA59+AB59+AC59+AD59</f>
        <v>10817</v>
      </c>
      <c r="AF59" s="7">
        <f t="shared" ref="AF59" si="112">Z59+AD59</f>
        <v>0</v>
      </c>
    </row>
    <row r="60" spans="1:32" ht="20.25" customHeight="1">
      <c r="A60" s="12" t="s">
        <v>27</v>
      </c>
      <c r="B60" s="13" t="s">
        <v>47</v>
      </c>
      <c r="C60" s="13" t="s">
        <v>38</v>
      </c>
      <c r="D60" s="13" t="s">
        <v>13</v>
      </c>
      <c r="E60" s="13" t="s">
        <v>28</v>
      </c>
      <c r="F60" s="13"/>
      <c r="G60" s="7">
        <f t="shared" ref="G60:V63" si="113">G61</f>
        <v>1947</v>
      </c>
      <c r="H60" s="7">
        <f t="shared" si="113"/>
        <v>0</v>
      </c>
      <c r="I60" s="7">
        <f t="shared" si="113"/>
        <v>0</v>
      </c>
      <c r="J60" s="7">
        <f t="shared" si="113"/>
        <v>0</v>
      </c>
      <c r="K60" s="7">
        <f t="shared" si="113"/>
        <v>0</v>
      </c>
      <c r="L60" s="7">
        <f t="shared" si="113"/>
        <v>0</v>
      </c>
      <c r="M60" s="7">
        <f t="shared" si="113"/>
        <v>1947</v>
      </c>
      <c r="N60" s="7">
        <f t="shared" si="113"/>
        <v>0</v>
      </c>
      <c r="O60" s="7">
        <f t="shared" si="113"/>
        <v>0</v>
      </c>
      <c r="P60" s="7">
        <f t="shared" si="113"/>
        <v>0</v>
      </c>
      <c r="Q60" s="7">
        <f t="shared" si="113"/>
        <v>0</v>
      </c>
      <c r="R60" s="7">
        <f t="shared" si="113"/>
        <v>0</v>
      </c>
      <c r="S60" s="7">
        <f t="shared" si="113"/>
        <v>1947</v>
      </c>
      <c r="T60" s="7">
        <f t="shared" si="113"/>
        <v>0</v>
      </c>
      <c r="U60" s="7">
        <f t="shared" si="113"/>
        <v>0</v>
      </c>
      <c r="V60" s="7">
        <f t="shared" si="113"/>
        <v>0</v>
      </c>
      <c r="W60" s="7">
        <f t="shared" ref="U60:AF63" si="114">W61</f>
        <v>0</v>
      </c>
      <c r="X60" s="7">
        <f t="shared" si="114"/>
        <v>0</v>
      </c>
      <c r="Y60" s="7">
        <f t="shared" si="114"/>
        <v>1947</v>
      </c>
      <c r="Z60" s="7">
        <f t="shared" si="114"/>
        <v>0</v>
      </c>
      <c r="AA60" s="7">
        <f t="shared" si="114"/>
        <v>0</v>
      </c>
      <c r="AB60" s="7">
        <f t="shared" si="114"/>
        <v>1288</v>
      </c>
      <c r="AC60" s="7">
        <f t="shared" si="114"/>
        <v>0</v>
      </c>
      <c r="AD60" s="7">
        <f t="shared" si="114"/>
        <v>0</v>
      </c>
      <c r="AE60" s="7">
        <f t="shared" si="114"/>
        <v>3235</v>
      </c>
      <c r="AF60" s="7">
        <f t="shared" si="114"/>
        <v>0</v>
      </c>
    </row>
    <row r="61" spans="1:32" ht="20.25" customHeight="1">
      <c r="A61" s="12" t="s">
        <v>11</v>
      </c>
      <c r="B61" s="13" t="s">
        <v>47</v>
      </c>
      <c r="C61" s="13" t="s">
        <v>38</v>
      </c>
      <c r="D61" s="13" t="s">
        <v>13</v>
      </c>
      <c r="E61" s="13" t="s">
        <v>29</v>
      </c>
      <c r="F61" s="13"/>
      <c r="G61" s="7">
        <f t="shared" si="113"/>
        <v>1947</v>
      </c>
      <c r="H61" s="7">
        <f t="shared" si="113"/>
        <v>0</v>
      </c>
      <c r="I61" s="7">
        <f t="shared" si="113"/>
        <v>0</v>
      </c>
      <c r="J61" s="7">
        <f t="shared" si="113"/>
        <v>0</v>
      </c>
      <c r="K61" s="7">
        <f t="shared" si="113"/>
        <v>0</v>
      </c>
      <c r="L61" s="7">
        <f t="shared" si="113"/>
        <v>0</v>
      </c>
      <c r="M61" s="7">
        <f t="shared" si="113"/>
        <v>1947</v>
      </c>
      <c r="N61" s="7">
        <f t="shared" si="113"/>
        <v>0</v>
      </c>
      <c r="O61" s="7">
        <f t="shared" si="113"/>
        <v>0</v>
      </c>
      <c r="P61" s="7">
        <f t="shared" si="113"/>
        <v>0</v>
      </c>
      <c r="Q61" s="7">
        <f t="shared" si="113"/>
        <v>0</v>
      </c>
      <c r="R61" s="7">
        <f t="shared" si="113"/>
        <v>0</v>
      </c>
      <c r="S61" s="7">
        <f t="shared" si="113"/>
        <v>1947</v>
      </c>
      <c r="T61" s="7">
        <f t="shared" si="113"/>
        <v>0</v>
      </c>
      <c r="U61" s="7">
        <f t="shared" si="114"/>
        <v>0</v>
      </c>
      <c r="V61" s="7">
        <f t="shared" si="114"/>
        <v>0</v>
      </c>
      <c r="W61" s="7">
        <f t="shared" si="114"/>
        <v>0</v>
      </c>
      <c r="X61" s="7">
        <f t="shared" si="114"/>
        <v>0</v>
      </c>
      <c r="Y61" s="7">
        <f t="shared" si="114"/>
        <v>1947</v>
      </c>
      <c r="Z61" s="7">
        <f t="shared" si="114"/>
        <v>0</v>
      </c>
      <c r="AA61" s="7">
        <f t="shared" si="114"/>
        <v>0</v>
      </c>
      <c r="AB61" s="7">
        <f t="shared" si="114"/>
        <v>1288</v>
      </c>
      <c r="AC61" s="7">
        <f t="shared" si="114"/>
        <v>0</v>
      </c>
      <c r="AD61" s="7">
        <f t="shared" si="114"/>
        <v>0</v>
      </c>
      <c r="AE61" s="7">
        <f t="shared" si="114"/>
        <v>3235</v>
      </c>
      <c r="AF61" s="7">
        <f t="shared" si="114"/>
        <v>0</v>
      </c>
    </row>
    <row r="62" spans="1:32" ht="19.5" customHeight="1">
      <c r="A62" s="12" t="s">
        <v>41</v>
      </c>
      <c r="B62" s="13" t="s">
        <v>47</v>
      </c>
      <c r="C62" s="13" t="s">
        <v>38</v>
      </c>
      <c r="D62" s="13" t="s">
        <v>13</v>
      </c>
      <c r="E62" s="13" t="s">
        <v>43</v>
      </c>
      <c r="F62" s="13"/>
      <c r="G62" s="7">
        <f t="shared" si="113"/>
        <v>1947</v>
      </c>
      <c r="H62" s="7">
        <f t="shared" si="113"/>
        <v>0</v>
      </c>
      <c r="I62" s="7">
        <f t="shared" si="113"/>
        <v>0</v>
      </c>
      <c r="J62" s="7">
        <f t="shared" si="113"/>
        <v>0</v>
      </c>
      <c r="K62" s="7">
        <f t="shared" si="113"/>
        <v>0</v>
      </c>
      <c r="L62" s="7">
        <f t="shared" si="113"/>
        <v>0</v>
      </c>
      <c r="M62" s="7">
        <f t="shared" si="113"/>
        <v>1947</v>
      </c>
      <c r="N62" s="7">
        <f t="shared" si="113"/>
        <v>0</v>
      </c>
      <c r="O62" s="7">
        <f t="shared" si="113"/>
        <v>0</v>
      </c>
      <c r="P62" s="7">
        <f t="shared" si="113"/>
        <v>0</v>
      </c>
      <c r="Q62" s="7">
        <f t="shared" si="113"/>
        <v>0</v>
      </c>
      <c r="R62" s="7">
        <f t="shared" si="113"/>
        <v>0</v>
      </c>
      <c r="S62" s="7">
        <f t="shared" si="113"/>
        <v>1947</v>
      </c>
      <c r="T62" s="7">
        <f t="shared" si="113"/>
        <v>0</v>
      </c>
      <c r="U62" s="7">
        <f t="shared" si="114"/>
        <v>0</v>
      </c>
      <c r="V62" s="7">
        <f t="shared" si="114"/>
        <v>0</v>
      </c>
      <c r="W62" s="7">
        <f t="shared" si="114"/>
        <v>0</v>
      </c>
      <c r="X62" s="7">
        <f t="shared" si="114"/>
        <v>0</v>
      </c>
      <c r="Y62" s="7">
        <f t="shared" si="114"/>
        <v>1947</v>
      </c>
      <c r="Z62" s="7">
        <f t="shared" si="114"/>
        <v>0</v>
      </c>
      <c r="AA62" s="7">
        <f t="shared" si="114"/>
        <v>0</v>
      </c>
      <c r="AB62" s="7">
        <f t="shared" si="114"/>
        <v>1288</v>
      </c>
      <c r="AC62" s="7">
        <f t="shared" si="114"/>
        <v>0</v>
      </c>
      <c r="AD62" s="7">
        <f t="shared" si="114"/>
        <v>0</v>
      </c>
      <c r="AE62" s="7">
        <f t="shared" si="114"/>
        <v>3235</v>
      </c>
      <c r="AF62" s="7">
        <f t="shared" si="114"/>
        <v>0</v>
      </c>
    </row>
    <row r="63" spans="1:32" ht="33">
      <c r="A63" s="12" t="s">
        <v>44</v>
      </c>
      <c r="B63" s="13" t="s">
        <v>47</v>
      </c>
      <c r="C63" s="13" t="s">
        <v>38</v>
      </c>
      <c r="D63" s="13" t="s">
        <v>13</v>
      </c>
      <c r="E63" s="13" t="s">
        <v>43</v>
      </c>
      <c r="F63" s="13" t="s">
        <v>15</v>
      </c>
      <c r="G63" s="7">
        <f t="shared" si="113"/>
        <v>1947</v>
      </c>
      <c r="H63" s="7">
        <f t="shared" si="113"/>
        <v>0</v>
      </c>
      <c r="I63" s="7">
        <f t="shared" si="113"/>
        <v>0</v>
      </c>
      <c r="J63" s="7">
        <f t="shared" si="113"/>
        <v>0</v>
      </c>
      <c r="K63" s="7">
        <f t="shared" si="113"/>
        <v>0</v>
      </c>
      <c r="L63" s="7">
        <f t="shared" si="113"/>
        <v>0</v>
      </c>
      <c r="M63" s="7">
        <f t="shared" si="113"/>
        <v>1947</v>
      </c>
      <c r="N63" s="7">
        <f t="shared" si="113"/>
        <v>0</v>
      </c>
      <c r="O63" s="7">
        <f t="shared" si="113"/>
        <v>0</v>
      </c>
      <c r="P63" s="7">
        <f t="shared" si="113"/>
        <v>0</v>
      </c>
      <c r="Q63" s="7">
        <f t="shared" si="113"/>
        <v>0</v>
      </c>
      <c r="R63" s="7">
        <f t="shared" si="113"/>
        <v>0</v>
      </c>
      <c r="S63" s="7">
        <f t="shared" si="113"/>
        <v>1947</v>
      </c>
      <c r="T63" s="7">
        <f t="shared" si="113"/>
        <v>0</v>
      </c>
      <c r="U63" s="7">
        <f t="shared" si="114"/>
        <v>0</v>
      </c>
      <c r="V63" s="7">
        <f t="shared" si="114"/>
        <v>0</v>
      </c>
      <c r="W63" s="7">
        <f t="shared" si="114"/>
        <v>0</v>
      </c>
      <c r="X63" s="7">
        <f t="shared" si="114"/>
        <v>0</v>
      </c>
      <c r="Y63" s="7">
        <f t="shared" si="114"/>
        <v>1947</v>
      </c>
      <c r="Z63" s="7">
        <f t="shared" si="114"/>
        <v>0</v>
      </c>
      <c r="AA63" s="7">
        <f t="shared" si="114"/>
        <v>0</v>
      </c>
      <c r="AB63" s="7">
        <f t="shared" si="114"/>
        <v>1288</v>
      </c>
      <c r="AC63" s="7">
        <f t="shared" si="114"/>
        <v>0</v>
      </c>
      <c r="AD63" s="7">
        <f t="shared" si="114"/>
        <v>0</v>
      </c>
      <c r="AE63" s="7">
        <f t="shared" si="114"/>
        <v>3235</v>
      </c>
      <c r="AF63" s="7">
        <f t="shared" si="114"/>
        <v>0</v>
      </c>
    </row>
    <row r="64" spans="1:32" ht="33">
      <c r="A64" s="12" t="s">
        <v>19</v>
      </c>
      <c r="B64" s="13" t="s">
        <v>47</v>
      </c>
      <c r="C64" s="13" t="s">
        <v>38</v>
      </c>
      <c r="D64" s="13" t="s">
        <v>13</v>
      </c>
      <c r="E64" s="13" t="s">
        <v>43</v>
      </c>
      <c r="F64" s="13" t="s">
        <v>20</v>
      </c>
      <c r="G64" s="7">
        <v>1947</v>
      </c>
      <c r="H64" s="7"/>
      <c r="I64" s="7"/>
      <c r="J64" s="7"/>
      <c r="K64" s="7"/>
      <c r="L64" s="7"/>
      <c r="M64" s="7">
        <f t="shared" ref="M64" si="115">G64+I64+J64+K64+L64</f>
        <v>1947</v>
      </c>
      <c r="N64" s="7">
        <f t="shared" ref="N64" si="116">H64+L64</f>
        <v>0</v>
      </c>
      <c r="O64" s="7"/>
      <c r="P64" s="7"/>
      <c r="Q64" s="7"/>
      <c r="R64" s="7"/>
      <c r="S64" s="7">
        <f t="shared" ref="S64" si="117">M64+O64+P64+Q64+R64</f>
        <v>1947</v>
      </c>
      <c r="T64" s="7">
        <f t="shared" ref="T64" si="118">N64+R64</f>
        <v>0</v>
      </c>
      <c r="U64" s="7"/>
      <c r="V64" s="7"/>
      <c r="W64" s="7"/>
      <c r="X64" s="7"/>
      <c r="Y64" s="7">
        <f t="shared" ref="Y64" si="119">S64+U64+V64+W64+X64</f>
        <v>1947</v>
      </c>
      <c r="Z64" s="7">
        <f t="shared" ref="Z64" si="120">T64+X64</f>
        <v>0</v>
      </c>
      <c r="AA64" s="7"/>
      <c r="AB64" s="7">
        <v>1288</v>
      </c>
      <c r="AC64" s="7"/>
      <c r="AD64" s="7"/>
      <c r="AE64" s="7">
        <f t="shared" ref="AE64" si="121">Y64+AA64+AB64+AC64+AD64</f>
        <v>3235</v>
      </c>
      <c r="AF64" s="7">
        <f t="shared" ref="AF64" si="122">Z64+AD64</f>
        <v>0</v>
      </c>
    </row>
    <row r="65" spans="1:32" ht="18.75" customHeight="1">
      <c r="A65" s="12"/>
      <c r="B65" s="13"/>
      <c r="C65" s="13"/>
      <c r="D65" s="13"/>
      <c r="E65" s="13"/>
      <c r="F65" s="13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8.75">
      <c r="A66" s="10" t="s">
        <v>54</v>
      </c>
      <c r="B66" s="11" t="s">
        <v>47</v>
      </c>
      <c r="C66" s="11" t="s">
        <v>38</v>
      </c>
      <c r="D66" s="11" t="s">
        <v>7</v>
      </c>
      <c r="E66" s="11" t="s">
        <v>51</v>
      </c>
      <c r="F66" s="11" t="s">
        <v>51</v>
      </c>
      <c r="G66" s="8">
        <f t="shared" ref="G66:H66" si="123">G67+G77+G82+G72</f>
        <v>20025</v>
      </c>
      <c r="H66" s="8">
        <f t="shared" si="123"/>
        <v>0</v>
      </c>
      <c r="I66" s="8">
        <f t="shared" ref="I66:N66" si="124">I67+I77+I82+I72</f>
        <v>0</v>
      </c>
      <c r="J66" s="8">
        <f t="shared" si="124"/>
        <v>0</v>
      </c>
      <c r="K66" s="8">
        <f t="shared" si="124"/>
        <v>0</v>
      </c>
      <c r="L66" s="8">
        <f t="shared" si="124"/>
        <v>0</v>
      </c>
      <c r="M66" s="8">
        <f t="shared" si="124"/>
        <v>20025</v>
      </c>
      <c r="N66" s="8">
        <f t="shared" si="124"/>
        <v>0</v>
      </c>
      <c r="O66" s="8">
        <f t="shared" ref="O66:T66" si="125">O67+O77+O82+O72</f>
        <v>0</v>
      </c>
      <c r="P66" s="8">
        <f t="shared" si="125"/>
        <v>0</v>
      </c>
      <c r="Q66" s="8">
        <f t="shared" si="125"/>
        <v>0</v>
      </c>
      <c r="R66" s="8">
        <f t="shared" si="125"/>
        <v>0</v>
      </c>
      <c r="S66" s="8">
        <f t="shared" si="125"/>
        <v>20025</v>
      </c>
      <c r="T66" s="8">
        <f t="shared" si="125"/>
        <v>0</v>
      </c>
      <c r="U66" s="8">
        <f t="shared" ref="U66:Z66" si="126">U67+U77+U82+U72</f>
        <v>0</v>
      </c>
      <c r="V66" s="8">
        <f t="shared" si="126"/>
        <v>0</v>
      </c>
      <c r="W66" s="8">
        <f t="shared" si="126"/>
        <v>0</v>
      </c>
      <c r="X66" s="8">
        <f t="shared" si="126"/>
        <v>0</v>
      </c>
      <c r="Y66" s="8">
        <f t="shared" si="126"/>
        <v>20025</v>
      </c>
      <c r="Z66" s="8">
        <f t="shared" si="126"/>
        <v>0</v>
      </c>
      <c r="AA66" s="8">
        <f t="shared" ref="AA66:AF66" si="127">AA67+AA77+AA82+AA72</f>
        <v>0</v>
      </c>
      <c r="AB66" s="8">
        <f t="shared" si="127"/>
        <v>1087</v>
      </c>
      <c r="AC66" s="8">
        <f t="shared" si="127"/>
        <v>0</v>
      </c>
      <c r="AD66" s="8">
        <f t="shared" si="127"/>
        <v>0</v>
      </c>
      <c r="AE66" s="8">
        <f t="shared" si="127"/>
        <v>21112</v>
      </c>
      <c r="AF66" s="8">
        <f t="shared" si="127"/>
        <v>0</v>
      </c>
    </row>
    <row r="67" spans="1:32" ht="49.5">
      <c r="A67" s="12" t="s">
        <v>52</v>
      </c>
      <c r="B67" s="13" t="s">
        <v>47</v>
      </c>
      <c r="C67" s="13" t="s">
        <v>38</v>
      </c>
      <c r="D67" s="13" t="s">
        <v>7</v>
      </c>
      <c r="E67" s="13" t="s">
        <v>65</v>
      </c>
      <c r="F67" s="13"/>
      <c r="G67" s="7">
        <f t="shared" ref="G67:V70" si="128">G68</f>
        <v>357</v>
      </c>
      <c r="H67" s="7">
        <f t="shared" si="128"/>
        <v>0</v>
      </c>
      <c r="I67" s="7">
        <f t="shared" si="128"/>
        <v>0</v>
      </c>
      <c r="J67" s="7">
        <f t="shared" si="128"/>
        <v>0</v>
      </c>
      <c r="K67" s="7">
        <f t="shared" si="128"/>
        <v>0</v>
      </c>
      <c r="L67" s="7">
        <f t="shared" si="128"/>
        <v>0</v>
      </c>
      <c r="M67" s="7">
        <f t="shared" si="128"/>
        <v>357</v>
      </c>
      <c r="N67" s="7">
        <f t="shared" si="128"/>
        <v>0</v>
      </c>
      <c r="O67" s="7">
        <f t="shared" si="128"/>
        <v>0</v>
      </c>
      <c r="P67" s="7">
        <f t="shared" si="128"/>
        <v>0</v>
      </c>
      <c r="Q67" s="7">
        <f t="shared" si="128"/>
        <v>0</v>
      </c>
      <c r="R67" s="7">
        <f t="shared" si="128"/>
        <v>0</v>
      </c>
      <c r="S67" s="7">
        <f t="shared" si="128"/>
        <v>357</v>
      </c>
      <c r="T67" s="7">
        <f t="shared" si="128"/>
        <v>0</v>
      </c>
      <c r="U67" s="7">
        <f t="shared" si="128"/>
        <v>0</v>
      </c>
      <c r="V67" s="7">
        <f t="shared" si="128"/>
        <v>0</v>
      </c>
      <c r="W67" s="7">
        <f t="shared" ref="U67:AF70" si="129">W68</f>
        <v>0</v>
      </c>
      <c r="X67" s="7">
        <f t="shared" si="129"/>
        <v>0</v>
      </c>
      <c r="Y67" s="7">
        <f t="shared" si="129"/>
        <v>357</v>
      </c>
      <c r="Z67" s="7">
        <f t="shared" si="129"/>
        <v>0</v>
      </c>
      <c r="AA67" s="7">
        <f t="shared" si="129"/>
        <v>0</v>
      </c>
      <c r="AB67" s="7">
        <f t="shared" si="129"/>
        <v>0</v>
      </c>
      <c r="AC67" s="7">
        <f t="shared" si="129"/>
        <v>0</v>
      </c>
      <c r="AD67" s="7">
        <f t="shared" si="129"/>
        <v>0</v>
      </c>
      <c r="AE67" s="7">
        <f t="shared" si="129"/>
        <v>357</v>
      </c>
      <c r="AF67" s="7">
        <f t="shared" si="129"/>
        <v>0</v>
      </c>
    </row>
    <row r="68" spans="1:32" ht="18" customHeight="1">
      <c r="A68" s="12" t="s">
        <v>11</v>
      </c>
      <c r="B68" s="13" t="s">
        <v>47</v>
      </c>
      <c r="C68" s="13" t="s">
        <v>38</v>
      </c>
      <c r="D68" s="13" t="s">
        <v>7</v>
      </c>
      <c r="E68" s="13" t="s">
        <v>66</v>
      </c>
      <c r="F68" s="13"/>
      <c r="G68" s="7">
        <f t="shared" si="128"/>
        <v>357</v>
      </c>
      <c r="H68" s="7">
        <f t="shared" si="128"/>
        <v>0</v>
      </c>
      <c r="I68" s="7">
        <f t="shared" si="128"/>
        <v>0</v>
      </c>
      <c r="J68" s="7">
        <f t="shared" si="128"/>
        <v>0</v>
      </c>
      <c r="K68" s="7">
        <f t="shared" si="128"/>
        <v>0</v>
      </c>
      <c r="L68" s="7">
        <f t="shared" si="128"/>
        <v>0</v>
      </c>
      <c r="M68" s="7">
        <f t="shared" si="128"/>
        <v>357</v>
      </c>
      <c r="N68" s="7">
        <f t="shared" si="128"/>
        <v>0</v>
      </c>
      <c r="O68" s="7">
        <f t="shared" si="128"/>
        <v>0</v>
      </c>
      <c r="P68" s="7">
        <f t="shared" si="128"/>
        <v>0</v>
      </c>
      <c r="Q68" s="7">
        <f t="shared" si="128"/>
        <v>0</v>
      </c>
      <c r="R68" s="7">
        <f t="shared" si="128"/>
        <v>0</v>
      </c>
      <c r="S68" s="7">
        <f t="shared" si="128"/>
        <v>357</v>
      </c>
      <c r="T68" s="7">
        <f t="shared" si="128"/>
        <v>0</v>
      </c>
      <c r="U68" s="7">
        <f t="shared" si="129"/>
        <v>0</v>
      </c>
      <c r="V68" s="7">
        <f t="shared" si="129"/>
        <v>0</v>
      </c>
      <c r="W68" s="7">
        <f t="shared" si="129"/>
        <v>0</v>
      </c>
      <c r="X68" s="7">
        <f t="shared" si="129"/>
        <v>0</v>
      </c>
      <c r="Y68" s="7">
        <f t="shared" si="129"/>
        <v>357</v>
      </c>
      <c r="Z68" s="7">
        <f t="shared" si="129"/>
        <v>0</v>
      </c>
      <c r="AA68" s="7">
        <f t="shared" si="129"/>
        <v>0</v>
      </c>
      <c r="AB68" s="7">
        <f t="shared" si="129"/>
        <v>0</v>
      </c>
      <c r="AC68" s="7">
        <f t="shared" si="129"/>
        <v>0</v>
      </c>
      <c r="AD68" s="7">
        <f t="shared" si="129"/>
        <v>0</v>
      </c>
      <c r="AE68" s="7">
        <f t="shared" si="129"/>
        <v>357</v>
      </c>
      <c r="AF68" s="7">
        <f t="shared" si="129"/>
        <v>0</v>
      </c>
    </row>
    <row r="69" spans="1:32" ht="21" customHeight="1">
      <c r="A69" s="12" t="s">
        <v>55</v>
      </c>
      <c r="B69" s="13" t="s">
        <v>47</v>
      </c>
      <c r="C69" s="13" t="s">
        <v>38</v>
      </c>
      <c r="D69" s="13" t="s">
        <v>7</v>
      </c>
      <c r="E69" s="13" t="s">
        <v>68</v>
      </c>
      <c r="F69" s="13"/>
      <c r="G69" s="7">
        <f t="shared" si="128"/>
        <v>357</v>
      </c>
      <c r="H69" s="7">
        <f t="shared" si="128"/>
        <v>0</v>
      </c>
      <c r="I69" s="7">
        <f t="shared" si="128"/>
        <v>0</v>
      </c>
      <c r="J69" s="7">
        <f t="shared" si="128"/>
        <v>0</v>
      </c>
      <c r="K69" s="7">
        <f t="shared" si="128"/>
        <v>0</v>
      </c>
      <c r="L69" s="7">
        <f t="shared" si="128"/>
        <v>0</v>
      </c>
      <c r="M69" s="7">
        <f t="shared" si="128"/>
        <v>357</v>
      </c>
      <c r="N69" s="7">
        <f t="shared" si="128"/>
        <v>0</v>
      </c>
      <c r="O69" s="7">
        <f t="shared" si="128"/>
        <v>0</v>
      </c>
      <c r="P69" s="7">
        <f t="shared" si="128"/>
        <v>0</v>
      </c>
      <c r="Q69" s="7">
        <f t="shared" si="128"/>
        <v>0</v>
      </c>
      <c r="R69" s="7">
        <f t="shared" si="128"/>
        <v>0</v>
      </c>
      <c r="S69" s="7">
        <f t="shared" si="128"/>
        <v>357</v>
      </c>
      <c r="T69" s="7">
        <f t="shared" si="128"/>
        <v>0</v>
      </c>
      <c r="U69" s="7">
        <f t="shared" si="129"/>
        <v>0</v>
      </c>
      <c r="V69" s="7">
        <f t="shared" si="129"/>
        <v>0</v>
      </c>
      <c r="W69" s="7">
        <f t="shared" si="129"/>
        <v>0</v>
      </c>
      <c r="X69" s="7">
        <f t="shared" si="129"/>
        <v>0</v>
      </c>
      <c r="Y69" s="7">
        <f t="shared" si="129"/>
        <v>357</v>
      </c>
      <c r="Z69" s="7">
        <f t="shared" si="129"/>
        <v>0</v>
      </c>
      <c r="AA69" s="7">
        <f t="shared" si="129"/>
        <v>0</v>
      </c>
      <c r="AB69" s="7">
        <f t="shared" si="129"/>
        <v>0</v>
      </c>
      <c r="AC69" s="7">
        <f t="shared" si="129"/>
        <v>0</v>
      </c>
      <c r="AD69" s="7">
        <f t="shared" si="129"/>
        <v>0</v>
      </c>
      <c r="AE69" s="7">
        <f t="shared" si="129"/>
        <v>357</v>
      </c>
      <c r="AF69" s="7">
        <f t="shared" si="129"/>
        <v>0</v>
      </c>
    </row>
    <row r="70" spans="1:32" ht="19.5" customHeight="1">
      <c r="A70" s="12" t="s">
        <v>31</v>
      </c>
      <c r="B70" s="13" t="s">
        <v>47</v>
      </c>
      <c r="C70" s="13" t="s">
        <v>38</v>
      </c>
      <c r="D70" s="13" t="s">
        <v>7</v>
      </c>
      <c r="E70" s="13" t="s">
        <v>68</v>
      </c>
      <c r="F70" s="13" t="s">
        <v>32</v>
      </c>
      <c r="G70" s="7">
        <f t="shared" si="128"/>
        <v>357</v>
      </c>
      <c r="H70" s="7">
        <f t="shared" si="128"/>
        <v>0</v>
      </c>
      <c r="I70" s="7">
        <f t="shared" si="128"/>
        <v>0</v>
      </c>
      <c r="J70" s="7">
        <f t="shared" si="128"/>
        <v>0</v>
      </c>
      <c r="K70" s="7">
        <f t="shared" si="128"/>
        <v>0</v>
      </c>
      <c r="L70" s="7">
        <f t="shared" si="128"/>
        <v>0</v>
      </c>
      <c r="M70" s="7">
        <f t="shared" si="128"/>
        <v>357</v>
      </c>
      <c r="N70" s="7">
        <f t="shared" si="128"/>
        <v>0</v>
      </c>
      <c r="O70" s="7">
        <f t="shared" si="128"/>
        <v>0</v>
      </c>
      <c r="P70" s="7">
        <f t="shared" si="128"/>
        <v>0</v>
      </c>
      <c r="Q70" s="7">
        <f t="shared" si="128"/>
        <v>0</v>
      </c>
      <c r="R70" s="7">
        <f t="shared" si="128"/>
        <v>0</v>
      </c>
      <c r="S70" s="7">
        <f t="shared" si="128"/>
        <v>357</v>
      </c>
      <c r="T70" s="7">
        <f t="shared" si="128"/>
        <v>0</v>
      </c>
      <c r="U70" s="7">
        <f t="shared" si="129"/>
        <v>0</v>
      </c>
      <c r="V70" s="7">
        <f t="shared" si="129"/>
        <v>0</v>
      </c>
      <c r="W70" s="7">
        <f t="shared" si="129"/>
        <v>0</v>
      </c>
      <c r="X70" s="7">
        <f t="shared" si="129"/>
        <v>0</v>
      </c>
      <c r="Y70" s="7">
        <f t="shared" si="129"/>
        <v>357</v>
      </c>
      <c r="Z70" s="7">
        <f t="shared" si="129"/>
        <v>0</v>
      </c>
      <c r="AA70" s="7">
        <f t="shared" si="129"/>
        <v>0</v>
      </c>
      <c r="AB70" s="7">
        <f t="shared" si="129"/>
        <v>0</v>
      </c>
      <c r="AC70" s="7">
        <f t="shared" si="129"/>
        <v>0</v>
      </c>
      <c r="AD70" s="7">
        <f t="shared" si="129"/>
        <v>0</v>
      </c>
      <c r="AE70" s="7">
        <f t="shared" si="129"/>
        <v>357</v>
      </c>
      <c r="AF70" s="7">
        <f t="shared" si="129"/>
        <v>0</v>
      </c>
    </row>
    <row r="71" spans="1:32" ht="54" customHeight="1">
      <c r="A71" s="12" t="s">
        <v>103</v>
      </c>
      <c r="B71" s="13" t="s">
        <v>47</v>
      </c>
      <c r="C71" s="13" t="s">
        <v>38</v>
      </c>
      <c r="D71" s="13" t="s">
        <v>7</v>
      </c>
      <c r="E71" s="13" t="s">
        <v>68</v>
      </c>
      <c r="F71" s="13" t="s">
        <v>45</v>
      </c>
      <c r="G71" s="7">
        <v>357</v>
      </c>
      <c r="H71" s="7"/>
      <c r="I71" s="7"/>
      <c r="J71" s="7"/>
      <c r="K71" s="7"/>
      <c r="L71" s="7"/>
      <c r="M71" s="7">
        <f t="shared" ref="M71" si="130">G71+I71+J71+K71+L71</f>
        <v>357</v>
      </c>
      <c r="N71" s="7">
        <f t="shared" ref="N71" si="131">H71+L71</f>
        <v>0</v>
      </c>
      <c r="O71" s="7"/>
      <c r="P71" s="7"/>
      <c r="Q71" s="7"/>
      <c r="R71" s="7"/>
      <c r="S71" s="7">
        <f t="shared" ref="S71" si="132">M71+O71+P71+Q71+R71</f>
        <v>357</v>
      </c>
      <c r="T71" s="7">
        <f t="shared" ref="T71" si="133">N71+R71</f>
        <v>0</v>
      </c>
      <c r="U71" s="7"/>
      <c r="V71" s="7"/>
      <c r="W71" s="7"/>
      <c r="X71" s="7"/>
      <c r="Y71" s="7">
        <f t="shared" ref="Y71" si="134">S71+U71+V71+W71+X71</f>
        <v>357</v>
      </c>
      <c r="Z71" s="7">
        <f t="shared" ref="Z71" si="135">T71+X71</f>
        <v>0</v>
      </c>
      <c r="AA71" s="7"/>
      <c r="AB71" s="7"/>
      <c r="AC71" s="7"/>
      <c r="AD71" s="7"/>
      <c r="AE71" s="7">
        <f t="shared" ref="AE71" si="136">Y71+AA71+AB71+AC71+AD71</f>
        <v>357</v>
      </c>
      <c r="AF71" s="7">
        <f t="shared" ref="AF71" si="137">Z71+AD71</f>
        <v>0</v>
      </c>
    </row>
    <row r="72" spans="1:32" ht="49.5">
      <c r="A72" s="12" t="s">
        <v>109</v>
      </c>
      <c r="B72" s="13" t="s">
        <v>47</v>
      </c>
      <c r="C72" s="13" t="s">
        <v>38</v>
      </c>
      <c r="D72" s="13" t="s">
        <v>7</v>
      </c>
      <c r="E72" s="13" t="s">
        <v>85</v>
      </c>
      <c r="F72" s="18"/>
      <c r="G72" s="7">
        <f t="shared" ref="G72:V75" si="138">G73</f>
        <v>1786</v>
      </c>
      <c r="H72" s="7">
        <f t="shared" si="138"/>
        <v>0</v>
      </c>
      <c r="I72" s="7">
        <f t="shared" si="138"/>
        <v>0</v>
      </c>
      <c r="J72" s="7">
        <f t="shared" si="138"/>
        <v>0</v>
      </c>
      <c r="K72" s="7">
        <f t="shared" si="138"/>
        <v>0</v>
      </c>
      <c r="L72" s="7">
        <f t="shared" si="138"/>
        <v>0</v>
      </c>
      <c r="M72" s="7">
        <f t="shared" si="138"/>
        <v>1786</v>
      </c>
      <c r="N72" s="7">
        <f t="shared" si="138"/>
        <v>0</v>
      </c>
      <c r="O72" s="7">
        <f t="shared" si="138"/>
        <v>0</v>
      </c>
      <c r="P72" s="7">
        <f t="shared" si="138"/>
        <v>0</v>
      </c>
      <c r="Q72" s="7">
        <f t="shared" si="138"/>
        <v>0</v>
      </c>
      <c r="R72" s="7">
        <f t="shared" si="138"/>
        <v>0</v>
      </c>
      <c r="S72" s="7">
        <f t="shared" si="138"/>
        <v>1786</v>
      </c>
      <c r="T72" s="7">
        <f t="shared" si="138"/>
        <v>0</v>
      </c>
      <c r="U72" s="7">
        <f t="shared" si="138"/>
        <v>0</v>
      </c>
      <c r="V72" s="7">
        <f t="shared" si="138"/>
        <v>0</v>
      </c>
      <c r="W72" s="7">
        <f t="shared" ref="U72:AF75" si="139">W73</f>
        <v>0</v>
      </c>
      <c r="X72" s="7">
        <f t="shared" si="139"/>
        <v>0</v>
      </c>
      <c r="Y72" s="7">
        <f t="shared" si="139"/>
        <v>1786</v>
      </c>
      <c r="Z72" s="7">
        <f t="shared" si="139"/>
        <v>0</v>
      </c>
      <c r="AA72" s="7">
        <f t="shared" si="139"/>
        <v>0</v>
      </c>
      <c r="AB72" s="7">
        <f t="shared" si="139"/>
        <v>0</v>
      </c>
      <c r="AC72" s="7">
        <f t="shared" si="139"/>
        <v>0</v>
      </c>
      <c r="AD72" s="7">
        <f t="shared" si="139"/>
        <v>0</v>
      </c>
      <c r="AE72" s="7">
        <f t="shared" si="139"/>
        <v>1786</v>
      </c>
      <c r="AF72" s="7">
        <f t="shared" si="139"/>
        <v>0</v>
      </c>
    </row>
    <row r="73" spans="1:32" ht="18.75" customHeight="1">
      <c r="A73" s="12" t="s">
        <v>11</v>
      </c>
      <c r="B73" s="13" t="s">
        <v>47</v>
      </c>
      <c r="C73" s="13" t="s">
        <v>38</v>
      </c>
      <c r="D73" s="13" t="s">
        <v>7</v>
      </c>
      <c r="E73" s="13" t="s">
        <v>86</v>
      </c>
      <c r="F73" s="18"/>
      <c r="G73" s="7">
        <f t="shared" si="138"/>
        <v>1786</v>
      </c>
      <c r="H73" s="7">
        <f t="shared" si="138"/>
        <v>0</v>
      </c>
      <c r="I73" s="7">
        <f t="shared" si="138"/>
        <v>0</v>
      </c>
      <c r="J73" s="7">
        <f t="shared" si="138"/>
        <v>0</v>
      </c>
      <c r="K73" s="7">
        <f t="shared" si="138"/>
        <v>0</v>
      </c>
      <c r="L73" s="7">
        <f t="shared" si="138"/>
        <v>0</v>
      </c>
      <c r="M73" s="7">
        <f t="shared" si="138"/>
        <v>1786</v>
      </c>
      <c r="N73" s="7">
        <f t="shared" si="138"/>
        <v>0</v>
      </c>
      <c r="O73" s="7">
        <f t="shared" si="138"/>
        <v>0</v>
      </c>
      <c r="P73" s="7">
        <f t="shared" si="138"/>
        <v>0</v>
      </c>
      <c r="Q73" s="7">
        <f t="shared" si="138"/>
        <v>0</v>
      </c>
      <c r="R73" s="7">
        <f t="shared" si="138"/>
        <v>0</v>
      </c>
      <c r="S73" s="7">
        <f t="shared" si="138"/>
        <v>1786</v>
      </c>
      <c r="T73" s="7">
        <f t="shared" si="138"/>
        <v>0</v>
      </c>
      <c r="U73" s="7">
        <f t="shared" si="139"/>
        <v>0</v>
      </c>
      <c r="V73" s="7">
        <f t="shared" si="139"/>
        <v>0</v>
      </c>
      <c r="W73" s="7">
        <f t="shared" si="139"/>
        <v>0</v>
      </c>
      <c r="X73" s="7">
        <f t="shared" si="139"/>
        <v>0</v>
      </c>
      <c r="Y73" s="7">
        <f t="shared" si="139"/>
        <v>1786</v>
      </c>
      <c r="Z73" s="7">
        <f t="shared" si="139"/>
        <v>0</v>
      </c>
      <c r="AA73" s="7">
        <f t="shared" si="139"/>
        <v>0</v>
      </c>
      <c r="AB73" s="7">
        <f t="shared" si="139"/>
        <v>0</v>
      </c>
      <c r="AC73" s="7">
        <f t="shared" si="139"/>
        <v>0</v>
      </c>
      <c r="AD73" s="7">
        <f t="shared" si="139"/>
        <v>0</v>
      </c>
      <c r="AE73" s="7">
        <f t="shared" si="139"/>
        <v>1786</v>
      </c>
      <c r="AF73" s="7">
        <f t="shared" si="139"/>
        <v>0</v>
      </c>
    </row>
    <row r="74" spans="1:32" ht="21" customHeight="1">
      <c r="A74" s="12" t="s">
        <v>55</v>
      </c>
      <c r="B74" s="13" t="s">
        <v>47</v>
      </c>
      <c r="C74" s="13" t="s">
        <v>38</v>
      </c>
      <c r="D74" s="13" t="s">
        <v>7</v>
      </c>
      <c r="E74" s="13" t="s">
        <v>88</v>
      </c>
      <c r="F74" s="18"/>
      <c r="G74" s="7">
        <f t="shared" si="138"/>
        <v>1786</v>
      </c>
      <c r="H74" s="7">
        <f t="shared" si="138"/>
        <v>0</v>
      </c>
      <c r="I74" s="7">
        <f t="shared" si="138"/>
        <v>0</v>
      </c>
      <c r="J74" s="7">
        <f t="shared" si="138"/>
        <v>0</v>
      </c>
      <c r="K74" s="7">
        <f t="shared" si="138"/>
        <v>0</v>
      </c>
      <c r="L74" s="7">
        <f t="shared" si="138"/>
        <v>0</v>
      </c>
      <c r="M74" s="7">
        <f t="shared" si="138"/>
        <v>1786</v>
      </c>
      <c r="N74" s="7">
        <f t="shared" si="138"/>
        <v>0</v>
      </c>
      <c r="O74" s="7">
        <f t="shared" si="138"/>
        <v>0</v>
      </c>
      <c r="P74" s="7">
        <f t="shared" si="138"/>
        <v>0</v>
      </c>
      <c r="Q74" s="7">
        <f t="shared" si="138"/>
        <v>0</v>
      </c>
      <c r="R74" s="7">
        <f t="shared" si="138"/>
        <v>0</v>
      </c>
      <c r="S74" s="7">
        <f t="shared" si="138"/>
        <v>1786</v>
      </c>
      <c r="T74" s="7">
        <f t="shared" si="138"/>
        <v>0</v>
      </c>
      <c r="U74" s="7">
        <f t="shared" si="139"/>
        <v>0</v>
      </c>
      <c r="V74" s="7">
        <f t="shared" si="139"/>
        <v>0</v>
      </c>
      <c r="W74" s="7">
        <f t="shared" si="139"/>
        <v>0</v>
      </c>
      <c r="X74" s="7">
        <f t="shared" si="139"/>
        <v>0</v>
      </c>
      <c r="Y74" s="7">
        <f t="shared" si="139"/>
        <v>1786</v>
      </c>
      <c r="Z74" s="7">
        <f t="shared" si="139"/>
        <v>0</v>
      </c>
      <c r="AA74" s="7">
        <f t="shared" si="139"/>
        <v>0</v>
      </c>
      <c r="AB74" s="7">
        <f t="shared" si="139"/>
        <v>0</v>
      </c>
      <c r="AC74" s="7">
        <f t="shared" si="139"/>
        <v>0</v>
      </c>
      <c r="AD74" s="7">
        <f t="shared" si="139"/>
        <v>0</v>
      </c>
      <c r="AE74" s="7">
        <f t="shared" si="139"/>
        <v>1786</v>
      </c>
      <c r="AF74" s="7">
        <f t="shared" si="139"/>
        <v>0</v>
      </c>
    </row>
    <row r="75" spans="1:32" ht="33">
      <c r="A75" s="12" t="s">
        <v>44</v>
      </c>
      <c r="B75" s="13" t="s">
        <v>47</v>
      </c>
      <c r="C75" s="13" t="s">
        <v>38</v>
      </c>
      <c r="D75" s="13" t="s">
        <v>7</v>
      </c>
      <c r="E75" s="13" t="s">
        <v>88</v>
      </c>
      <c r="F75" s="13" t="s">
        <v>15</v>
      </c>
      <c r="G75" s="7">
        <f t="shared" si="138"/>
        <v>1786</v>
      </c>
      <c r="H75" s="7">
        <f t="shared" si="138"/>
        <v>0</v>
      </c>
      <c r="I75" s="7">
        <f t="shared" si="138"/>
        <v>0</v>
      </c>
      <c r="J75" s="7">
        <f t="shared" si="138"/>
        <v>0</v>
      </c>
      <c r="K75" s="7">
        <f t="shared" si="138"/>
        <v>0</v>
      </c>
      <c r="L75" s="7">
        <f t="shared" si="138"/>
        <v>0</v>
      </c>
      <c r="M75" s="7">
        <f t="shared" si="138"/>
        <v>1786</v>
      </c>
      <c r="N75" s="7">
        <f t="shared" si="138"/>
        <v>0</v>
      </c>
      <c r="O75" s="7">
        <f t="shared" si="138"/>
        <v>0</v>
      </c>
      <c r="P75" s="7">
        <f t="shared" si="138"/>
        <v>0</v>
      </c>
      <c r="Q75" s="7">
        <f t="shared" si="138"/>
        <v>0</v>
      </c>
      <c r="R75" s="7">
        <f t="shared" si="138"/>
        <v>0</v>
      </c>
      <c r="S75" s="7">
        <f t="shared" si="138"/>
        <v>1786</v>
      </c>
      <c r="T75" s="7">
        <f t="shared" si="138"/>
        <v>0</v>
      </c>
      <c r="U75" s="7">
        <f t="shared" si="139"/>
        <v>0</v>
      </c>
      <c r="V75" s="7">
        <f t="shared" si="139"/>
        <v>0</v>
      </c>
      <c r="W75" s="7">
        <f t="shared" si="139"/>
        <v>0</v>
      </c>
      <c r="X75" s="7">
        <f t="shared" si="139"/>
        <v>0</v>
      </c>
      <c r="Y75" s="7">
        <f t="shared" si="139"/>
        <v>1786</v>
      </c>
      <c r="Z75" s="7">
        <f t="shared" si="139"/>
        <v>0</v>
      </c>
      <c r="AA75" s="7">
        <f t="shared" si="139"/>
        <v>0</v>
      </c>
      <c r="AB75" s="7">
        <f t="shared" si="139"/>
        <v>0</v>
      </c>
      <c r="AC75" s="7">
        <f t="shared" si="139"/>
        <v>0</v>
      </c>
      <c r="AD75" s="7">
        <f t="shared" si="139"/>
        <v>0</v>
      </c>
      <c r="AE75" s="7">
        <f t="shared" si="139"/>
        <v>1786</v>
      </c>
      <c r="AF75" s="7">
        <f t="shared" si="139"/>
        <v>0</v>
      </c>
    </row>
    <row r="76" spans="1:32" ht="33">
      <c r="A76" s="12" t="s">
        <v>19</v>
      </c>
      <c r="B76" s="13" t="s">
        <v>47</v>
      </c>
      <c r="C76" s="13" t="s">
        <v>38</v>
      </c>
      <c r="D76" s="13" t="s">
        <v>7</v>
      </c>
      <c r="E76" s="13" t="s">
        <v>88</v>
      </c>
      <c r="F76" s="13" t="s">
        <v>20</v>
      </c>
      <c r="G76" s="7">
        <f>1113+673</f>
        <v>1786</v>
      </c>
      <c r="H76" s="7"/>
      <c r="I76" s="7"/>
      <c r="J76" s="7"/>
      <c r="K76" s="7"/>
      <c r="L76" s="7"/>
      <c r="M76" s="7">
        <f t="shared" ref="M76" si="140">G76+I76+J76+K76+L76</f>
        <v>1786</v>
      </c>
      <c r="N76" s="7">
        <f t="shared" ref="N76" si="141">H76+L76</f>
        <v>0</v>
      </c>
      <c r="O76" s="7"/>
      <c r="P76" s="7"/>
      <c r="Q76" s="7"/>
      <c r="R76" s="7"/>
      <c r="S76" s="7">
        <f t="shared" ref="S76" si="142">M76+O76+P76+Q76+R76</f>
        <v>1786</v>
      </c>
      <c r="T76" s="7">
        <f t="shared" ref="T76" si="143">N76+R76</f>
        <v>0</v>
      </c>
      <c r="U76" s="7"/>
      <c r="V76" s="7"/>
      <c r="W76" s="7"/>
      <c r="X76" s="7"/>
      <c r="Y76" s="7">
        <f t="shared" ref="Y76" si="144">S76+U76+V76+W76+X76</f>
        <v>1786</v>
      </c>
      <c r="Z76" s="7">
        <f t="shared" ref="Z76" si="145">T76+X76</f>
        <v>0</v>
      </c>
      <c r="AA76" s="7"/>
      <c r="AB76" s="7"/>
      <c r="AC76" s="7"/>
      <c r="AD76" s="7"/>
      <c r="AE76" s="7">
        <f t="shared" ref="AE76" si="146">Y76+AA76+AB76+AC76+AD76</f>
        <v>1786</v>
      </c>
      <c r="AF76" s="7">
        <f t="shared" ref="AF76" si="147">Z76+AD76</f>
        <v>0</v>
      </c>
    </row>
    <row r="77" spans="1:32" ht="49.5">
      <c r="A77" s="19" t="s">
        <v>112</v>
      </c>
      <c r="B77" s="13" t="s">
        <v>47</v>
      </c>
      <c r="C77" s="13" t="s">
        <v>38</v>
      </c>
      <c r="D77" s="13" t="s">
        <v>7</v>
      </c>
      <c r="E77" s="13" t="s">
        <v>92</v>
      </c>
      <c r="F77" s="18"/>
      <c r="G77" s="7">
        <f t="shared" ref="G77:V80" si="148">G78</f>
        <v>11801</v>
      </c>
      <c r="H77" s="7">
        <f t="shared" si="148"/>
        <v>0</v>
      </c>
      <c r="I77" s="7">
        <f t="shared" si="148"/>
        <v>0</v>
      </c>
      <c r="J77" s="7">
        <f t="shared" si="148"/>
        <v>0</v>
      </c>
      <c r="K77" s="7">
        <f t="shared" si="148"/>
        <v>0</v>
      </c>
      <c r="L77" s="7">
        <f t="shared" si="148"/>
        <v>0</v>
      </c>
      <c r="M77" s="7">
        <f t="shared" si="148"/>
        <v>11801</v>
      </c>
      <c r="N77" s="7">
        <f t="shared" si="148"/>
        <v>0</v>
      </c>
      <c r="O77" s="7">
        <f t="shared" si="148"/>
        <v>0</v>
      </c>
      <c r="P77" s="7">
        <f t="shared" si="148"/>
        <v>0</v>
      </c>
      <c r="Q77" s="7">
        <f t="shared" si="148"/>
        <v>0</v>
      </c>
      <c r="R77" s="7">
        <f t="shared" si="148"/>
        <v>0</v>
      </c>
      <c r="S77" s="7">
        <f t="shared" si="148"/>
        <v>11801</v>
      </c>
      <c r="T77" s="7">
        <f t="shared" si="148"/>
        <v>0</v>
      </c>
      <c r="U77" s="7">
        <f t="shared" si="148"/>
        <v>0</v>
      </c>
      <c r="V77" s="7">
        <f t="shared" si="148"/>
        <v>0</v>
      </c>
      <c r="W77" s="7">
        <f t="shared" ref="U77:AF80" si="149">W78</f>
        <v>0</v>
      </c>
      <c r="X77" s="7">
        <f t="shared" si="149"/>
        <v>0</v>
      </c>
      <c r="Y77" s="7">
        <f t="shared" si="149"/>
        <v>11801</v>
      </c>
      <c r="Z77" s="7">
        <f t="shared" si="149"/>
        <v>0</v>
      </c>
      <c r="AA77" s="7">
        <f t="shared" si="149"/>
        <v>0</v>
      </c>
      <c r="AB77" s="7">
        <f t="shared" si="149"/>
        <v>0</v>
      </c>
      <c r="AC77" s="7">
        <f t="shared" si="149"/>
        <v>0</v>
      </c>
      <c r="AD77" s="7">
        <f t="shared" si="149"/>
        <v>0</v>
      </c>
      <c r="AE77" s="7">
        <f t="shared" si="149"/>
        <v>11801</v>
      </c>
      <c r="AF77" s="7">
        <f t="shared" si="149"/>
        <v>0</v>
      </c>
    </row>
    <row r="78" spans="1:32" ht="20.25" customHeight="1">
      <c r="A78" s="12" t="s">
        <v>11</v>
      </c>
      <c r="B78" s="13" t="s">
        <v>47</v>
      </c>
      <c r="C78" s="13" t="s">
        <v>38</v>
      </c>
      <c r="D78" s="13" t="s">
        <v>7</v>
      </c>
      <c r="E78" s="13" t="s">
        <v>93</v>
      </c>
      <c r="F78" s="18"/>
      <c r="G78" s="7">
        <f t="shared" si="148"/>
        <v>11801</v>
      </c>
      <c r="H78" s="7">
        <f t="shared" si="148"/>
        <v>0</v>
      </c>
      <c r="I78" s="7">
        <f t="shared" si="148"/>
        <v>0</v>
      </c>
      <c r="J78" s="7">
        <f t="shared" si="148"/>
        <v>0</v>
      </c>
      <c r="K78" s="7">
        <f t="shared" si="148"/>
        <v>0</v>
      </c>
      <c r="L78" s="7">
        <f t="shared" si="148"/>
        <v>0</v>
      </c>
      <c r="M78" s="7">
        <f t="shared" si="148"/>
        <v>11801</v>
      </c>
      <c r="N78" s="7">
        <f t="shared" si="148"/>
        <v>0</v>
      </c>
      <c r="O78" s="7">
        <f t="shared" si="148"/>
        <v>0</v>
      </c>
      <c r="P78" s="7">
        <f t="shared" si="148"/>
        <v>0</v>
      </c>
      <c r="Q78" s="7">
        <f t="shared" si="148"/>
        <v>0</v>
      </c>
      <c r="R78" s="7">
        <f t="shared" si="148"/>
        <v>0</v>
      </c>
      <c r="S78" s="7">
        <f t="shared" si="148"/>
        <v>11801</v>
      </c>
      <c r="T78" s="7">
        <f t="shared" si="148"/>
        <v>0</v>
      </c>
      <c r="U78" s="7">
        <f t="shared" si="149"/>
        <v>0</v>
      </c>
      <c r="V78" s="7">
        <f t="shared" si="149"/>
        <v>0</v>
      </c>
      <c r="W78" s="7">
        <f t="shared" si="149"/>
        <v>0</v>
      </c>
      <c r="X78" s="7">
        <f t="shared" si="149"/>
        <v>0</v>
      </c>
      <c r="Y78" s="7">
        <f t="shared" si="149"/>
        <v>11801</v>
      </c>
      <c r="Z78" s="7">
        <f t="shared" si="149"/>
        <v>0</v>
      </c>
      <c r="AA78" s="7">
        <f t="shared" si="149"/>
        <v>0</v>
      </c>
      <c r="AB78" s="7">
        <f t="shared" si="149"/>
        <v>0</v>
      </c>
      <c r="AC78" s="7">
        <f t="shared" si="149"/>
        <v>0</v>
      </c>
      <c r="AD78" s="7">
        <f t="shared" si="149"/>
        <v>0</v>
      </c>
      <c r="AE78" s="7">
        <f t="shared" si="149"/>
        <v>11801</v>
      </c>
      <c r="AF78" s="7">
        <f t="shared" si="149"/>
        <v>0</v>
      </c>
    </row>
    <row r="79" spans="1:32" ht="21" customHeight="1">
      <c r="A79" s="12" t="s">
        <v>55</v>
      </c>
      <c r="B79" s="13" t="s">
        <v>47</v>
      </c>
      <c r="C79" s="13" t="s">
        <v>38</v>
      </c>
      <c r="D79" s="13" t="s">
        <v>7</v>
      </c>
      <c r="E79" s="13" t="s">
        <v>99</v>
      </c>
      <c r="F79" s="18"/>
      <c r="G79" s="7">
        <f t="shared" si="148"/>
        <v>11801</v>
      </c>
      <c r="H79" s="7">
        <f t="shared" si="148"/>
        <v>0</v>
      </c>
      <c r="I79" s="7">
        <f t="shared" si="148"/>
        <v>0</v>
      </c>
      <c r="J79" s="7">
        <f t="shared" si="148"/>
        <v>0</v>
      </c>
      <c r="K79" s="7">
        <f t="shared" si="148"/>
        <v>0</v>
      </c>
      <c r="L79" s="7">
        <f t="shared" si="148"/>
        <v>0</v>
      </c>
      <c r="M79" s="7">
        <f t="shared" si="148"/>
        <v>11801</v>
      </c>
      <c r="N79" s="7">
        <f t="shared" si="148"/>
        <v>0</v>
      </c>
      <c r="O79" s="7">
        <f t="shared" si="148"/>
        <v>0</v>
      </c>
      <c r="P79" s="7">
        <f t="shared" si="148"/>
        <v>0</v>
      </c>
      <c r="Q79" s="7">
        <f t="shared" si="148"/>
        <v>0</v>
      </c>
      <c r="R79" s="7">
        <f t="shared" si="148"/>
        <v>0</v>
      </c>
      <c r="S79" s="7">
        <f t="shared" si="148"/>
        <v>11801</v>
      </c>
      <c r="T79" s="7">
        <f t="shared" si="148"/>
        <v>0</v>
      </c>
      <c r="U79" s="7">
        <f t="shared" si="149"/>
        <v>0</v>
      </c>
      <c r="V79" s="7">
        <f t="shared" si="149"/>
        <v>0</v>
      </c>
      <c r="W79" s="7">
        <f t="shared" si="149"/>
        <v>0</v>
      </c>
      <c r="X79" s="7">
        <f t="shared" si="149"/>
        <v>0</v>
      </c>
      <c r="Y79" s="7">
        <f t="shared" si="149"/>
        <v>11801</v>
      </c>
      <c r="Z79" s="7">
        <f t="shared" si="149"/>
        <v>0</v>
      </c>
      <c r="AA79" s="7">
        <f t="shared" si="149"/>
        <v>0</v>
      </c>
      <c r="AB79" s="7">
        <f t="shared" si="149"/>
        <v>0</v>
      </c>
      <c r="AC79" s="7">
        <f t="shared" si="149"/>
        <v>0</v>
      </c>
      <c r="AD79" s="7">
        <f t="shared" si="149"/>
        <v>0</v>
      </c>
      <c r="AE79" s="7">
        <f t="shared" si="149"/>
        <v>11801</v>
      </c>
      <c r="AF79" s="7">
        <f t="shared" si="149"/>
        <v>0</v>
      </c>
    </row>
    <row r="80" spans="1:32" ht="33">
      <c r="A80" s="12" t="s">
        <v>44</v>
      </c>
      <c r="B80" s="13" t="s">
        <v>47</v>
      </c>
      <c r="C80" s="13" t="s">
        <v>38</v>
      </c>
      <c r="D80" s="13" t="s">
        <v>7</v>
      </c>
      <c r="E80" s="13" t="s">
        <v>99</v>
      </c>
      <c r="F80" s="13" t="s">
        <v>15</v>
      </c>
      <c r="G80" s="7">
        <f t="shared" si="148"/>
        <v>11801</v>
      </c>
      <c r="H80" s="7">
        <f t="shared" si="148"/>
        <v>0</v>
      </c>
      <c r="I80" s="7">
        <f t="shared" si="148"/>
        <v>0</v>
      </c>
      <c r="J80" s="7">
        <f t="shared" si="148"/>
        <v>0</v>
      </c>
      <c r="K80" s="7">
        <f t="shared" si="148"/>
        <v>0</v>
      </c>
      <c r="L80" s="7">
        <f t="shared" si="148"/>
        <v>0</v>
      </c>
      <c r="M80" s="7">
        <f t="shared" si="148"/>
        <v>11801</v>
      </c>
      <c r="N80" s="7">
        <f t="shared" si="148"/>
        <v>0</v>
      </c>
      <c r="O80" s="7">
        <f t="shared" si="148"/>
        <v>0</v>
      </c>
      <c r="P80" s="7">
        <f t="shared" si="148"/>
        <v>0</v>
      </c>
      <c r="Q80" s="7">
        <f t="shared" si="148"/>
        <v>0</v>
      </c>
      <c r="R80" s="7">
        <f t="shared" si="148"/>
        <v>0</v>
      </c>
      <c r="S80" s="7">
        <f t="shared" si="148"/>
        <v>11801</v>
      </c>
      <c r="T80" s="7">
        <f t="shared" si="148"/>
        <v>0</v>
      </c>
      <c r="U80" s="7">
        <f t="shared" si="149"/>
        <v>0</v>
      </c>
      <c r="V80" s="7">
        <f t="shared" si="149"/>
        <v>0</v>
      </c>
      <c r="W80" s="7">
        <f t="shared" si="149"/>
        <v>0</v>
      </c>
      <c r="X80" s="7">
        <f t="shared" si="149"/>
        <v>0</v>
      </c>
      <c r="Y80" s="7">
        <f t="shared" si="149"/>
        <v>11801</v>
      </c>
      <c r="Z80" s="7">
        <f t="shared" si="149"/>
        <v>0</v>
      </c>
      <c r="AA80" s="7">
        <f t="shared" si="149"/>
        <v>0</v>
      </c>
      <c r="AB80" s="7">
        <f t="shared" si="149"/>
        <v>0</v>
      </c>
      <c r="AC80" s="7">
        <f t="shared" si="149"/>
        <v>0</v>
      </c>
      <c r="AD80" s="7">
        <f t="shared" si="149"/>
        <v>0</v>
      </c>
      <c r="AE80" s="7">
        <f t="shared" si="149"/>
        <v>11801</v>
      </c>
      <c r="AF80" s="7">
        <f t="shared" si="149"/>
        <v>0</v>
      </c>
    </row>
    <row r="81" spans="1:32" ht="33">
      <c r="A81" s="12" t="s">
        <v>19</v>
      </c>
      <c r="B81" s="13" t="s">
        <v>47</v>
      </c>
      <c r="C81" s="13" t="s">
        <v>38</v>
      </c>
      <c r="D81" s="13" t="s">
        <v>7</v>
      </c>
      <c r="E81" s="13" t="s">
        <v>99</v>
      </c>
      <c r="F81" s="13" t="s">
        <v>20</v>
      </c>
      <c r="G81" s="7">
        <v>11801</v>
      </c>
      <c r="H81" s="7"/>
      <c r="I81" s="7"/>
      <c r="J81" s="7"/>
      <c r="K81" s="7"/>
      <c r="L81" s="7"/>
      <c r="M81" s="7">
        <f t="shared" ref="M81" si="150">G81+I81+J81+K81+L81</f>
        <v>11801</v>
      </c>
      <c r="N81" s="7">
        <f t="shared" ref="N81" si="151">H81+L81</f>
        <v>0</v>
      </c>
      <c r="O81" s="7"/>
      <c r="P81" s="7"/>
      <c r="Q81" s="7"/>
      <c r="R81" s="7"/>
      <c r="S81" s="7">
        <f t="shared" ref="S81" si="152">M81+O81+P81+Q81+R81</f>
        <v>11801</v>
      </c>
      <c r="T81" s="7">
        <f t="shared" ref="T81" si="153">N81+R81</f>
        <v>0</v>
      </c>
      <c r="U81" s="7"/>
      <c r="V81" s="7"/>
      <c r="W81" s="7"/>
      <c r="X81" s="7"/>
      <c r="Y81" s="7">
        <f t="shared" ref="Y81" si="154">S81+U81+V81+W81+X81</f>
        <v>11801</v>
      </c>
      <c r="Z81" s="7">
        <f t="shared" ref="Z81" si="155">T81+X81</f>
        <v>0</v>
      </c>
      <c r="AA81" s="7"/>
      <c r="AB81" s="7"/>
      <c r="AC81" s="7"/>
      <c r="AD81" s="7"/>
      <c r="AE81" s="7">
        <f t="shared" ref="AE81" si="156">Y81+AA81+AB81+AC81+AD81</f>
        <v>11801</v>
      </c>
      <c r="AF81" s="7">
        <f t="shared" ref="AF81" si="157">Z81+AD81</f>
        <v>0</v>
      </c>
    </row>
    <row r="82" spans="1:32" ht="19.5" customHeight="1">
      <c r="A82" s="12" t="s">
        <v>27</v>
      </c>
      <c r="B82" s="13" t="s">
        <v>47</v>
      </c>
      <c r="C82" s="13" t="s">
        <v>38</v>
      </c>
      <c r="D82" s="13" t="s">
        <v>7</v>
      </c>
      <c r="E82" s="13" t="s">
        <v>28</v>
      </c>
      <c r="F82" s="13"/>
      <c r="G82" s="7">
        <f t="shared" ref="G82:V85" si="158">G83</f>
        <v>6081</v>
      </c>
      <c r="H82" s="7">
        <f t="shared" si="158"/>
        <v>0</v>
      </c>
      <c r="I82" s="7">
        <f t="shared" si="158"/>
        <v>0</v>
      </c>
      <c r="J82" s="7">
        <f t="shared" si="158"/>
        <v>0</v>
      </c>
      <c r="K82" s="7">
        <f t="shared" si="158"/>
        <v>0</v>
      </c>
      <c r="L82" s="7">
        <f t="shared" si="158"/>
        <v>0</v>
      </c>
      <c r="M82" s="7">
        <f t="shared" si="158"/>
        <v>6081</v>
      </c>
      <c r="N82" s="7">
        <f t="shared" si="158"/>
        <v>0</v>
      </c>
      <c r="O82" s="7">
        <f t="shared" si="158"/>
        <v>0</v>
      </c>
      <c r="P82" s="7">
        <f t="shared" si="158"/>
        <v>0</v>
      </c>
      <c r="Q82" s="7">
        <f t="shared" si="158"/>
        <v>0</v>
      </c>
      <c r="R82" s="7">
        <f t="shared" si="158"/>
        <v>0</v>
      </c>
      <c r="S82" s="7">
        <f t="shared" si="158"/>
        <v>6081</v>
      </c>
      <c r="T82" s="7">
        <f t="shared" si="158"/>
        <v>0</v>
      </c>
      <c r="U82" s="7">
        <f t="shared" si="158"/>
        <v>0</v>
      </c>
      <c r="V82" s="7">
        <f t="shared" si="158"/>
        <v>0</v>
      </c>
      <c r="W82" s="7">
        <f t="shared" ref="U82:AF85" si="159">W83</f>
        <v>0</v>
      </c>
      <c r="X82" s="7">
        <f t="shared" si="159"/>
        <v>0</v>
      </c>
      <c r="Y82" s="7">
        <f t="shared" si="159"/>
        <v>6081</v>
      </c>
      <c r="Z82" s="7">
        <f t="shared" si="159"/>
        <v>0</v>
      </c>
      <c r="AA82" s="7">
        <f t="shared" si="159"/>
        <v>0</v>
      </c>
      <c r="AB82" s="7">
        <f t="shared" si="159"/>
        <v>1087</v>
      </c>
      <c r="AC82" s="7">
        <f t="shared" si="159"/>
        <v>0</v>
      </c>
      <c r="AD82" s="7">
        <f t="shared" si="159"/>
        <v>0</v>
      </c>
      <c r="AE82" s="7">
        <f t="shared" si="159"/>
        <v>7168</v>
      </c>
      <c r="AF82" s="7">
        <f t="shared" si="159"/>
        <v>0</v>
      </c>
    </row>
    <row r="83" spans="1:32" ht="19.5" customHeight="1">
      <c r="A83" s="12" t="s">
        <v>11</v>
      </c>
      <c r="B83" s="13" t="s">
        <v>47</v>
      </c>
      <c r="C83" s="13" t="s">
        <v>38</v>
      </c>
      <c r="D83" s="13" t="s">
        <v>7</v>
      </c>
      <c r="E83" s="13" t="s">
        <v>29</v>
      </c>
      <c r="F83" s="13"/>
      <c r="G83" s="7">
        <f t="shared" si="158"/>
        <v>6081</v>
      </c>
      <c r="H83" s="7">
        <f t="shared" si="158"/>
        <v>0</v>
      </c>
      <c r="I83" s="7">
        <f t="shared" si="158"/>
        <v>0</v>
      </c>
      <c r="J83" s="7">
        <f t="shared" si="158"/>
        <v>0</v>
      </c>
      <c r="K83" s="7">
        <f t="shared" si="158"/>
        <v>0</v>
      </c>
      <c r="L83" s="7">
        <f t="shared" si="158"/>
        <v>0</v>
      </c>
      <c r="M83" s="7">
        <f t="shared" si="158"/>
        <v>6081</v>
      </c>
      <c r="N83" s="7">
        <f t="shared" si="158"/>
        <v>0</v>
      </c>
      <c r="O83" s="7">
        <f t="shared" si="158"/>
        <v>0</v>
      </c>
      <c r="P83" s="7">
        <f t="shared" si="158"/>
        <v>0</v>
      </c>
      <c r="Q83" s="7">
        <f t="shared" si="158"/>
        <v>0</v>
      </c>
      <c r="R83" s="7">
        <f t="shared" si="158"/>
        <v>0</v>
      </c>
      <c r="S83" s="7">
        <f t="shared" si="158"/>
        <v>6081</v>
      </c>
      <c r="T83" s="7">
        <f t="shared" si="158"/>
        <v>0</v>
      </c>
      <c r="U83" s="7">
        <f t="shared" si="159"/>
        <v>0</v>
      </c>
      <c r="V83" s="7">
        <f t="shared" si="159"/>
        <v>0</v>
      </c>
      <c r="W83" s="7">
        <f t="shared" si="159"/>
        <v>0</v>
      </c>
      <c r="X83" s="7">
        <f t="shared" si="159"/>
        <v>0</v>
      </c>
      <c r="Y83" s="7">
        <f t="shared" si="159"/>
        <v>6081</v>
      </c>
      <c r="Z83" s="7">
        <f t="shared" si="159"/>
        <v>0</v>
      </c>
      <c r="AA83" s="7">
        <f t="shared" si="159"/>
        <v>0</v>
      </c>
      <c r="AB83" s="7">
        <f t="shared" si="159"/>
        <v>1087</v>
      </c>
      <c r="AC83" s="7">
        <f t="shared" si="159"/>
        <v>0</v>
      </c>
      <c r="AD83" s="7">
        <f t="shared" si="159"/>
        <v>0</v>
      </c>
      <c r="AE83" s="7">
        <f t="shared" si="159"/>
        <v>7168</v>
      </c>
      <c r="AF83" s="7">
        <f t="shared" si="159"/>
        <v>0</v>
      </c>
    </row>
    <row r="84" spans="1:32" ht="18" customHeight="1">
      <c r="A84" s="12" t="s">
        <v>55</v>
      </c>
      <c r="B84" s="13" t="s">
        <v>47</v>
      </c>
      <c r="C84" s="13" t="s">
        <v>38</v>
      </c>
      <c r="D84" s="13" t="s">
        <v>7</v>
      </c>
      <c r="E84" s="13" t="s">
        <v>90</v>
      </c>
      <c r="F84" s="13"/>
      <c r="G84" s="7">
        <f t="shared" si="158"/>
        <v>6081</v>
      </c>
      <c r="H84" s="7">
        <f t="shared" si="158"/>
        <v>0</v>
      </c>
      <c r="I84" s="7">
        <f t="shared" si="158"/>
        <v>0</v>
      </c>
      <c r="J84" s="7">
        <f t="shared" si="158"/>
        <v>0</v>
      </c>
      <c r="K84" s="7">
        <f t="shared" si="158"/>
        <v>0</v>
      </c>
      <c r="L84" s="7">
        <f t="shared" si="158"/>
        <v>0</v>
      </c>
      <c r="M84" s="7">
        <f t="shared" si="158"/>
        <v>6081</v>
      </c>
      <c r="N84" s="7">
        <f t="shared" si="158"/>
        <v>0</v>
      </c>
      <c r="O84" s="7">
        <f t="shared" si="158"/>
        <v>0</v>
      </c>
      <c r="P84" s="7">
        <f t="shared" si="158"/>
        <v>0</v>
      </c>
      <c r="Q84" s="7">
        <f t="shared" si="158"/>
        <v>0</v>
      </c>
      <c r="R84" s="7">
        <f t="shared" si="158"/>
        <v>0</v>
      </c>
      <c r="S84" s="7">
        <f t="shared" si="158"/>
        <v>6081</v>
      </c>
      <c r="T84" s="7">
        <f t="shared" si="158"/>
        <v>0</v>
      </c>
      <c r="U84" s="7">
        <f t="shared" si="159"/>
        <v>0</v>
      </c>
      <c r="V84" s="7">
        <f t="shared" si="159"/>
        <v>0</v>
      </c>
      <c r="W84" s="7">
        <f t="shared" si="159"/>
        <v>0</v>
      </c>
      <c r="X84" s="7">
        <f t="shared" si="159"/>
        <v>0</v>
      </c>
      <c r="Y84" s="7">
        <f t="shared" si="159"/>
        <v>6081</v>
      </c>
      <c r="Z84" s="7">
        <f t="shared" si="159"/>
        <v>0</v>
      </c>
      <c r="AA84" s="7">
        <f t="shared" si="159"/>
        <v>0</v>
      </c>
      <c r="AB84" s="7">
        <f t="shared" si="159"/>
        <v>1087</v>
      </c>
      <c r="AC84" s="7">
        <f t="shared" si="159"/>
        <v>0</v>
      </c>
      <c r="AD84" s="7">
        <f t="shared" si="159"/>
        <v>0</v>
      </c>
      <c r="AE84" s="7">
        <f t="shared" si="159"/>
        <v>7168</v>
      </c>
      <c r="AF84" s="7">
        <f t="shared" si="159"/>
        <v>0</v>
      </c>
    </row>
    <row r="85" spans="1:32" ht="33">
      <c r="A85" s="12" t="s">
        <v>44</v>
      </c>
      <c r="B85" s="13" t="s">
        <v>47</v>
      </c>
      <c r="C85" s="13" t="s">
        <v>38</v>
      </c>
      <c r="D85" s="13" t="s">
        <v>7</v>
      </c>
      <c r="E85" s="13" t="s">
        <v>90</v>
      </c>
      <c r="F85" s="13" t="s">
        <v>15</v>
      </c>
      <c r="G85" s="7">
        <f t="shared" si="158"/>
        <v>6081</v>
      </c>
      <c r="H85" s="7">
        <f t="shared" si="158"/>
        <v>0</v>
      </c>
      <c r="I85" s="7">
        <f t="shared" si="158"/>
        <v>0</v>
      </c>
      <c r="J85" s="7">
        <f t="shared" si="158"/>
        <v>0</v>
      </c>
      <c r="K85" s="7">
        <f t="shared" si="158"/>
        <v>0</v>
      </c>
      <c r="L85" s="7">
        <f t="shared" si="158"/>
        <v>0</v>
      </c>
      <c r="M85" s="7">
        <f t="shared" si="158"/>
        <v>6081</v>
      </c>
      <c r="N85" s="7">
        <f t="shared" si="158"/>
        <v>0</v>
      </c>
      <c r="O85" s="7">
        <f t="shared" si="158"/>
        <v>0</v>
      </c>
      <c r="P85" s="7">
        <f t="shared" si="158"/>
        <v>0</v>
      </c>
      <c r="Q85" s="7">
        <f t="shared" si="158"/>
        <v>0</v>
      </c>
      <c r="R85" s="7">
        <f t="shared" si="158"/>
        <v>0</v>
      </c>
      <c r="S85" s="7">
        <f t="shared" si="158"/>
        <v>6081</v>
      </c>
      <c r="T85" s="7">
        <f t="shared" si="158"/>
        <v>0</v>
      </c>
      <c r="U85" s="7">
        <f t="shared" si="159"/>
        <v>0</v>
      </c>
      <c r="V85" s="7">
        <f t="shared" si="159"/>
        <v>0</v>
      </c>
      <c r="W85" s="7">
        <f t="shared" si="159"/>
        <v>0</v>
      </c>
      <c r="X85" s="7">
        <f t="shared" si="159"/>
        <v>0</v>
      </c>
      <c r="Y85" s="7">
        <f t="shared" si="159"/>
        <v>6081</v>
      </c>
      <c r="Z85" s="7">
        <f t="shared" si="159"/>
        <v>0</v>
      </c>
      <c r="AA85" s="7">
        <f t="shared" si="159"/>
        <v>0</v>
      </c>
      <c r="AB85" s="7">
        <f t="shared" si="159"/>
        <v>1087</v>
      </c>
      <c r="AC85" s="7">
        <f t="shared" si="159"/>
        <v>0</v>
      </c>
      <c r="AD85" s="7">
        <f t="shared" si="159"/>
        <v>0</v>
      </c>
      <c r="AE85" s="7">
        <f t="shared" si="159"/>
        <v>7168</v>
      </c>
      <c r="AF85" s="7">
        <f t="shared" si="159"/>
        <v>0</v>
      </c>
    </row>
    <row r="86" spans="1:32" ht="33">
      <c r="A86" s="12" t="s">
        <v>19</v>
      </c>
      <c r="B86" s="13" t="s">
        <v>47</v>
      </c>
      <c r="C86" s="13" t="s">
        <v>38</v>
      </c>
      <c r="D86" s="13" t="s">
        <v>7</v>
      </c>
      <c r="E86" s="13" t="s">
        <v>90</v>
      </c>
      <c r="F86" s="13" t="s">
        <v>20</v>
      </c>
      <c r="G86" s="7">
        <v>6081</v>
      </c>
      <c r="H86" s="7"/>
      <c r="I86" s="7"/>
      <c r="J86" s="7"/>
      <c r="K86" s="7"/>
      <c r="L86" s="7"/>
      <c r="M86" s="7">
        <f t="shared" ref="M86" si="160">G86+I86+J86+K86+L86</f>
        <v>6081</v>
      </c>
      <c r="N86" s="7">
        <f t="shared" ref="N86" si="161">H86+L86</f>
        <v>0</v>
      </c>
      <c r="O86" s="7"/>
      <c r="P86" s="7"/>
      <c r="Q86" s="7"/>
      <c r="R86" s="7"/>
      <c r="S86" s="7">
        <f t="shared" ref="S86" si="162">M86+O86+P86+Q86+R86</f>
        <v>6081</v>
      </c>
      <c r="T86" s="7">
        <f t="shared" ref="T86" si="163">N86+R86</f>
        <v>0</v>
      </c>
      <c r="U86" s="7"/>
      <c r="V86" s="7"/>
      <c r="W86" s="7"/>
      <c r="X86" s="7"/>
      <c r="Y86" s="7">
        <f t="shared" ref="Y86" si="164">S86+U86+V86+W86+X86</f>
        <v>6081</v>
      </c>
      <c r="Z86" s="7">
        <f t="shared" ref="Z86" si="165">T86+X86</f>
        <v>0</v>
      </c>
      <c r="AA86" s="7"/>
      <c r="AB86" s="7">
        <v>1087</v>
      </c>
      <c r="AC86" s="7"/>
      <c r="AD86" s="7"/>
      <c r="AE86" s="7">
        <f t="shared" ref="AE86" si="166">Y86+AA86+AB86+AC86+AD86</f>
        <v>7168</v>
      </c>
      <c r="AF86" s="7">
        <f t="shared" ref="AF86" si="167">Z86+AD86</f>
        <v>0</v>
      </c>
    </row>
    <row r="87" spans="1:32" ht="18" customHeight="1">
      <c r="A87" s="12"/>
      <c r="B87" s="13"/>
      <c r="C87" s="13"/>
      <c r="D87" s="13"/>
      <c r="E87" s="13"/>
      <c r="F87" s="13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8.75">
      <c r="A88" s="16" t="s">
        <v>42</v>
      </c>
      <c r="B88" s="11" t="s">
        <v>47</v>
      </c>
      <c r="C88" s="11" t="s">
        <v>38</v>
      </c>
      <c r="D88" s="11" t="s">
        <v>35</v>
      </c>
      <c r="E88" s="11"/>
      <c r="F88" s="11"/>
      <c r="G88" s="8">
        <f>G99+G94+G89+G128+G104</f>
        <v>561159</v>
      </c>
      <c r="H88" s="8">
        <f>H99+H94+H89+H128+H104</f>
        <v>0</v>
      </c>
      <c r="I88" s="8">
        <f>I99+I94+I89+I128+I122+I104</f>
        <v>0</v>
      </c>
      <c r="J88" s="8">
        <f t="shared" ref="J88:N88" si="168">J99+J94+J89+J128+J122+J104</f>
        <v>0</v>
      </c>
      <c r="K88" s="8">
        <f t="shared" si="168"/>
        <v>0</v>
      </c>
      <c r="L88" s="8">
        <f t="shared" si="168"/>
        <v>0</v>
      </c>
      <c r="M88" s="8">
        <f t="shared" si="168"/>
        <v>561159</v>
      </c>
      <c r="N88" s="8">
        <f t="shared" si="168"/>
        <v>0</v>
      </c>
      <c r="O88" s="8">
        <f>O99+O94+O89+O128+O122+O104</f>
        <v>0</v>
      </c>
      <c r="P88" s="8">
        <f t="shared" ref="P88:T88" si="169">P99+P94+P89+P128+P122+P104</f>
        <v>0</v>
      </c>
      <c r="Q88" s="8">
        <f t="shared" si="169"/>
        <v>0</v>
      </c>
      <c r="R88" s="8">
        <f t="shared" si="169"/>
        <v>84283</v>
      </c>
      <c r="S88" s="8">
        <f t="shared" si="169"/>
        <v>645442</v>
      </c>
      <c r="T88" s="8">
        <f t="shared" si="169"/>
        <v>84283</v>
      </c>
      <c r="U88" s="8">
        <f>U99+U94+U89+U128+U122+U104</f>
        <v>0</v>
      </c>
      <c r="V88" s="8">
        <f t="shared" ref="V88:Z88" si="170">V99+V94+V89+V128+V122+V104</f>
        <v>0</v>
      </c>
      <c r="W88" s="8">
        <f t="shared" si="170"/>
        <v>0</v>
      </c>
      <c r="X88" s="8">
        <f t="shared" si="170"/>
        <v>0</v>
      </c>
      <c r="Y88" s="8">
        <f t="shared" si="170"/>
        <v>645442</v>
      </c>
      <c r="Z88" s="8">
        <f t="shared" si="170"/>
        <v>84283</v>
      </c>
      <c r="AA88" s="8">
        <f>AA99+AA94+AA89+AA128+AA122+AA104</f>
        <v>0</v>
      </c>
      <c r="AB88" s="8">
        <f t="shared" ref="AB88:AF88" si="171">AB99+AB94+AB89+AB128+AB122+AB104</f>
        <v>0</v>
      </c>
      <c r="AC88" s="8">
        <f t="shared" si="171"/>
        <v>0</v>
      </c>
      <c r="AD88" s="8">
        <f t="shared" si="171"/>
        <v>0</v>
      </c>
      <c r="AE88" s="8">
        <f t="shared" si="171"/>
        <v>645442</v>
      </c>
      <c r="AF88" s="8">
        <f t="shared" si="171"/>
        <v>84283</v>
      </c>
    </row>
    <row r="89" spans="1:32" ht="33">
      <c r="A89" s="19" t="s">
        <v>108</v>
      </c>
      <c r="B89" s="13" t="s">
        <v>47</v>
      </c>
      <c r="C89" s="13" t="s">
        <v>38</v>
      </c>
      <c r="D89" s="13" t="s">
        <v>35</v>
      </c>
      <c r="E89" s="13" t="s">
        <v>74</v>
      </c>
      <c r="F89" s="18"/>
      <c r="G89" s="7">
        <f t="shared" ref="G89:V92" si="172">G90</f>
        <v>161555</v>
      </c>
      <c r="H89" s="7">
        <f t="shared" si="172"/>
        <v>0</v>
      </c>
      <c r="I89" s="7">
        <f t="shared" si="172"/>
        <v>0</v>
      </c>
      <c r="J89" s="7">
        <f t="shared" si="172"/>
        <v>0</v>
      </c>
      <c r="K89" s="7">
        <f t="shared" si="172"/>
        <v>0</v>
      </c>
      <c r="L89" s="7">
        <f t="shared" si="172"/>
        <v>0</v>
      </c>
      <c r="M89" s="7">
        <f t="shared" si="172"/>
        <v>161555</v>
      </c>
      <c r="N89" s="7">
        <f t="shared" si="172"/>
        <v>0</v>
      </c>
      <c r="O89" s="7">
        <f t="shared" si="172"/>
        <v>0</v>
      </c>
      <c r="P89" s="7">
        <f t="shared" si="172"/>
        <v>0</v>
      </c>
      <c r="Q89" s="7">
        <f t="shared" si="172"/>
        <v>0</v>
      </c>
      <c r="R89" s="7">
        <f t="shared" si="172"/>
        <v>0</v>
      </c>
      <c r="S89" s="7">
        <f t="shared" si="172"/>
        <v>161555</v>
      </c>
      <c r="T89" s="7">
        <f t="shared" si="172"/>
        <v>0</v>
      </c>
      <c r="U89" s="7">
        <f t="shared" si="172"/>
        <v>0</v>
      </c>
      <c r="V89" s="7">
        <f t="shared" si="172"/>
        <v>0</v>
      </c>
      <c r="W89" s="7">
        <f t="shared" ref="U89:AF92" si="173">W90</f>
        <v>0</v>
      </c>
      <c r="X89" s="7">
        <f t="shared" si="173"/>
        <v>0</v>
      </c>
      <c r="Y89" s="7">
        <f t="shared" si="173"/>
        <v>161555</v>
      </c>
      <c r="Z89" s="7">
        <f t="shared" si="173"/>
        <v>0</v>
      </c>
      <c r="AA89" s="7">
        <f t="shared" si="173"/>
        <v>0</v>
      </c>
      <c r="AB89" s="7">
        <f t="shared" si="173"/>
        <v>0</v>
      </c>
      <c r="AC89" s="7">
        <f t="shared" si="173"/>
        <v>0</v>
      </c>
      <c r="AD89" s="7">
        <f t="shared" si="173"/>
        <v>0</v>
      </c>
      <c r="AE89" s="7">
        <f t="shared" si="173"/>
        <v>161555</v>
      </c>
      <c r="AF89" s="7">
        <f t="shared" si="173"/>
        <v>0</v>
      </c>
    </row>
    <row r="90" spans="1:32" ht="17.25" customHeight="1">
      <c r="A90" s="12" t="s">
        <v>11</v>
      </c>
      <c r="B90" s="13" t="s">
        <v>47</v>
      </c>
      <c r="C90" s="13" t="s">
        <v>38</v>
      </c>
      <c r="D90" s="13" t="s">
        <v>35</v>
      </c>
      <c r="E90" s="13" t="s">
        <v>75</v>
      </c>
      <c r="F90" s="18"/>
      <c r="G90" s="7">
        <f t="shared" si="172"/>
        <v>161555</v>
      </c>
      <c r="H90" s="7">
        <f t="shared" si="172"/>
        <v>0</v>
      </c>
      <c r="I90" s="7">
        <f t="shared" si="172"/>
        <v>0</v>
      </c>
      <c r="J90" s="7">
        <f t="shared" si="172"/>
        <v>0</v>
      </c>
      <c r="K90" s="7">
        <f t="shared" si="172"/>
        <v>0</v>
      </c>
      <c r="L90" s="7">
        <f t="shared" si="172"/>
        <v>0</v>
      </c>
      <c r="M90" s="7">
        <f t="shared" si="172"/>
        <v>161555</v>
      </c>
      <c r="N90" s="7">
        <f t="shared" si="172"/>
        <v>0</v>
      </c>
      <c r="O90" s="7">
        <f t="shared" si="172"/>
        <v>0</v>
      </c>
      <c r="P90" s="7">
        <f t="shared" si="172"/>
        <v>0</v>
      </c>
      <c r="Q90" s="7">
        <f t="shared" si="172"/>
        <v>0</v>
      </c>
      <c r="R90" s="7">
        <f t="shared" si="172"/>
        <v>0</v>
      </c>
      <c r="S90" s="7">
        <f t="shared" si="172"/>
        <v>161555</v>
      </c>
      <c r="T90" s="7">
        <f t="shared" si="172"/>
        <v>0</v>
      </c>
      <c r="U90" s="7">
        <f t="shared" si="173"/>
        <v>0</v>
      </c>
      <c r="V90" s="7">
        <f t="shared" si="173"/>
        <v>0</v>
      </c>
      <c r="W90" s="7">
        <f t="shared" si="173"/>
        <v>0</v>
      </c>
      <c r="X90" s="7">
        <f t="shared" si="173"/>
        <v>0</v>
      </c>
      <c r="Y90" s="7">
        <f t="shared" si="173"/>
        <v>161555</v>
      </c>
      <c r="Z90" s="7">
        <f t="shared" si="173"/>
        <v>0</v>
      </c>
      <c r="AA90" s="7">
        <f t="shared" si="173"/>
        <v>0</v>
      </c>
      <c r="AB90" s="7">
        <f t="shared" si="173"/>
        <v>0</v>
      </c>
      <c r="AC90" s="7">
        <f t="shared" si="173"/>
        <v>0</v>
      </c>
      <c r="AD90" s="7">
        <f t="shared" si="173"/>
        <v>0</v>
      </c>
      <c r="AE90" s="7">
        <f t="shared" si="173"/>
        <v>161555</v>
      </c>
      <c r="AF90" s="7">
        <f t="shared" si="173"/>
        <v>0</v>
      </c>
    </row>
    <row r="91" spans="1:32" ht="19.5" customHeight="1">
      <c r="A91" s="12" t="s">
        <v>56</v>
      </c>
      <c r="B91" s="13" t="s">
        <v>47</v>
      </c>
      <c r="C91" s="13" t="s">
        <v>38</v>
      </c>
      <c r="D91" s="13" t="s">
        <v>35</v>
      </c>
      <c r="E91" s="13" t="s">
        <v>76</v>
      </c>
      <c r="F91" s="18"/>
      <c r="G91" s="7">
        <f t="shared" si="172"/>
        <v>161555</v>
      </c>
      <c r="H91" s="7">
        <f t="shared" si="172"/>
        <v>0</v>
      </c>
      <c r="I91" s="7">
        <f t="shared" si="172"/>
        <v>0</v>
      </c>
      <c r="J91" s="7">
        <f t="shared" si="172"/>
        <v>0</v>
      </c>
      <c r="K91" s="7">
        <f t="shared" si="172"/>
        <v>0</v>
      </c>
      <c r="L91" s="7">
        <f t="shared" si="172"/>
        <v>0</v>
      </c>
      <c r="M91" s="7">
        <f t="shared" si="172"/>
        <v>161555</v>
      </c>
      <c r="N91" s="7">
        <f t="shared" si="172"/>
        <v>0</v>
      </c>
      <c r="O91" s="7">
        <f t="shared" si="172"/>
        <v>0</v>
      </c>
      <c r="P91" s="7">
        <f t="shared" si="172"/>
        <v>0</v>
      </c>
      <c r="Q91" s="7">
        <f t="shared" si="172"/>
        <v>0</v>
      </c>
      <c r="R91" s="7">
        <f t="shared" si="172"/>
        <v>0</v>
      </c>
      <c r="S91" s="7">
        <f t="shared" si="172"/>
        <v>161555</v>
      </c>
      <c r="T91" s="7">
        <f t="shared" si="172"/>
        <v>0</v>
      </c>
      <c r="U91" s="7">
        <f t="shared" si="173"/>
        <v>0</v>
      </c>
      <c r="V91" s="7">
        <f t="shared" si="173"/>
        <v>0</v>
      </c>
      <c r="W91" s="7">
        <f t="shared" si="173"/>
        <v>0</v>
      </c>
      <c r="X91" s="7">
        <f t="shared" si="173"/>
        <v>0</v>
      </c>
      <c r="Y91" s="7">
        <f t="shared" si="173"/>
        <v>161555</v>
      </c>
      <c r="Z91" s="7">
        <f t="shared" si="173"/>
        <v>0</v>
      </c>
      <c r="AA91" s="7">
        <f t="shared" si="173"/>
        <v>0</v>
      </c>
      <c r="AB91" s="7">
        <f t="shared" si="173"/>
        <v>0</v>
      </c>
      <c r="AC91" s="7">
        <f t="shared" si="173"/>
        <v>0</v>
      </c>
      <c r="AD91" s="7">
        <f t="shared" si="173"/>
        <v>0</v>
      </c>
      <c r="AE91" s="7">
        <f t="shared" si="173"/>
        <v>161555</v>
      </c>
      <c r="AF91" s="7">
        <f t="shared" si="173"/>
        <v>0</v>
      </c>
    </row>
    <row r="92" spans="1:32" ht="33">
      <c r="A92" s="12" t="s">
        <v>44</v>
      </c>
      <c r="B92" s="13" t="s">
        <v>47</v>
      </c>
      <c r="C92" s="13" t="s">
        <v>38</v>
      </c>
      <c r="D92" s="13" t="s">
        <v>35</v>
      </c>
      <c r="E92" s="13" t="s">
        <v>76</v>
      </c>
      <c r="F92" s="13" t="s">
        <v>15</v>
      </c>
      <c r="G92" s="7">
        <f t="shared" si="172"/>
        <v>161555</v>
      </c>
      <c r="H92" s="7">
        <f t="shared" si="172"/>
        <v>0</v>
      </c>
      <c r="I92" s="7">
        <f t="shared" si="172"/>
        <v>0</v>
      </c>
      <c r="J92" s="7">
        <f t="shared" si="172"/>
        <v>0</v>
      </c>
      <c r="K92" s="7">
        <f t="shared" si="172"/>
        <v>0</v>
      </c>
      <c r="L92" s="7">
        <f t="shared" si="172"/>
        <v>0</v>
      </c>
      <c r="M92" s="7">
        <f t="shared" si="172"/>
        <v>161555</v>
      </c>
      <c r="N92" s="7">
        <f t="shared" si="172"/>
        <v>0</v>
      </c>
      <c r="O92" s="7">
        <f t="shared" si="172"/>
        <v>0</v>
      </c>
      <c r="P92" s="7">
        <f t="shared" si="172"/>
        <v>0</v>
      </c>
      <c r="Q92" s="7">
        <f t="shared" si="172"/>
        <v>0</v>
      </c>
      <c r="R92" s="7">
        <f t="shared" si="172"/>
        <v>0</v>
      </c>
      <c r="S92" s="7">
        <f t="shared" si="172"/>
        <v>161555</v>
      </c>
      <c r="T92" s="7">
        <f t="shared" si="172"/>
        <v>0</v>
      </c>
      <c r="U92" s="7">
        <f t="shared" si="173"/>
        <v>0</v>
      </c>
      <c r="V92" s="7">
        <f t="shared" si="173"/>
        <v>0</v>
      </c>
      <c r="W92" s="7">
        <f t="shared" si="173"/>
        <v>0</v>
      </c>
      <c r="X92" s="7">
        <f t="shared" si="173"/>
        <v>0</v>
      </c>
      <c r="Y92" s="7">
        <f t="shared" si="173"/>
        <v>161555</v>
      </c>
      <c r="Z92" s="7">
        <f t="shared" si="173"/>
        <v>0</v>
      </c>
      <c r="AA92" s="7">
        <f t="shared" si="173"/>
        <v>0</v>
      </c>
      <c r="AB92" s="7">
        <f t="shared" si="173"/>
        <v>0</v>
      </c>
      <c r="AC92" s="7">
        <f t="shared" si="173"/>
        <v>0</v>
      </c>
      <c r="AD92" s="7">
        <f t="shared" si="173"/>
        <v>0</v>
      </c>
      <c r="AE92" s="7">
        <f t="shared" si="173"/>
        <v>161555</v>
      </c>
      <c r="AF92" s="7">
        <f t="shared" si="173"/>
        <v>0</v>
      </c>
    </row>
    <row r="93" spans="1:32" ht="33">
      <c r="A93" s="12" t="s">
        <v>19</v>
      </c>
      <c r="B93" s="13" t="s">
        <v>47</v>
      </c>
      <c r="C93" s="13" t="s">
        <v>38</v>
      </c>
      <c r="D93" s="13" t="s">
        <v>35</v>
      </c>
      <c r="E93" s="13" t="s">
        <v>76</v>
      </c>
      <c r="F93" s="13" t="s">
        <v>20</v>
      </c>
      <c r="G93" s="7">
        <v>161555</v>
      </c>
      <c r="H93" s="7"/>
      <c r="I93" s="7"/>
      <c r="J93" s="7"/>
      <c r="K93" s="7"/>
      <c r="L93" s="7"/>
      <c r="M93" s="7">
        <f t="shared" ref="M93" si="174">G93+I93+J93+K93+L93</f>
        <v>161555</v>
      </c>
      <c r="N93" s="7">
        <f t="shared" ref="N93" si="175">H93+L93</f>
        <v>0</v>
      </c>
      <c r="O93" s="7"/>
      <c r="P93" s="7"/>
      <c r="Q93" s="7"/>
      <c r="R93" s="7"/>
      <c r="S93" s="7">
        <f t="shared" ref="S93" si="176">M93+O93+P93+Q93+R93</f>
        <v>161555</v>
      </c>
      <c r="T93" s="7">
        <f t="shared" ref="T93" si="177">N93+R93</f>
        <v>0</v>
      </c>
      <c r="U93" s="7"/>
      <c r="V93" s="7"/>
      <c r="W93" s="7"/>
      <c r="X93" s="7"/>
      <c r="Y93" s="7">
        <f t="shared" ref="Y93" si="178">S93+U93+V93+W93+X93</f>
        <v>161555</v>
      </c>
      <c r="Z93" s="7">
        <f t="shared" ref="Z93" si="179">T93+X93</f>
        <v>0</v>
      </c>
      <c r="AA93" s="7"/>
      <c r="AB93" s="7"/>
      <c r="AC93" s="7"/>
      <c r="AD93" s="7"/>
      <c r="AE93" s="7">
        <f t="shared" ref="AE93" si="180">Y93+AA93+AB93+AC93+AD93</f>
        <v>161555</v>
      </c>
      <c r="AF93" s="7">
        <f t="shared" ref="AF93" si="181">Z93+AD93</f>
        <v>0</v>
      </c>
    </row>
    <row r="94" spans="1:32" ht="36.75" customHeight="1">
      <c r="A94" s="14" t="s">
        <v>104</v>
      </c>
      <c r="B94" s="13" t="s">
        <v>47</v>
      </c>
      <c r="C94" s="13" t="s">
        <v>38</v>
      </c>
      <c r="D94" s="13" t="s">
        <v>35</v>
      </c>
      <c r="E94" s="13" t="s">
        <v>69</v>
      </c>
      <c r="F94" s="13" t="s">
        <v>51</v>
      </c>
      <c r="G94" s="7">
        <f t="shared" ref="G94:V97" si="182">G95</f>
        <v>1586</v>
      </c>
      <c r="H94" s="7">
        <f t="shared" si="182"/>
        <v>0</v>
      </c>
      <c r="I94" s="7">
        <f t="shared" si="182"/>
        <v>0</v>
      </c>
      <c r="J94" s="7">
        <f t="shared" si="182"/>
        <v>0</v>
      </c>
      <c r="K94" s="7">
        <f t="shared" si="182"/>
        <v>0</v>
      </c>
      <c r="L94" s="7">
        <f t="shared" si="182"/>
        <v>0</v>
      </c>
      <c r="M94" s="7">
        <f t="shared" si="182"/>
        <v>1586</v>
      </c>
      <c r="N94" s="7">
        <f t="shared" si="182"/>
        <v>0</v>
      </c>
      <c r="O94" s="7">
        <f t="shared" si="182"/>
        <v>0</v>
      </c>
      <c r="P94" s="7">
        <f t="shared" si="182"/>
        <v>0</v>
      </c>
      <c r="Q94" s="7">
        <f t="shared" si="182"/>
        <v>0</v>
      </c>
      <c r="R94" s="7">
        <f t="shared" si="182"/>
        <v>0</v>
      </c>
      <c r="S94" s="7">
        <f t="shared" si="182"/>
        <v>1586</v>
      </c>
      <c r="T94" s="7">
        <f t="shared" si="182"/>
        <v>0</v>
      </c>
      <c r="U94" s="7">
        <f t="shared" si="182"/>
        <v>0</v>
      </c>
      <c r="V94" s="7">
        <f t="shared" si="182"/>
        <v>0</v>
      </c>
      <c r="W94" s="7">
        <f t="shared" ref="U94:AF97" si="183">W95</f>
        <v>0</v>
      </c>
      <c r="X94" s="7">
        <f t="shared" si="183"/>
        <v>0</v>
      </c>
      <c r="Y94" s="7">
        <f t="shared" si="183"/>
        <v>1586</v>
      </c>
      <c r="Z94" s="7">
        <f t="shared" si="183"/>
        <v>0</v>
      </c>
      <c r="AA94" s="7">
        <f t="shared" si="183"/>
        <v>0</v>
      </c>
      <c r="AB94" s="7">
        <f t="shared" si="183"/>
        <v>0</v>
      </c>
      <c r="AC94" s="7">
        <f t="shared" si="183"/>
        <v>0</v>
      </c>
      <c r="AD94" s="7">
        <f t="shared" si="183"/>
        <v>0</v>
      </c>
      <c r="AE94" s="7">
        <f t="shared" si="183"/>
        <v>1586</v>
      </c>
      <c r="AF94" s="7">
        <f t="shared" si="183"/>
        <v>0</v>
      </c>
    </row>
    <row r="95" spans="1:32" ht="18.75" customHeight="1">
      <c r="A95" s="12" t="s">
        <v>11</v>
      </c>
      <c r="B95" s="13" t="s">
        <v>47</v>
      </c>
      <c r="C95" s="13" t="s">
        <v>38</v>
      </c>
      <c r="D95" s="13" t="s">
        <v>35</v>
      </c>
      <c r="E95" s="13" t="s">
        <v>70</v>
      </c>
      <c r="F95" s="13"/>
      <c r="G95" s="7">
        <f t="shared" si="182"/>
        <v>1586</v>
      </c>
      <c r="H95" s="7">
        <f t="shared" si="182"/>
        <v>0</v>
      </c>
      <c r="I95" s="7">
        <f t="shared" si="182"/>
        <v>0</v>
      </c>
      <c r="J95" s="7">
        <f t="shared" si="182"/>
        <v>0</v>
      </c>
      <c r="K95" s="7">
        <f t="shared" si="182"/>
        <v>0</v>
      </c>
      <c r="L95" s="7">
        <f t="shared" si="182"/>
        <v>0</v>
      </c>
      <c r="M95" s="7">
        <f t="shared" si="182"/>
        <v>1586</v>
      </c>
      <c r="N95" s="7">
        <f t="shared" si="182"/>
        <v>0</v>
      </c>
      <c r="O95" s="7">
        <f t="shared" si="182"/>
        <v>0</v>
      </c>
      <c r="P95" s="7">
        <f t="shared" si="182"/>
        <v>0</v>
      </c>
      <c r="Q95" s="7">
        <f t="shared" si="182"/>
        <v>0</v>
      </c>
      <c r="R95" s="7">
        <f t="shared" si="182"/>
        <v>0</v>
      </c>
      <c r="S95" s="7">
        <f t="shared" si="182"/>
        <v>1586</v>
      </c>
      <c r="T95" s="7">
        <f t="shared" si="182"/>
        <v>0</v>
      </c>
      <c r="U95" s="7">
        <f t="shared" si="183"/>
        <v>0</v>
      </c>
      <c r="V95" s="7">
        <f t="shared" si="183"/>
        <v>0</v>
      </c>
      <c r="W95" s="7">
        <f t="shared" si="183"/>
        <v>0</v>
      </c>
      <c r="X95" s="7">
        <f t="shared" si="183"/>
        <v>0</v>
      </c>
      <c r="Y95" s="7">
        <f t="shared" si="183"/>
        <v>1586</v>
      </c>
      <c r="Z95" s="7">
        <f t="shared" si="183"/>
        <v>0</v>
      </c>
      <c r="AA95" s="7">
        <f t="shared" si="183"/>
        <v>0</v>
      </c>
      <c r="AB95" s="7">
        <f t="shared" si="183"/>
        <v>0</v>
      </c>
      <c r="AC95" s="7">
        <f t="shared" si="183"/>
        <v>0</v>
      </c>
      <c r="AD95" s="7">
        <f t="shared" si="183"/>
        <v>0</v>
      </c>
      <c r="AE95" s="7">
        <f t="shared" si="183"/>
        <v>1586</v>
      </c>
      <c r="AF95" s="7">
        <f t="shared" si="183"/>
        <v>0</v>
      </c>
    </row>
    <row r="96" spans="1:32" ht="21" customHeight="1">
      <c r="A96" s="12" t="s">
        <v>56</v>
      </c>
      <c r="B96" s="13" t="s">
        <v>47</v>
      </c>
      <c r="C96" s="13" t="s">
        <v>38</v>
      </c>
      <c r="D96" s="13" t="s">
        <v>35</v>
      </c>
      <c r="E96" s="13" t="s">
        <v>71</v>
      </c>
      <c r="F96" s="13"/>
      <c r="G96" s="7">
        <f t="shared" si="182"/>
        <v>1586</v>
      </c>
      <c r="H96" s="7">
        <f t="shared" si="182"/>
        <v>0</v>
      </c>
      <c r="I96" s="7">
        <f t="shared" si="182"/>
        <v>0</v>
      </c>
      <c r="J96" s="7">
        <f t="shared" si="182"/>
        <v>0</v>
      </c>
      <c r="K96" s="7">
        <f t="shared" si="182"/>
        <v>0</v>
      </c>
      <c r="L96" s="7">
        <f t="shared" si="182"/>
        <v>0</v>
      </c>
      <c r="M96" s="7">
        <f t="shared" si="182"/>
        <v>1586</v>
      </c>
      <c r="N96" s="7">
        <f t="shared" si="182"/>
        <v>0</v>
      </c>
      <c r="O96" s="7">
        <f t="shared" si="182"/>
        <v>0</v>
      </c>
      <c r="P96" s="7">
        <f t="shared" si="182"/>
        <v>0</v>
      </c>
      <c r="Q96" s="7">
        <f t="shared" si="182"/>
        <v>0</v>
      </c>
      <c r="R96" s="7">
        <f t="shared" si="182"/>
        <v>0</v>
      </c>
      <c r="S96" s="7">
        <f t="shared" si="182"/>
        <v>1586</v>
      </c>
      <c r="T96" s="7">
        <f t="shared" si="182"/>
        <v>0</v>
      </c>
      <c r="U96" s="7">
        <f t="shared" si="183"/>
        <v>0</v>
      </c>
      <c r="V96" s="7">
        <f t="shared" si="183"/>
        <v>0</v>
      </c>
      <c r="W96" s="7">
        <f t="shared" si="183"/>
        <v>0</v>
      </c>
      <c r="X96" s="7">
        <f t="shared" si="183"/>
        <v>0</v>
      </c>
      <c r="Y96" s="7">
        <f t="shared" si="183"/>
        <v>1586</v>
      </c>
      <c r="Z96" s="7">
        <f t="shared" si="183"/>
        <v>0</v>
      </c>
      <c r="AA96" s="7">
        <f t="shared" si="183"/>
        <v>0</v>
      </c>
      <c r="AB96" s="7">
        <f t="shared" si="183"/>
        <v>0</v>
      </c>
      <c r="AC96" s="7">
        <f t="shared" si="183"/>
        <v>0</v>
      </c>
      <c r="AD96" s="7">
        <f t="shared" si="183"/>
        <v>0</v>
      </c>
      <c r="AE96" s="7">
        <f t="shared" si="183"/>
        <v>1586</v>
      </c>
      <c r="AF96" s="7">
        <f t="shared" si="183"/>
        <v>0</v>
      </c>
    </row>
    <row r="97" spans="1:32" ht="33">
      <c r="A97" s="12" t="s">
        <v>44</v>
      </c>
      <c r="B97" s="13" t="s">
        <v>47</v>
      </c>
      <c r="C97" s="13" t="s">
        <v>38</v>
      </c>
      <c r="D97" s="13" t="s">
        <v>35</v>
      </c>
      <c r="E97" s="13" t="s">
        <v>71</v>
      </c>
      <c r="F97" s="13" t="s">
        <v>15</v>
      </c>
      <c r="G97" s="7">
        <f t="shared" si="182"/>
        <v>1586</v>
      </c>
      <c r="H97" s="7">
        <f t="shared" si="182"/>
        <v>0</v>
      </c>
      <c r="I97" s="7">
        <f t="shared" si="182"/>
        <v>0</v>
      </c>
      <c r="J97" s="7">
        <f t="shared" si="182"/>
        <v>0</v>
      </c>
      <c r="K97" s="7">
        <f t="shared" si="182"/>
        <v>0</v>
      </c>
      <c r="L97" s="7">
        <f t="shared" si="182"/>
        <v>0</v>
      </c>
      <c r="M97" s="7">
        <f t="shared" si="182"/>
        <v>1586</v>
      </c>
      <c r="N97" s="7">
        <f t="shared" si="182"/>
        <v>0</v>
      </c>
      <c r="O97" s="7">
        <f t="shared" si="182"/>
        <v>0</v>
      </c>
      <c r="P97" s="7">
        <f t="shared" si="182"/>
        <v>0</v>
      </c>
      <c r="Q97" s="7">
        <f t="shared" si="182"/>
        <v>0</v>
      </c>
      <c r="R97" s="7">
        <f t="shared" si="182"/>
        <v>0</v>
      </c>
      <c r="S97" s="7">
        <f t="shared" si="182"/>
        <v>1586</v>
      </c>
      <c r="T97" s="7">
        <f t="shared" si="182"/>
        <v>0</v>
      </c>
      <c r="U97" s="7">
        <f t="shared" si="183"/>
        <v>0</v>
      </c>
      <c r="V97" s="7">
        <f t="shared" si="183"/>
        <v>0</v>
      </c>
      <c r="W97" s="7">
        <f t="shared" si="183"/>
        <v>0</v>
      </c>
      <c r="X97" s="7">
        <f t="shared" si="183"/>
        <v>0</v>
      </c>
      <c r="Y97" s="7">
        <f t="shared" si="183"/>
        <v>1586</v>
      </c>
      <c r="Z97" s="7">
        <f t="shared" si="183"/>
        <v>0</v>
      </c>
      <c r="AA97" s="7">
        <f t="shared" si="183"/>
        <v>0</v>
      </c>
      <c r="AB97" s="7">
        <f t="shared" si="183"/>
        <v>0</v>
      </c>
      <c r="AC97" s="7">
        <f t="shared" si="183"/>
        <v>0</v>
      </c>
      <c r="AD97" s="7">
        <f t="shared" si="183"/>
        <v>0</v>
      </c>
      <c r="AE97" s="7">
        <f t="shared" si="183"/>
        <v>1586</v>
      </c>
      <c r="AF97" s="7">
        <f t="shared" si="183"/>
        <v>0</v>
      </c>
    </row>
    <row r="98" spans="1:32" ht="33">
      <c r="A98" s="12" t="s">
        <v>19</v>
      </c>
      <c r="B98" s="13" t="s">
        <v>47</v>
      </c>
      <c r="C98" s="13" t="s">
        <v>38</v>
      </c>
      <c r="D98" s="13" t="s">
        <v>35</v>
      </c>
      <c r="E98" s="13" t="s">
        <v>71</v>
      </c>
      <c r="F98" s="13" t="s">
        <v>20</v>
      </c>
      <c r="G98" s="7">
        <v>1586</v>
      </c>
      <c r="H98" s="7"/>
      <c r="I98" s="7"/>
      <c r="J98" s="7"/>
      <c r="K98" s="7"/>
      <c r="L98" s="7"/>
      <c r="M98" s="7">
        <f t="shared" ref="M98" si="184">G98+I98+J98+K98+L98</f>
        <v>1586</v>
      </c>
      <c r="N98" s="7">
        <f t="shared" ref="N98" si="185">H98+L98</f>
        <v>0</v>
      </c>
      <c r="O98" s="7"/>
      <c r="P98" s="7"/>
      <c r="Q98" s="7"/>
      <c r="R98" s="7"/>
      <c r="S98" s="7">
        <f t="shared" ref="S98" si="186">M98+O98+P98+Q98+R98</f>
        <v>1586</v>
      </c>
      <c r="T98" s="7">
        <f t="shared" ref="T98" si="187">N98+R98</f>
        <v>0</v>
      </c>
      <c r="U98" s="7"/>
      <c r="V98" s="7"/>
      <c r="W98" s="7"/>
      <c r="X98" s="7"/>
      <c r="Y98" s="7">
        <f t="shared" ref="Y98" si="188">S98+U98+V98+W98+X98</f>
        <v>1586</v>
      </c>
      <c r="Z98" s="7">
        <f t="shared" ref="Z98" si="189">T98+X98</f>
        <v>0</v>
      </c>
      <c r="AA98" s="7"/>
      <c r="AB98" s="7"/>
      <c r="AC98" s="7"/>
      <c r="AD98" s="7"/>
      <c r="AE98" s="7">
        <f t="shared" ref="AE98" si="190">Y98+AA98+AB98+AC98+AD98</f>
        <v>1586</v>
      </c>
      <c r="AF98" s="7">
        <f t="shared" ref="AF98" si="191">Z98+AD98</f>
        <v>0</v>
      </c>
    </row>
    <row r="99" spans="1:32" ht="49.5">
      <c r="A99" s="19" t="s">
        <v>112</v>
      </c>
      <c r="B99" s="13" t="s">
        <v>47</v>
      </c>
      <c r="C99" s="13" t="s">
        <v>38</v>
      </c>
      <c r="D99" s="13" t="s">
        <v>35</v>
      </c>
      <c r="E99" s="13" t="s">
        <v>92</v>
      </c>
      <c r="F99" s="18"/>
      <c r="G99" s="7">
        <f t="shared" ref="G99:V102" si="192">G100</f>
        <v>284881</v>
      </c>
      <c r="H99" s="7">
        <f t="shared" si="192"/>
        <v>0</v>
      </c>
      <c r="I99" s="7">
        <f t="shared" si="192"/>
        <v>0</v>
      </c>
      <c r="J99" s="7">
        <f t="shared" si="192"/>
        <v>0</v>
      </c>
      <c r="K99" s="7">
        <f t="shared" si="192"/>
        <v>0</v>
      </c>
      <c r="L99" s="7">
        <f t="shared" si="192"/>
        <v>0</v>
      </c>
      <c r="M99" s="7">
        <f t="shared" si="192"/>
        <v>284881</v>
      </c>
      <c r="N99" s="7">
        <f t="shared" si="192"/>
        <v>0</v>
      </c>
      <c r="O99" s="7">
        <f t="shared" si="192"/>
        <v>0</v>
      </c>
      <c r="P99" s="7">
        <f t="shared" si="192"/>
        <v>0</v>
      </c>
      <c r="Q99" s="7">
        <f t="shared" si="192"/>
        <v>0</v>
      </c>
      <c r="R99" s="7">
        <f t="shared" si="192"/>
        <v>0</v>
      </c>
      <c r="S99" s="7">
        <f t="shared" si="192"/>
        <v>284881</v>
      </c>
      <c r="T99" s="7">
        <f t="shared" si="192"/>
        <v>0</v>
      </c>
      <c r="U99" s="7">
        <f t="shared" si="192"/>
        <v>0</v>
      </c>
      <c r="V99" s="7">
        <f t="shared" si="192"/>
        <v>0</v>
      </c>
      <c r="W99" s="7">
        <f t="shared" ref="U99:AF102" si="193">W100</f>
        <v>0</v>
      </c>
      <c r="X99" s="7">
        <f t="shared" si="193"/>
        <v>0</v>
      </c>
      <c r="Y99" s="7">
        <f t="shared" si="193"/>
        <v>284881</v>
      </c>
      <c r="Z99" s="7">
        <f t="shared" si="193"/>
        <v>0</v>
      </c>
      <c r="AA99" s="7">
        <f t="shared" si="193"/>
        <v>0</v>
      </c>
      <c r="AB99" s="7">
        <f t="shared" si="193"/>
        <v>0</v>
      </c>
      <c r="AC99" s="7">
        <f t="shared" si="193"/>
        <v>0</v>
      </c>
      <c r="AD99" s="7">
        <f t="shared" si="193"/>
        <v>0</v>
      </c>
      <c r="AE99" s="7">
        <f t="shared" si="193"/>
        <v>284881</v>
      </c>
      <c r="AF99" s="7">
        <f t="shared" si="193"/>
        <v>0</v>
      </c>
    </row>
    <row r="100" spans="1:32" ht="18.75" customHeight="1">
      <c r="A100" s="12" t="s">
        <v>11</v>
      </c>
      <c r="B100" s="13" t="s">
        <v>47</v>
      </c>
      <c r="C100" s="13" t="s">
        <v>38</v>
      </c>
      <c r="D100" s="13" t="s">
        <v>35</v>
      </c>
      <c r="E100" s="13" t="s">
        <v>93</v>
      </c>
      <c r="F100" s="18"/>
      <c r="G100" s="7">
        <f t="shared" si="192"/>
        <v>284881</v>
      </c>
      <c r="H100" s="7">
        <f t="shared" si="192"/>
        <v>0</v>
      </c>
      <c r="I100" s="7">
        <f t="shared" si="192"/>
        <v>0</v>
      </c>
      <c r="J100" s="7">
        <f t="shared" si="192"/>
        <v>0</v>
      </c>
      <c r="K100" s="7">
        <f t="shared" si="192"/>
        <v>0</v>
      </c>
      <c r="L100" s="7">
        <f t="shared" si="192"/>
        <v>0</v>
      </c>
      <c r="M100" s="7">
        <f t="shared" si="192"/>
        <v>284881</v>
      </c>
      <c r="N100" s="7">
        <f t="shared" si="192"/>
        <v>0</v>
      </c>
      <c r="O100" s="7">
        <f t="shared" si="192"/>
        <v>0</v>
      </c>
      <c r="P100" s="7">
        <f t="shared" si="192"/>
        <v>0</v>
      </c>
      <c r="Q100" s="7">
        <f t="shared" si="192"/>
        <v>0</v>
      </c>
      <c r="R100" s="7">
        <f t="shared" si="192"/>
        <v>0</v>
      </c>
      <c r="S100" s="7">
        <f t="shared" si="192"/>
        <v>284881</v>
      </c>
      <c r="T100" s="7">
        <f t="shared" si="192"/>
        <v>0</v>
      </c>
      <c r="U100" s="7">
        <f t="shared" si="193"/>
        <v>0</v>
      </c>
      <c r="V100" s="7">
        <f t="shared" si="193"/>
        <v>0</v>
      </c>
      <c r="W100" s="7">
        <f t="shared" si="193"/>
        <v>0</v>
      </c>
      <c r="X100" s="7">
        <f t="shared" si="193"/>
        <v>0</v>
      </c>
      <c r="Y100" s="7">
        <f t="shared" si="193"/>
        <v>284881</v>
      </c>
      <c r="Z100" s="7">
        <f t="shared" si="193"/>
        <v>0</v>
      </c>
      <c r="AA100" s="7">
        <f t="shared" si="193"/>
        <v>0</v>
      </c>
      <c r="AB100" s="7">
        <f t="shared" si="193"/>
        <v>0</v>
      </c>
      <c r="AC100" s="7">
        <f t="shared" si="193"/>
        <v>0</v>
      </c>
      <c r="AD100" s="7">
        <f t="shared" si="193"/>
        <v>0</v>
      </c>
      <c r="AE100" s="7">
        <f t="shared" si="193"/>
        <v>284881</v>
      </c>
      <c r="AF100" s="7">
        <f t="shared" si="193"/>
        <v>0</v>
      </c>
    </row>
    <row r="101" spans="1:32" ht="21" customHeight="1">
      <c r="A101" s="12" t="s">
        <v>56</v>
      </c>
      <c r="B101" s="13" t="s">
        <v>47</v>
      </c>
      <c r="C101" s="13" t="s">
        <v>38</v>
      </c>
      <c r="D101" s="13" t="s">
        <v>35</v>
      </c>
      <c r="E101" s="13" t="s">
        <v>94</v>
      </c>
      <c r="F101" s="18"/>
      <c r="G101" s="7">
        <f t="shared" si="192"/>
        <v>284881</v>
      </c>
      <c r="H101" s="7">
        <f t="shared" si="192"/>
        <v>0</v>
      </c>
      <c r="I101" s="7">
        <f t="shared" si="192"/>
        <v>0</v>
      </c>
      <c r="J101" s="7">
        <f t="shared" si="192"/>
        <v>0</v>
      </c>
      <c r="K101" s="7">
        <f t="shared" si="192"/>
        <v>0</v>
      </c>
      <c r="L101" s="7">
        <f t="shared" si="192"/>
        <v>0</v>
      </c>
      <c r="M101" s="7">
        <f t="shared" si="192"/>
        <v>284881</v>
      </c>
      <c r="N101" s="7">
        <f t="shared" si="192"/>
        <v>0</v>
      </c>
      <c r="O101" s="7">
        <f t="shared" si="192"/>
        <v>0</v>
      </c>
      <c r="P101" s="7">
        <f t="shared" si="192"/>
        <v>0</v>
      </c>
      <c r="Q101" s="7">
        <f t="shared" si="192"/>
        <v>0</v>
      </c>
      <c r="R101" s="7">
        <f t="shared" si="192"/>
        <v>0</v>
      </c>
      <c r="S101" s="7">
        <f t="shared" si="192"/>
        <v>284881</v>
      </c>
      <c r="T101" s="7">
        <f t="shared" si="192"/>
        <v>0</v>
      </c>
      <c r="U101" s="7">
        <f t="shared" si="193"/>
        <v>0</v>
      </c>
      <c r="V101" s="7">
        <f t="shared" si="193"/>
        <v>0</v>
      </c>
      <c r="W101" s="7">
        <f t="shared" si="193"/>
        <v>0</v>
      </c>
      <c r="X101" s="7">
        <f t="shared" si="193"/>
        <v>0</v>
      </c>
      <c r="Y101" s="7">
        <f t="shared" si="193"/>
        <v>284881</v>
      </c>
      <c r="Z101" s="7">
        <f t="shared" si="193"/>
        <v>0</v>
      </c>
      <c r="AA101" s="7">
        <f t="shared" si="193"/>
        <v>0</v>
      </c>
      <c r="AB101" s="7">
        <f t="shared" si="193"/>
        <v>0</v>
      </c>
      <c r="AC101" s="7">
        <f t="shared" si="193"/>
        <v>0</v>
      </c>
      <c r="AD101" s="7">
        <f t="shared" si="193"/>
        <v>0</v>
      </c>
      <c r="AE101" s="7">
        <f t="shared" si="193"/>
        <v>284881</v>
      </c>
      <c r="AF101" s="7">
        <f t="shared" si="193"/>
        <v>0</v>
      </c>
    </row>
    <row r="102" spans="1:32" ht="33">
      <c r="A102" s="12" t="s">
        <v>44</v>
      </c>
      <c r="B102" s="13" t="s">
        <v>47</v>
      </c>
      <c r="C102" s="13" t="s">
        <v>38</v>
      </c>
      <c r="D102" s="13" t="s">
        <v>35</v>
      </c>
      <c r="E102" s="13" t="s">
        <v>94</v>
      </c>
      <c r="F102" s="13" t="s">
        <v>15</v>
      </c>
      <c r="G102" s="7">
        <f t="shared" si="192"/>
        <v>284881</v>
      </c>
      <c r="H102" s="7">
        <f t="shared" si="192"/>
        <v>0</v>
      </c>
      <c r="I102" s="7">
        <f t="shared" si="192"/>
        <v>0</v>
      </c>
      <c r="J102" s="7">
        <f t="shared" si="192"/>
        <v>0</v>
      </c>
      <c r="K102" s="7">
        <f t="shared" si="192"/>
        <v>0</v>
      </c>
      <c r="L102" s="7">
        <f t="shared" si="192"/>
        <v>0</v>
      </c>
      <c r="M102" s="7">
        <f t="shared" si="192"/>
        <v>284881</v>
      </c>
      <c r="N102" s="7">
        <f t="shared" si="192"/>
        <v>0</v>
      </c>
      <c r="O102" s="7">
        <f t="shared" si="192"/>
        <v>0</v>
      </c>
      <c r="P102" s="7">
        <f t="shared" si="192"/>
        <v>0</v>
      </c>
      <c r="Q102" s="7">
        <f t="shared" si="192"/>
        <v>0</v>
      </c>
      <c r="R102" s="7">
        <f t="shared" si="192"/>
        <v>0</v>
      </c>
      <c r="S102" s="7">
        <f t="shared" si="192"/>
        <v>284881</v>
      </c>
      <c r="T102" s="7">
        <f t="shared" si="192"/>
        <v>0</v>
      </c>
      <c r="U102" s="7">
        <f t="shared" si="193"/>
        <v>0</v>
      </c>
      <c r="V102" s="7">
        <f t="shared" si="193"/>
        <v>0</v>
      </c>
      <c r="W102" s="7">
        <f t="shared" si="193"/>
        <v>0</v>
      </c>
      <c r="X102" s="7">
        <f t="shared" si="193"/>
        <v>0</v>
      </c>
      <c r="Y102" s="7">
        <f t="shared" si="193"/>
        <v>284881</v>
      </c>
      <c r="Z102" s="7">
        <f t="shared" si="193"/>
        <v>0</v>
      </c>
      <c r="AA102" s="7">
        <f t="shared" si="193"/>
        <v>0</v>
      </c>
      <c r="AB102" s="7">
        <f t="shared" si="193"/>
        <v>0</v>
      </c>
      <c r="AC102" s="7">
        <f t="shared" si="193"/>
        <v>0</v>
      </c>
      <c r="AD102" s="7">
        <f t="shared" si="193"/>
        <v>0</v>
      </c>
      <c r="AE102" s="7">
        <f t="shared" si="193"/>
        <v>284881</v>
      </c>
      <c r="AF102" s="7">
        <f t="shared" si="193"/>
        <v>0</v>
      </c>
    </row>
    <row r="103" spans="1:32" ht="33">
      <c r="A103" s="12" t="s">
        <v>19</v>
      </c>
      <c r="B103" s="13" t="s">
        <v>47</v>
      </c>
      <c r="C103" s="13" t="s">
        <v>38</v>
      </c>
      <c r="D103" s="13" t="s">
        <v>35</v>
      </c>
      <c r="E103" s="13" t="s">
        <v>94</v>
      </c>
      <c r="F103" s="13" t="s">
        <v>20</v>
      </c>
      <c r="G103" s="7">
        <f>274511+10370</f>
        <v>284881</v>
      </c>
      <c r="H103" s="7"/>
      <c r="I103" s="7"/>
      <c r="J103" s="7"/>
      <c r="K103" s="7"/>
      <c r="L103" s="7"/>
      <c r="M103" s="7">
        <f t="shared" ref="M103" si="194">G103+I103+J103+K103+L103</f>
        <v>284881</v>
      </c>
      <c r="N103" s="7">
        <f t="shared" ref="N103" si="195">H103+L103</f>
        <v>0</v>
      </c>
      <c r="O103" s="7"/>
      <c r="P103" s="7"/>
      <c r="Q103" s="7"/>
      <c r="R103" s="7"/>
      <c r="S103" s="7">
        <f t="shared" ref="S103" si="196">M103+O103+P103+Q103+R103</f>
        <v>284881</v>
      </c>
      <c r="T103" s="7">
        <f t="shared" ref="T103" si="197">N103+R103</f>
        <v>0</v>
      </c>
      <c r="U103" s="7"/>
      <c r="V103" s="7"/>
      <c r="W103" s="7"/>
      <c r="X103" s="7"/>
      <c r="Y103" s="7">
        <f t="shared" ref="Y103" si="198">S103+U103+V103+W103+X103</f>
        <v>284881</v>
      </c>
      <c r="Z103" s="7">
        <f t="shared" ref="Z103" si="199">T103+X103</f>
        <v>0</v>
      </c>
      <c r="AA103" s="7"/>
      <c r="AB103" s="7"/>
      <c r="AC103" s="7"/>
      <c r="AD103" s="7"/>
      <c r="AE103" s="7">
        <f t="shared" ref="AE103" si="200">Y103+AA103+AB103+AC103+AD103</f>
        <v>284881</v>
      </c>
      <c r="AF103" s="7">
        <f t="shared" ref="AF103" si="201">Z103+AD103</f>
        <v>0</v>
      </c>
    </row>
    <row r="104" spans="1:32" ht="33">
      <c r="A104" s="12" t="s">
        <v>53</v>
      </c>
      <c r="B104" s="13" t="s">
        <v>47</v>
      </c>
      <c r="C104" s="13" t="s">
        <v>38</v>
      </c>
      <c r="D104" s="13" t="s">
        <v>35</v>
      </c>
      <c r="E104" s="13" t="s">
        <v>95</v>
      </c>
      <c r="F104" s="13"/>
      <c r="G104" s="7">
        <f>G105+G111+G116+G119</f>
        <v>108567</v>
      </c>
      <c r="H104" s="7">
        <f>H105+H111+H116+H119</f>
        <v>0</v>
      </c>
      <c r="I104" s="7">
        <f t="shared" ref="I104:N104" si="202">I105+I111+I116+I119</f>
        <v>-28510</v>
      </c>
      <c r="J104" s="7">
        <f t="shared" si="202"/>
        <v>0</v>
      </c>
      <c r="K104" s="7">
        <f t="shared" si="202"/>
        <v>0</v>
      </c>
      <c r="L104" s="7">
        <f t="shared" si="202"/>
        <v>0</v>
      </c>
      <c r="M104" s="7">
        <f t="shared" si="202"/>
        <v>80057</v>
      </c>
      <c r="N104" s="7">
        <f t="shared" si="202"/>
        <v>0</v>
      </c>
      <c r="O104" s="7">
        <f t="shared" ref="O104:T104" si="203">O105+O111+O116+O119</f>
        <v>0</v>
      </c>
      <c r="P104" s="7">
        <f t="shared" si="203"/>
        <v>0</v>
      </c>
      <c r="Q104" s="7">
        <f t="shared" si="203"/>
        <v>0</v>
      </c>
      <c r="R104" s="7">
        <f t="shared" si="203"/>
        <v>0</v>
      </c>
      <c r="S104" s="7">
        <f t="shared" si="203"/>
        <v>80057</v>
      </c>
      <c r="T104" s="7">
        <f t="shared" si="203"/>
        <v>0</v>
      </c>
      <c r="U104" s="7">
        <f t="shared" ref="U104:Z104" si="204">U105+U111+U116+U119</f>
        <v>0</v>
      </c>
      <c r="V104" s="7">
        <f t="shared" si="204"/>
        <v>0</v>
      </c>
      <c r="W104" s="7">
        <f t="shared" si="204"/>
        <v>0</v>
      </c>
      <c r="X104" s="7">
        <f t="shared" si="204"/>
        <v>0</v>
      </c>
      <c r="Y104" s="7">
        <f t="shared" si="204"/>
        <v>80057</v>
      </c>
      <c r="Z104" s="7">
        <f t="shared" si="204"/>
        <v>0</v>
      </c>
      <c r="AA104" s="7">
        <f t="shared" ref="AA104:AF104" si="205">AA105+AA111+AA116+AA119</f>
        <v>0</v>
      </c>
      <c r="AB104" s="7">
        <f t="shared" si="205"/>
        <v>0</v>
      </c>
      <c r="AC104" s="7">
        <f t="shared" si="205"/>
        <v>0</v>
      </c>
      <c r="AD104" s="7">
        <f t="shared" si="205"/>
        <v>0</v>
      </c>
      <c r="AE104" s="7">
        <f t="shared" si="205"/>
        <v>80057</v>
      </c>
      <c r="AF104" s="7">
        <f t="shared" si="205"/>
        <v>0</v>
      </c>
    </row>
    <row r="105" spans="1:32" ht="21" customHeight="1">
      <c r="A105" s="12" t="s">
        <v>11</v>
      </c>
      <c r="B105" s="13" t="s">
        <v>47</v>
      </c>
      <c r="C105" s="13" t="s">
        <v>38</v>
      </c>
      <c r="D105" s="13" t="s">
        <v>35</v>
      </c>
      <c r="E105" s="13" t="s">
        <v>96</v>
      </c>
      <c r="F105" s="13"/>
      <c r="G105" s="7">
        <f>G106</f>
        <v>71940</v>
      </c>
      <c r="H105" s="7">
        <f t="shared" ref="G105:V107" si="206">H106</f>
        <v>0</v>
      </c>
      <c r="I105" s="7">
        <f t="shared" si="206"/>
        <v>0</v>
      </c>
      <c r="J105" s="7">
        <f t="shared" si="206"/>
        <v>0</v>
      </c>
      <c r="K105" s="7">
        <f t="shared" si="206"/>
        <v>0</v>
      </c>
      <c r="L105" s="7">
        <f t="shared" si="206"/>
        <v>0</v>
      </c>
      <c r="M105" s="7">
        <f t="shared" si="206"/>
        <v>71940</v>
      </c>
      <c r="N105" s="7">
        <f t="shared" si="206"/>
        <v>0</v>
      </c>
      <c r="O105" s="7">
        <f t="shared" si="206"/>
        <v>0</v>
      </c>
      <c r="P105" s="7">
        <f t="shared" si="206"/>
        <v>0</v>
      </c>
      <c r="Q105" s="7">
        <f t="shared" si="206"/>
        <v>0</v>
      </c>
      <c r="R105" s="7">
        <f t="shared" si="206"/>
        <v>0</v>
      </c>
      <c r="S105" s="7">
        <f t="shared" si="206"/>
        <v>71940</v>
      </c>
      <c r="T105" s="7">
        <f t="shared" si="206"/>
        <v>0</v>
      </c>
      <c r="U105" s="7">
        <f t="shared" si="206"/>
        <v>0</v>
      </c>
      <c r="V105" s="7">
        <f t="shared" si="206"/>
        <v>0</v>
      </c>
      <c r="W105" s="7">
        <f t="shared" ref="U105:AF107" si="207">W106</f>
        <v>0</v>
      </c>
      <c r="X105" s="7">
        <f t="shared" si="207"/>
        <v>0</v>
      </c>
      <c r="Y105" s="7">
        <f t="shared" si="207"/>
        <v>71940</v>
      </c>
      <c r="Z105" s="7">
        <f t="shared" si="207"/>
        <v>0</v>
      </c>
      <c r="AA105" s="7">
        <f t="shared" si="207"/>
        <v>0</v>
      </c>
      <c r="AB105" s="7">
        <f t="shared" si="207"/>
        <v>0</v>
      </c>
      <c r="AC105" s="7">
        <f t="shared" si="207"/>
        <v>0</v>
      </c>
      <c r="AD105" s="7">
        <f t="shared" si="207"/>
        <v>0</v>
      </c>
      <c r="AE105" s="7">
        <f t="shared" si="207"/>
        <v>71940</v>
      </c>
      <c r="AF105" s="7">
        <f t="shared" si="207"/>
        <v>0</v>
      </c>
    </row>
    <row r="106" spans="1:32" ht="18" customHeight="1">
      <c r="A106" s="12" t="s">
        <v>56</v>
      </c>
      <c r="B106" s="13" t="s">
        <v>47</v>
      </c>
      <c r="C106" s="13" t="s">
        <v>38</v>
      </c>
      <c r="D106" s="13" t="s">
        <v>35</v>
      </c>
      <c r="E106" s="13" t="s">
        <v>102</v>
      </c>
      <c r="F106" s="13"/>
      <c r="G106" s="7">
        <f>G107+G109</f>
        <v>71940</v>
      </c>
      <c r="H106" s="7">
        <f t="shared" si="206"/>
        <v>0</v>
      </c>
      <c r="I106" s="7">
        <f t="shared" ref="I106" si="208">I107+I109</f>
        <v>0</v>
      </c>
      <c r="J106" s="7">
        <f t="shared" si="206"/>
        <v>0</v>
      </c>
      <c r="K106" s="7">
        <f t="shared" ref="K106" si="209">K107+K109</f>
        <v>0</v>
      </c>
      <c r="L106" s="7">
        <f t="shared" si="206"/>
        <v>0</v>
      </c>
      <c r="M106" s="7">
        <f t="shared" ref="M106" si="210">M107+M109</f>
        <v>71940</v>
      </c>
      <c r="N106" s="7">
        <f t="shared" si="206"/>
        <v>0</v>
      </c>
      <c r="O106" s="7">
        <f t="shared" ref="O106" si="211">O107+O109</f>
        <v>0</v>
      </c>
      <c r="P106" s="7">
        <f t="shared" si="206"/>
        <v>0</v>
      </c>
      <c r="Q106" s="7">
        <f t="shared" ref="Q106" si="212">Q107+Q109</f>
        <v>0</v>
      </c>
      <c r="R106" s="7">
        <f t="shared" si="206"/>
        <v>0</v>
      </c>
      <c r="S106" s="7">
        <f t="shared" ref="S106" si="213">S107+S109</f>
        <v>71940</v>
      </c>
      <c r="T106" s="7">
        <f t="shared" si="206"/>
        <v>0</v>
      </c>
      <c r="U106" s="7">
        <f t="shared" ref="U106" si="214">U107+U109</f>
        <v>0</v>
      </c>
      <c r="V106" s="7">
        <f t="shared" si="207"/>
        <v>0</v>
      </c>
      <c r="W106" s="7">
        <f t="shared" ref="W106" si="215">W107+W109</f>
        <v>0</v>
      </c>
      <c r="X106" s="7">
        <f t="shared" si="207"/>
        <v>0</v>
      </c>
      <c r="Y106" s="7">
        <f t="shared" ref="Y106" si="216">Y107+Y109</f>
        <v>71940</v>
      </c>
      <c r="Z106" s="7">
        <f t="shared" si="207"/>
        <v>0</v>
      </c>
      <c r="AA106" s="7">
        <f t="shared" ref="AA106" si="217">AA107+AA109</f>
        <v>0</v>
      </c>
      <c r="AB106" s="7">
        <f t="shared" si="207"/>
        <v>0</v>
      </c>
      <c r="AC106" s="7">
        <f t="shared" ref="AC106" si="218">AC107+AC109</f>
        <v>0</v>
      </c>
      <c r="AD106" s="7">
        <f t="shared" si="207"/>
        <v>0</v>
      </c>
      <c r="AE106" s="7">
        <f t="shared" ref="AE106" si="219">AE107+AE109</f>
        <v>71940</v>
      </c>
      <c r="AF106" s="7">
        <f t="shared" si="207"/>
        <v>0</v>
      </c>
    </row>
    <row r="107" spans="1:32" ht="33">
      <c r="A107" s="12" t="s">
        <v>44</v>
      </c>
      <c r="B107" s="13" t="s">
        <v>47</v>
      </c>
      <c r="C107" s="13" t="s">
        <v>38</v>
      </c>
      <c r="D107" s="13" t="s">
        <v>35</v>
      </c>
      <c r="E107" s="13" t="s">
        <v>102</v>
      </c>
      <c r="F107" s="13" t="s">
        <v>15</v>
      </c>
      <c r="G107" s="7">
        <f t="shared" si="206"/>
        <v>3940</v>
      </c>
      <c r="H107" s="7">
        <f t="shared" si="206"/>
        <v>0</v>
      </c>
      <c r="I107" s="7">
        <f t="shared" si="206"/>
        <v>0</v>
      </c>
      <c r="J107" s="7">
        <f t="shared" si="206"/>
        <v>0</v>
      </c>
      <c r="K107" s="7">
        <f t="shared" si="206"/>
        <v>0</v>
      </c>
      <c r="L107" s="7">
        <f t="shared" si="206"/>
        <v>0</v>
      </c>
      <c r="M107" s="7">
        <f t="shared" si="206"/>
        <v>3940</v>
      </c>
      <c r="N107" s="7">
        <f t="shared" si="206"/>
        <v>0</v>
      </c>
      <c r="O107" s="7">
        <f t="shared" si="206"/>
        <v>0</v>
      </c>
      <c r="P107" s="7">
        <f t="shared" si="206"/>
        <v>0</v>
      </c>
      <c r="Q107" s="7">
        <f t="shared" si="206"/>
        <v>0</v>
      </c>
      <c r="R107" s="7">
        <f t="shared" si="206"/>
        <v>0</v>
      </c>
      <c r="S107" s="7">
        <f t="shared" si="206"/>
        <v>3940</v>
      </c>
      <c r="T107" s="7">
        <f t="shared" si="206"/>
        <v>0</v>
      </c>
      <c r="U107" s="7">
        <f t="shared" si="207"/>
        <v>0</v>
      </c>
      <c r="V107" s="7">
        <f t="shared" si="207"/>
        <v>0</v>
      </c>
      <c r="W107" s="7">
        <f t="shared" si="207"/>
        <v>0</v>
      </c>
      <c r="X107" s="7">
        <f t="shared" si="207"/>
        <v>0</v>
      </c>
      <c r="Y107" s="7">
        <f t="shared" si="207"/>
        <v>3940</v>
      </c>
      <c r="Z107" s="7">
        <f t="shared" si="207"/>
        <v>0</v>
      </c>
      <c r="AA107" s="7">
        <f t="shared" si="207"/>
        <v>0</v>
      </c>
      <c r="AB107" s="7">
        <f t="shared" si="207"/>
        <v>0</v>
      </c>
      <c r="AC107" s="7">
        <f t="shared" si="207"/>
        <v>0</v>
      </c>
      <c r="AD107" s="7">
        <f t="shared" si="207"/>
        <v>0</v>
      </c>
      <c r="AE107" s="7">
        <f t="shared" si="207"/>
        <v>3940</v>
      </c>
      <c r="AF107" s="7">
        <f t="shared" si="207"/>
        <v>0</v>
      </c>
    </row>
    <row r="108" spans="1:32" ht="33">
      <c r="A108" s="12" t="s">
        <v>19</v>
      </c>
      <c r="B108" s="13" t="s">
        <v>47</v>
      </c>
      <c r="C108" s="13" t="s">
        <v>38</v>
      </c>
      <c r="D108" s="13" t="s">
        <v>35</v>
      </c>
      <c r="E108" s="13" t="s">
        <v>102</v>
      </c>
      <c r="F108" s="13" t="s">
        <v>20</v>
      </c>
      <c r="G108" s="7">
        <v>3940</v>
      </c>
      <c r="H108" s="7"/>
      <c r="I108" s="7"/>
      <c r="J108" s="7"/>
      <c r="K108" s="7"/>
      <c r="L108" s="7"/>
      <c r="M108" s="7">
        <f t="shared" ref="M108" si="220">G108+I108+J108+K108+L108</f>
        <v>3940</v>
      </c>
      <c r="N108" s="7">
        <f t="shared" ref="N108" si="221">H108+L108</f>
        <v>0</v>
      </c>
      <c r="O108" s="7"/>
      <c r="P108" s="7"/>
      <c r="Q108" s="7"/>
      <c r="R108" s="7"/>
      <c r="S108" s="7">
        <f t="shared" ref="S108" si="222">M108+O108+P108+Q108+R108</f>
        <v>3940</v>
      </c>
      <c r="T108" s="7">
        <f t="shared" ref="T108" si="223">N108+R108</f>
        <v>0</v>
      </c>
      <c r="U108" s="7"/>
      <c r="V108" s="7"/>
      <c r="W108" s="7"/>
      <c r="X108" s="7"/>
      <c r="Y108" s="7">
        <f t="shared" ref="Y108" si="224">S108+U108+V108+W108+X108</f>
        <v>3940</v>
      </c>
      <c r="Z108" s="7">
        <f t="shared" ref="Z108" si="225">T108+X108</f>
        <v>0</v>
      </c>
      <c r="AA108" s="7"/>
      <c r="AB108" s="7"/>
      <c r="AC108" s="7"/>
      <c r="AD108" s="7"/>
      <c r="AE108" s="7">
        <f t="shared" ref="AE108" si="226">Y108+AA108+AB108+AC108+AD108</f>
        <v>3940</v>
      </c>
      <c r="AF108" s="7">
        <f t="shared" ref="AF108" si="227">Z108+AD108</f>
        <v>0</v>
      </c>
    </row>
    <row r="109" spans="1:32" ht="17.25" customHeight="1">
      <c r="A109" s="12" t="s">
        <v>31</v>
      </c>
      <c r="B109" s="13" t="s">
        <v>47</v>
      </c>
      <c r="C109" s="13" t="s">
        <v>38</v>
      </c>
      <c r="D109" s="13" t="s">
        <v>35</v>
      </c>
      <c r="E109" s="13" t="s">
        <v>102</v>
      </c>
      <c r="F109" s="13" t="s">
        <v>32</v>
      </c>
      <c r="G109" s="7">
        <f>G110</f>
        <v>68000</v>
      </c>
      <c r="H109" s="7"/>
      <c r="I109" s="7">
        <f t="shared" ref="I109" si="228">I110</f>
        <v>0</v>
      </c>
      <c r="J109" s="7"/>
      <c r="K109" s="7">
        <f t="shared" ref="K109" si="229">K110</f>
        <v>0</v>
      </c>
      <c r="L109" s="7"/>
      <c r="M109" s="7">
        <f t="shared" ref="M109" si="230">M110</f>
        <v>68000</v>
      </c>
      <c r="N109" s="7"/>
      <c r="O109" s="7">
        <f t="shared" ref="O109" si="231">O110</f>
        <v>0</v>
      </c>
      <c r="P109" s="7"/>
      <c r="Q109" s="7">
        <f t="shared" ref="Q109" si="232">Q110</f>
        <v>0</v>
      </c>
      <c r="R109" s="7"/>
      <c r="S109" s="7">
        <f t="shared" ref="S109" si="233">S110</f>
        <v>68000</v>
      </c>
      <c r="T109" s="7"/>
      <c r="U109" s="7">
        <f t="shared" ref="U109" si="234">U110</f>
        <v>0</v>
      </c>
      <c r="V109" s="7"/>
      <c r="W109" s="7">
        <f t="shared" ref="W109" si="235">W110</f>
        <v>0</v>
      </c>
      <c r="X109" s="7"/>
      <c r="Y109" s="7">
        <f t="shared" ref="Y109" si="236">Y110</f>
        <v>68000</v>
      </c>
      <c r="Z109" s="7"/>
      <c r="AA109" s="7">
        <f t="shared" ref="AA109" si="237">AA110</f>
        <v>0</v>
      </c>
      <c r="AB109" s="7"/>
      <c r="AC109" s="7">
        <f t="shared" ref="AC109" si="238">AC110</f>
        <v>0</v>
      </c>
      <c r="AD109" s="7"/>
      <c r="AE109" s="7">
        <f t="shared" ref="AE109" si="239">AE110</f>
        <v>68000</v>
      </c>
      <c r="AF109" s="7"/>
    </row>
    <row r="110" spans="1:32" ht="49.5">
      <c r="A110" s="12" t="s">
        <v>103</v>
      </c>
      <c r="B110" s="13" t="s">
        <v>47</v>
      </c>
      <c r="C110" s="13" t="s">
        <v>38</v>
      </c>
      <c r="D110" s="13" t="s">
        <v>35</v>
      </c>
      <c r="E110" s="13" t="s">
        <v>102</v>
      </c>
      <c r="F110" s="13" t="s">
        <v>45</v>
      </c>
      <c r="G110" s="7">
        <v>68000</v>
      </c>
      <c r="H110" s="7"/>
      <c r="I110" s="7"/>
      <c r="J110" s="7"/>
      <c r="K110" s="7"/>
      <c r="L110" s="7"/>
      <c r="M110" s="7">
        <f t="shared" ref="M110" si="240">G110+I110+J110+K110+L110</f>
        <v>68000</v>
      </c>
      <c r="N110" s="7">
        <f t="shared" ref="N110" si="241">H110+L110</f>
        <v>0</v>
      </c>
      <c r="O110" s="7"/>
      <c r="P110" s="7"/>
      <c r="Q110" s="7"/>
      <c r="R110" s="7"/>
      <c r="S110" s="7">
        <f t="shared" ref="S110" si="242">M110+O110+P110+Q110+R110</f>
        <v>68000</v>
      </c>
      <c r="T110" s="7">
        <f t="shared" ref="T110" si="243">N110+R110</f>
        <v>0</v>
      </c>
      <c r="U110" s="7"/>
      <c r="V110" s="7"/>
      <c r="W110" s="7"/>
      <c r="X110" s="7"/>
      <c r="Y110" s="7">
        <f t="shared" ref="Y110" si="244">S110+U110+V110+W110+X110</f>
        <v>68000</v>
      </c>
      <c r="Z110" s="7">
        <f t="shared" ref="Z110" si="245">T110+X110</f>
        <v>0</v>
      </c>
      <c r="AA110" s="7"/>
      <c r="AB110" s="7"/>
      <c r="AC110" s="7"/>
      <c r="AD110" s="7"/>
      <c r="AE110" s="7">
        <f t="shared" ref="AE110" si="246">Y110+AA110+AB110+AC110+AD110</f>
        <v>68000</v>
      </c>
      <c r="AF110" s="7">
        <f t="shared" ref="AF110" si="247">Z110+AD110</f>
        <v>0</v>
      </c>
    </row>
    <row r="111" spans="1:32" ht="49.5">
      <c r="A111" s="12" t="s">
        <v>110</v>
      </c>
      <c r="B111" s="13" t="s">
        <v>47</v>
      </c>
      <c r="C111" s="13" t="s">
        <v>38</v>
      </c>
      <c r="D111" s="13" t="s">
        <v>35</v>
      </c>
      <c r="E111" s="13" t="s">
        <v>111</v>
      </c>
      <c r="F111" s="13"/>
      <c r="G111" s="7">
        <f>G112+G114</f>
        <v>21667</v>
      </c>
      <c r="H111" s="7">
        <f>H112</f>
        <v>0</v>
      </c>
      <c r="I111" s="7">
        <f t="shared" ref="I111" si="248">I112+I114</f>
        <v>-21667</v>
      </c>
      <c r="J111" s="7">
        <f t="shared" ref="J111:J112" si="249">J112</f>
        <v>0</v>
      </c>
      <c r="K111" s="7">
        <f t="shared" ref="K111" si="250">K112+K114</f>
        <v>0</v>
      </c>
      <c r="L111" s="7">
        <f t="shared" ref="L111:L112" si="251">L112</f>
        <v>0</v>
      </c>
      <c r="M111" s="7">
        <f t="shared" ref="M111" si="252">M112+M114</f>
        <v>0</v>
      </c>
      <c r="N111" s="7">
        <f t="shared" ref="N111:O112" si="253">N112</f>
        <v>0</v>
      </c>
      <c r="O111" s="7">
        <f t="shared" ref="O111" si="254">O112+O114</f>
        <v>0</v>
      </c>
      <c r="P111" s="7">
        <f t="shared" ref="P111:Q112" si="255">P112</f>
        <v>0</v>
      </c>
      <c r="Q111" s="7">
        <f t="shared" ref="Q111" si="256">Q112+Q114</f>
        <v>0</v>
      </c>
      <c r="R111" s="7">
        <f t="shared" ref="R111:S112" si="257">R112</f>
        <v>0</v>
      </c>
      <c r="S111" s="7">
        <f t="shared" ref="S111" si="258">S112+S114</f>
        <v>0</v>
      </c>
      <c r="T111" s="7">
        <f t="shared" ref="T111:U112" si="259">T112</f>
        <v>0</v>
      </c>
      <c r="U111" s="7">
        <f t="shared" ref="U111" si="260">U112+U114</f>
        <v>0</v>
      </c>
      <c r="V111" s="7">
        <f t="shared" ref="V111:W112" si="261">V112</f>
        <v>0</v>
      </c>
      <c r="W111" s="7">
        <f t="shared" ref="W111" si="262">W112+W114</f>
        <v>0</v>
      </c>
      <c r="X111" s="7">
        <f t="shared" ref="X111:Y112" si="263">X112</f>
        <v>0</v>
      </c>
      <c r="Y111" s="7">
        <f t="shared" ref="Y111" si="264">Y112+Y114</f>
        <v>0</v>
      </c>
      <c r="Z111" s="7">
        <f t="shared" ref="Z111:AA112" si="265">Z112</f>
        <v>0</v>
      </c>
      <c r="AA111" s="7">
        <f t="shared" ref="AA111" si="266">AA112+AA114</f>
        <v>0</v>
      </c>
      <c r="AB111" s="7">
        <f t="shared" ref="AB111:AC112" si="267">AB112</f>
        <v>0</v>
      </c>
      <c r="AC111" s="7">
        <f t="shared" ref="AC111" si="268">AC112+AC114</f>
        <v>0</v>
      </c>
      <c r="AD111" s="7">
        <f t="shared" ref="AD111:AE112" si="269">AD112</f>
        <v>0</v>
      </c>
      <c r="AE111" s="7">
        <f t="shared" ref="AE111" si="270">AE112+AE114</f>
        <v>0</v>
      </c>
      <c r="AF111" s="7">
        <f t="shared" ref="AF111:AF112" si="271">AF112</f>
        <v>0</v>
      </c>
    </row>
    <row r="112" spans="1:32" ht="33">
      <c r="A112" s="12" t="s">
        <v>44</v>
      </c>
      <c r="B112" s="13" t="s">
        <v>47</v>
      </c>
      <c r="C112" s="13" t="s">
        <v>38</v>
      </c>
      <c r="D112" s="13" t="s">
        <v>35</v>
      </c>
      <c r="E112" s="13" t="s">
        <v>111</v>
      </c>
      <c r="F112" s="13" t="s">
        <v>15</v>
      </c>
      <c r="G112" s="7">
        <f>G113</f>
        <v>4445</v>
      </c>
      <c r="H112" s="7">
        <f>H113</f>
        <v>0</v>
      </c>
      <c r="I112" s="7">
        <f t="shared" ref="I112" si="272">I113</f>
        <v>-4445</v>
      </c>
      <c r="J112" s="7">
        <f t="shared" si="249"/>
        <v>0</v>
      </c>
      <c r="K112" s="7">
        <f t="shared" ref="K112" si="273">K113</f>
        <v>0</v>
      </c>
      <c r="L112" s="7">
        <f t="shared" si="251"/>
        <v>0</v>
      </c>
      <c r="M112" s="7">
        <f t="shared" ref="M112" si="274">M113</f>
        <v>0</v>
      </c>
      <c r="N112" s="7">
        <f t="shared" si="253"/>
        <v>0</v>
      </c>
      <c r="O112" s="7">
        <f t="shared" si="253"/>
        <v>0</v>
      </c>
      <c r="P112" s="7">
        <f t="shared" si="255"/>
        <v>0</v>
      </c>
      <c r="Q112" s="7">
        <f t="shared" si="255"/>
        <v>0</v>
      </c>
      <c r="R112" s="7">
        <f t="shared" si="257"/>
        <v>0</v>
      </c>
      <c r="S112" s="7">
        <f t="shared" si="257"/>
        <v>0</v>
      </c>
      <c r="T112" s="7">
        <f t="shared" si="259"/>
        <v>0</v>
      </c>
      <c r="U112" s="7">
        <f t="shared" si="259"/>
        <v>0</v>
      </c>
      <c r="V112" s="7">
        <f t="shared" si="261"/>
        <v>0</v>
      </c>
      <c r="W112" s="7">
        <f t="shared" si="261"/>
        <v>0</v>
      </c>
      <c r="X112" s="7">
        <f t="shared" si="263"/>
        <v>0</v>
      </c>
      <c r="Y112" s="7">
        <f t="shared" si="263"/>
        <v>0</v>
      </c>
      <c r="Z112" s="7">
        <f t="shared" si="265"/>
        <v>0</v>
      </c>
      <c r="AA112" s="7">
        <f t="shared" si="265"/>
        <v>0</v>
      </c>
      <c r="AB112" s="7">
        <f t="shared" si="267"/>
        <v>0</v>
      </c>
      <c r="AC112" s="7">
        <f t="shared" si="267"/>
        <v>0</v>
      </c>
      <c r="AD112" s="7">
        <f t="shared" si="269"/>
        <v>0</v>
      </c>
      <c r="AE112" s="7">
        <f t="shared" si="269"/>
        <v>0</v>
      </c>
      <c r="AF112" s="7">
        <f t="shared" si="271"/>
        <v>0</v>
      </c>
    </row>
    <row r="113" spans="1:32" ht="33">
      <c r="A113" s="12" t="s">
        <v>19</v>
      </c>
      <c r="B113" s="13" t="s">
        <v>47</v>
      </c>
      <c r="C113" s="13" t="s">
        <v>38</v>
      </c>
      <c r="D113" s="13" t="s">
        <v>35</v>
      </c>
      <c r="E113" s="13" t="s">
        <v>111</v>
      </c>
      <c r="F113" s="13" t="s">
        <v>20</v>
      </c>
      <c r="G113" s="7">
        <v>4445</v>
      </c>
      <c r="H113" s="7"/>
      <c r="I113" s="7">
        <v>-4445</v>
      </c>
      <c r="J113" s="7"/>
      <c r="K113" s="7"/>
      <c r="L113" s="7"/>
      <c r="M113" s="7">
        <f t="shared" ref="M113" si="275">G113+I113+J113+K113+L113</f>
        <v>0</v>
      </c>
      <c r="N113" s="7">
        <f t="shared" ref="N113" si="276">H113+L113</f>
        <v>0</v>
      </c>
      <c r="O113" s="7"/>
      <c r="P113" s="7"/>
      <c r="Q113" s="7"/>
      <c r="R113" s="7"/>
      <c r="S113" s="7">
        <f t="shared" ref="S113" si="277">M113+O113+P113+Q113+R113</f>
        <v>0</v>
      </c>
      <c r="T113" s="7">
        <f t="shared" ref="T113" si="278">N113+R113</f>
        <v>0</v>
      </c>
      <c r="U113" s="7"/>
      <c r="V113" s="7"/>
      <c r="W113" s="7"/>
      <c r="X113" s="7"/>
      <c r="Y113" s="7">
        <f t="shared" ref="Y113" si="279">S113+U113+V113+W113+X113</f>
        <v>0</v>
      </c>
      <c r="Z113" s="7">
        <f t="shared" ref="Z113" si="280">T113+X113</f>
        <v>0</v>
      </c>
      <c r="AA113" s="7"/>
      <c r="AB113" s="7"/>
      <c r="AC113" s="7"/>
      <c r="AD113" s="7"/>
      <c r="AE113" s="7">
        <f t="shared" ref="AE113" si="281">Y113+AA113+AB113+AC113+AD113</f>
        <v>0</v>
      </c>
      <c r="AF113" s="7">
        <f t="shared" ref="AF113" si="282">Z113+AD113</f>
        <v>0</v>
      </c>
    </row>
    <row r="114" spans="1:32" ht="21" customHeight="1">
      <c r="A114" s="12" t="s">
        <v>31</v>
      </c>
      <c r="B114" s="13" t="s">
        <v>47</v>
      </c>
      <c r="C114" s="13" t="s">
        <v>38</v>
      </c>
      <c r="D114" s="13" t="s">
        <v>35</v>
      </c>
      <c r="E114" s="13" t="s">
        <v>111</v>
      </c>
      <c r="F114" s="13" t="s">
        <v>32</v>
      </c>
      <c r="G114" s="7">
        <f>G115</f>
        <v>17222</v>
      </c>
      <c r="H114" s="7"/>
      <c r="I114" s="7">
        <f t="shared" ref="I114" si="283">I115</f>
        <v>-17222</v>
      </c>
      <c r="J114" s="7"/>
      <c r="K114" s="7">
        <f t="shared" ref="K114" si="284">K115</f>
        <v>0</v>
      </c>
      <c r="L114" s="7"/>
      <c r="M114" s="7">
        <f t="shared" ref="M114" si="285">M115</f>
        <v>0</v>
      </c>
      <c r="N114" s="7"/>
      <c r="O114" s="7">
        <f t="shared" ref="O114" si="286">O115</f>
        <v>0</v>
      </c>
      <c r="P114" s="7"/>
      <c r="Q114" s="7">
        <f t="shared" ref="Q114" si="287">Q115</f>
        <v>0</v>
      </c>
      <c r="R114" s="7"/>
      <c r="S114" s="7">
        <f t="shared" ref="S114" si="288">S115</f>
        <v>0</v>
      </c>
      <c r="T114" s="7"/>
      <c r="U114" s="7">
        <f t="shared" ref="U114" si="289">U115</f>
        <v>0</v>
      </c>
      <c r="V114" s="7"/>
      <c r="W114" s="7">
        <f t="shared" ref="W114" si="290">W115</f>
        <v>0</v>
      </c>
      <c r="X114" s="7"/>
      <c r="Y114" s="7">
        <f t="shared" ref="Y114" si="291">Y115</f>
        <v>0</v>
      </c>
      <c r="Z114" s="7"/>
      <c r="AA114" s="7">
        <f t="shared" ref="AA114" si="292">AA115</f>
        <v>0</v>
      </c>
      <c r="AB114" s="7"/>
      <c r="AC114" s="7">
        <f t="shared" ref="AC114" si="293">AC115</f>
        <v>0</v>
      </c>
      <c r="AD114" s="7"/>
      <c r="AE114" s="7">
        <f t="shared" ref="AE114" si="294">AE115</f>
        <v>0</v>
      </c>
      <c r="AF114" s="7"/>
    </row>
    <row r="115" spans="1:32" ht="49.5">
      <c r="A115" s="12" t="s">
        <v>103</v>
      </c>
      <c r="B115" s="13" t="s">
        <v>47</v>
      </c>
      <c r="C115" s="13" t="s">
        <v>38</v>
      </c>
      <c r="D115" s="13" t="s">
        <v>35</v>
      </c>
      <c r="E115" s="13" t="s">
        <v>111</v>
      </c>
      <c r="F115" s="13" t="s">
        <v>45</v>
      </c>
      <c r="G115" s="7">
        <v>17222</v>
      </c>
      <c r="H115" s="7"/>
      <c r="I115" s="7">
        <v>-17222</v>
      </c>
      <c r="J115" s="7"/>
      <c r="K115" s="7"/>
      <c r="L115" s="7"/>
      <c r="M115" s="7">
        <f t="shared" ref="M115" si="295">G115+I115+J115+K115+L115</f>
        <v>0</v>
      </c>
      <c r="N115" s="7">
        <f t="shared" ref="N115" si="296">H115+L115</f>
        <v>0</v>
      </c>
      <c r="O115" s="7"/>
      <c r="P115" s="7"/>
      <c r="Q115" s="7"/>
      <c r="R115" s="7"/>
      <c r="S115" s="7">
        <f t="shared" ref="S115" si="297">M115+O115+P115+Q115+R115</f>
        <v>0</v>
      </c>
      <c r="T115" s="7">
        <f t="shared" ref="T115" si="298">N115+R115</f>
        <v>0</v>
      </c>
      <c r="U115" s="7"/>
      <c r="V115" s="7"/>
      <c r="W115" s="7"/>
      <c r="X115" s="7"/>
      <c r="Y115" s="7">
        <f t="shared" ref="Y115" si="299">S115+U115+V115+W115+X115</f>
        <v>0</v>
      </c>
      <c r="Z115" s="7">
        <f t="shared" ref="Z115" si="300">T115+X115</f>
        <v>0</v>
      </c>
      <c r="AA115" s="7"/>
      <c r="AB115" s="7"/>
      <c r="AC115" s="7"/>
      <c r="AD115" s="7"/>
      <c r="AE115" s="7">
        <f t="shared" ref="AE115" si="301">Y115+AA115+AB115+AC115+AD115</f>
        <v>0</v>
      </c>
      <c r="AF115" s="7">
        <f t="shared" ref="AF115" si="302">Z115+AD115</f>
        <v>0</v>
      </c>
    </row>
    <row r="116" spans="1:32" ht="66">
      <c r="A116" s="12" t="s">
        <v>114</v>
      </c>
      <c r="B116" s="13" t="s">
        <v>47</v>
      </c>
      <c r="C116" s="13" t="s">
        <v>38</v>
      </c>
      <c r="D116" s="13" t="s">
        <v>35</v>
      </c>
      <c r="E116" s="13" t="s">
        <v>113</v>
      </c>
      <c r="F116" s="13"/>
      <c r="G116" s="7">
        <f>G117</f>
        <v>10120</v>
      </c>
      <c r="H116" s="7">
        <f>H117</f>
        <v>0</v>
      </c>
      <c r="I116" s="7">
        <f t="shared" ref="I116:X117" si="303">I117</f>
        <v>-6843</v>
      </c>
      <c r="J116" s="7">
        <f t="shared" si="303"/>
        <v>0</v>
      </c>
      <c r="K116" s="7">
        <f t="shared" si="303"/>
        <v>0</v>
      </c>
      <c r="L116" s="7">
        <f t="shared" si="303"/>
        <v>0</v>
      </c>
      <c r="M116" s="7">
        <f t="shared" si="303"/>
        <v>3277</v>
      </c>
      <c r="N116" s="7">
        <f t="shared" si="303"/>
        <v>0</v>
      </c>
      <c r="O116" s="7">
        <f t="shared" si="303"/>
        <v>0</v>
      </c>
      <c r="P116" s="7">
        <f t="shared" si="303"/>
        <v>0</v>
      </c>
      <c r="Q116" s="7">
        <f t="shared" si="303"/>
        <v>0</v>
      </c>
      <c r="R116" s="7">
        <f t="shared" si="303"/>
        <v>0</v>
      </c>
      <c r="S116" s="7">
        <f t="shared" si="303"/>
        <v>3277</v>
      </c>
      <c r="T116" s="7">
        <f t="shared" si="303"/>
        <v>0</v>
      </c>
      <c r="U116" s="7">
        <f t="shared" si="303"/>
        <v>0</v>
      </c>
      <c r="V116" s="7">
        <f t="shared" si="303"/>
        <v>0</v>
      </c>
      <c r="W116" s="7">
        <f t="shared" si="303"/>
        <v>0</v>
      </c>
      <c r="X116" s="7">
        <f t="shared" si="303"/>
        <v>0</v>
      </c>
      <c r="Y116" s="7">
        <f t="shared" ref="U116:AF117" si="304">Y117</f>
        <v>3277</v>
      </c>
      <c r="Z116" s="7">
        <f t="shared" si="304"/>
        <v>0</v>
      </c>
      <c r="AA116" s="7">
        <f t="shared" si="304"/>
        <v>0</v>
      </c>
      <c r="AB116" s="7">
        <f t="shared" si="304"/>
        <v>0</v>
      </c>
      <c r="AC116" s="7">
        <f t="shared" si="304"/>
        <v>0</v>
      </c>
      <c r="AD116" s="7">
        <f t="shared" si="304"/>
        <v>0</v>
      </c>
      <c r="AE116" s="7">
        <f t="shared" si="304"/>
        <v>3277</v>
      </c>
      <c r="AF116" s="7">
        <f t="shared" si="304"/>
        <v>0</v>
      </c>
    </row>
    <row r="117" spans="1:32" ht="33">
      <c r="A117" s="12" t="s">
        <v>44</v>
      </c>
      <c r="B117" s="13" t="s">
        <v>47</v>
      </c>
      <c r="C117" s="13" t="s">
        <v>38</v>
      </c>
      <c r="D117" s="13" t="s">
        <v>35</v>
      </c>
      <c r="E117" s="13" t="s">
        <v>113</v>
      </c>
      <c r="F117" s="13" t="s">
        <v>15</v>
      </c>
      <c r="G117" s="7">
        <f>G118</f>
        <v>10120</v>
      </c>
      <c r="H117" s="7">
        <f>H118</f>
        <v>0</v>
      </c>
      <c r="I117" s="7">
        <f t="shared" si="303"/>
        <v>-6843</v>
      </c>
      <c r="J117" s="7">
        <f t="shared" si="303"/>
        <v>0</v>
      </c>
      <c r="K117" s="7">
        <f t="shared" si="303"/>
        <v>0</v>
      </c>
      <c r="L117" s="7">
        <f t="shared" si="303"/>
        <v>0</v>
      </c>
      <c r="M117" s="7">
        <f t="shared" si="303"/>
        <v>3277</v>
      </c>
      <c r="N117" s="7">
        <f t="shared" si="303"/>
        <v>0</v>
      </c>
      <c r="O117" s="7">
        <f t="shared" si="303"/>
        <v>0</v>
      </c>
      <c r="P117" s="7">
        <f t="shared" si="303"/>
        <v>0</v>
      </c>
      <c r="Q117" s="7">
        <f t="shared" si="303"/>
        <v>0</v>
      </c>
      <c r="R117" s="7">
        <f t="shared" si="303"/>
        <v>0</v>
      </c>
      <c r="S117" s="7">
        <f t="shared" si="303"/>
        <v>3277</v>
      </c>
      <c r="T117" s="7">
        <f t="shared" si="303"/>
        <v>0</v>
      </c>
      <c r="U117" s="7">
        <f t="shared" si="304"/>
        <v>0</v>
      </c>
      <c r="V117" s="7">
        <f t="shared" si="304"/>
        <v>0</v>
      </c>
      <c r="W117" s="7">
        <f t="shared" si="304"/>
        <v>0</v>
      </c>
      <c r="X117" s="7">
        <f t="shared" si="304"/>
        <v>0</v>
      </c>
      <c r="Y117" s="7">
        <f t="shared" si="304"/>
        <v>3277</v>
      </c>
      <c r="Z117" s="7">
        <f t="shared" si="304"/>
        <v>0</v>
      </c>
      <c r="AA117" s="7">
        <f t="shared" si="304"/>
        <v>0</v>
      </c>
      <c r="AB117" s="7">
        <f t="shared" si="304"/>
        <v>0</v>
      </c>
      <c r="AC117" s="7">
        <f t="shared" si="304"/>
        <v>0</v>
      </c>
      <c r="AD117" s="7">
        <f t="shared" si="304"/>
        <v>0</v>
      </c>
      <c r="AE117" s="7">
        <f t="shared" si="304"/>
        <v>3277</v>
      </c>
      <c r="AF117" s="7">
        <f t="shared" si="304"/>
        <v>0</v>
      </c>
    </row>
    <row r="118" spans="1:32" ht="33">
      <c r="A118" s="12" t="s">
        <v>19</v>
      </c>
      <c r="B118" s="13" t="s">
        <v>47</v>
      </c>
      <c r="C118" s="13" t="s">
        <v>38</v>
      </c>
      <c r="D118" s="13" t="s">
        <v>35</v>
      </c>
      <c r="E118" s="13" t="s">
        <v>113</v>
      </c>
      <c r="F118" s="13" t="s">
        <v>20</v>
      </c>
      <c r="G118" s="7">
        <v>10120</v>
      </c>
      <c r="H118" s="7"/>
      <c r="I118" s="7">
        <v>-6843</v>
      </c>
      <c r="J118" s="7"/>
      <c r="K118" s="7"/>
      <c r="L118" s="7"/>
      <c r="M118" s="7">
        <f t="shared" ref="M118" si="305">G118+I118+J118+K118+L118</f>
        <v>3277</v>
      </c>
      <c r="N118" s="7">
        <f t="shared" ref="N118" si="306">H118+L118</f>
        <v>0</v>
      </c>
      <c r="O118" s="7"/>
      <c r="P118" s="7"/>
      <c r="Q118" s="7"/>
      <c r="R118" s="7"/>
      <c r="S118" s="7">
        <f t="shared" ref="S118" si="307">M118+O118+P118+Q118+R118</f>
        <v>3277</v>
      </c>
      <c r="T118" s="7">
        <f t="shared" ref="T118" si="308">N118+R118</f>
        <v>0</v>
      </c>
      <c r="U118" s="7"/>
      <c r="V118" s="7"/>
      <c r="W118" s="7"/>
      <c r="X118" s="7"/>
      <c r="Y118" s="7">
        <f t="shared" ref="Y118" si="309">S118+U118+V118+W118+X118</f>
        <v>3277</v>
      </c>
      <c r="Z118" s="7">
        <f t="shared" ref="Z118" si="310">T118+X118</f>
        <v>0</v>
      </c>
      <c r="AA118" s="7"/>
      <c r="AB118" s="7"/>
      <c r="AC118" s="7"/>
      <c r="AD118" s="7"/>
      <c r="AE118" s="7">
        <f t="shared" ref="AE118" si="311">Y118+AA118+AB118+AC118+AD118</f>
        <v>3277</v>
      </c>
      <c r="AF118" s="7">
        <f t="shared" ref="AF118" si="312">Z118+AD118</f>
        <v>0</v>
      </c>
    </row>
    <row r="119" spans="1:32" ht="66">
      <c r="A119" s="12" t="s">
        <v>116</v>
      </c>
      <c r="B119" s="13" t="s">
        <v>47</v>
      </c>
      <c r="C119" s="13" t="s">
        <v>38</v>
      </c>
      <c r="D119" s="13" t="s">
        <v>35</v>
      </c>
      <c r="E119" s="13" t="s">
        <v>115</v>
      </c>
      <c r="F119" s="13"/>
      <c r="G119" s="7">
        <f>G120</f>
        <v>4840</v>
      </c>
      <c r="H119" s="7">
        <f>H120</f>
        <v>0</v>
      </c>
      <c r="I119" s="7">
        <f t="shared" ref="I119:X120" si="313">I120</f>
        <v>0</v>
      </c>
      <c r="J119" s="7">
        <f t="shared" si="313"/>
        <v>0</v>
      </c>
      <c r="K119" s="7">
        <f t="shared" si="313"/>
        <v>0</v>
      </c>
      <c r="L119" s="7">
        <f t="shared" si="313"/>
        <v>0</v>
      </c>
      <c r="M119" s="7">
        <f t="shared" si="313"/>
        <v>4840</v>
      </c>
      <c r="N119" s="7">
        <f t="shared" si="313"/>
        <v>0</v>
      </c>
      <c r="O119" s="7">
        <f t="shared" si="313"/>
        <v>0</v>
      </c>
      <c r="P119" s="7">
        <f t="shared" si="313"/>
        <v>0</v>
      </c>
      <c r="Q119" s="7">
        <f t="shared" si="313"/>
        <v>0</v>
      </c>
      <c r="R119" s="7">
        <f t="shared" si="313"/>
        <v>0</v>
      </c>
      <c r="S119" s="7">
        <f t="shared" si="313"/>
        <v>4840</v>
      </c>
      <c r="T119" s="7">
        <f t="shared" si="313"/>
        <v>0</v>
      </c>
      <c r="U119" s="7">
        <f t="shared" si="313"/>
        <v>0</v>
      </c>
      <c r="V119" s="7">
        <f t="shared" si="313"/>
        <v>0</v>
      </c>
      <c r="W119" s="7">
        <f t="shared" si="313"/>
        <v>0</v>
      </c>
      <c r="X119" s="7">
        <f t="shared" si="313"/>
        <v>0</v>
      </c>
      <c r="Y119" s="7">
        <f t="shared" ref="U119:AF120" si="314">Y120</f>
        <v>4840</v>
      </c>
      <c r="Z119" s="7">
        <f t="shared" si="314"/>
        <v>0</v>
      </c>
      <c r="AA119" s="7">
        <f t="shared" si="314"/>
        <v>0</v>
      </c>
      <c r="AB119" s="7">
        <f t="shared" si="314"/>
        <v>0</v>
      </c>
      <c r="AC119" s="7">
        <f t="shared" si="314"/>
        <v>0</v>
      </c>
      <c r="AD119" s="7">
        <f t="shared" si="314"/>
        <v>0</v>
      </c>
      <c r="AE119" s="7">
        <f t="shared" si="314"/>
        <v>4840</v>
      </c>
      <c r="AF119" s="7">
        <f t="shared" si="314"/>
        <v>0</v>
      </c>
    </row>
    <row r="120" spans="1:32" ht="33">
      <c r="A120" s="12" t="s">
        <v>44</v>
      </c>
      <c r="B120" s="13" t="s">
        <v>47</v>
      </c>
      <c r="C120" s="13" t="s">
        <v>38</v>
      </c>
      <c r="D120" s="13" t="s">
        <v>35</v>
      </c>
      <c r="E120" s="13" t="s">
        <v>115</v>
      </c>
      <c r="F120" s="13" t="s">
        <v>15</v>
      </c>
      <c r="G120" s="7">
        <f>G121</f>
        <v>4840</v>
      </c>
      <c r="H120" s="7">
        <f>H121</f>
        <v>0</v>
      </c>
      <c r="I120" s="7">
        <f t="shared" si="313"/>
        <v>0</v>
      </c>
      <c r="J120" s="7">
        <f t="shared" si="313"/>
        <v>0</v>
      </c>
      <c r="K120" s="7">
        <f t="shared" si="313"/>
        <v>0</v>
      </c>
      <c r="L120" s="7">
        <f t="shared" si="313"/>
        <v>0</v>
      </c>
      <c r="M120" s="7">
        <f t="shared" si="313"/>
        <v>4840</v>
      </c>
      <c r="N120" s="7">
        <f t="shared" si="313"/>
        <v>0</v>
      </c>
      <c r="O120" s="7">
        <f t="shared" si="313"/>
        <v>0</v>
      </c>
      <c r="P120" s="7">
        <f t="shared" si="313"/>
        <v>0</v>
      </c>
      <c r="Q120" s="7">
        <f t="shared" si="313"/>
        <v>0</v>
      </c>
      <c r="R120" s="7">
        <f t="shared" si="313"/>
        <v>0</v>
      </c>
      <c r="S120" s="7">
        <f t="shared" si="313"/>
        <v>4840</v>
      </c>
      <c r="T120" s="7">
        <f t="shared" si="313"/>
        <v>0</v>
      </c>
      <c r="U120" s="7">
        <f t="shared" si="314"/>
        <v>0</v>
      </c>
      <c r="V120" s="7">
        <f t="shared" si="314"/>
        <v>0</v>
      </c>
      <c r="W120" s="7">
        <f t="shared" si="314"/>
        <v>0</v>
      </c>
      <c r="X120" s="7">
        <f t="shared" si="314"/>
        <v>0</v>
      </c>
      <c r="Y120" s="7">
        <f t="shared" si="314"/>
        <v>4840</v>
      </c>
      <c r="Z120" s="7">
        <f t="shared" si="314"/>
        <v>0</v>
      </c>
      <c r="AA120" s="7">
        <f t="shared" si="314"/>
        <v>0</v>
      </c>
      <c r="AB120" s="7">
        <f t="shared" si="314"/>
        <v>0</v>
      </c>
      <c r="AC120" s="7">
        <f t="shared" si="314"/>
        <v>0</v>
      </c>
      <c r="AD120" s="7">
        <f t="shared" si="314"/>
        <v>0</v>
      </c>
      <c r="AE120" s="7">
        <f t="shared" si="314"/>
        <v>4840</v>
      </c>
      <c r="AF120" s="7">
        <f t="shared" si="314"/>
        <v>0</v>
      </c>
    </row>
    <row r="121" spans="1:32" ht="33">
      <c r="A121" s="12" t="s">
        <v>19</v>
      </c>
      <c r="B121" s="13" t="s">
        <v>47</v>
      </c>
      <c r="C121" s="13" t="s">
        <v>38</v>
      </c>
      <c r="D121" s="13" t="s">
        <v>35</v>
      </c>
      <c r="E121" s="13" t="s">
        <v>115</v>
      </c>
      <c r="F121" s="13" t="s">
        <v>20</v>
      </c>
      <c r="G121" s="7">
        <v>4840</v>
      </c>
      <c r="H121" s="7"/>
      <c r="I121" s="7"/>
      <c r="J121" s="7"/>
      <c r="K121" s="7"/>
      <c r="L121" s="7"/>
      <c r="M121" s="7">
        <f t="shared" ref="M121" si="315">G121+I121+J121+K121+L121</f>
        <v>4840</v>
      </c>
      <c r="N121" s="7">
        <f t="shared" ref="N121" si="316">H121+L121</f>
        <v>0</v>
      </c>
      <c r="O121" s="7"/>
      <c r="P121" s="7"/>
      <c r="Q121" s="7"/>
      <c r="R121" s="7"/>
      <c r="S121" s="7">
        <f t="shared" ref="S121" si="317">M121+O121+P121+Q121+R121</f>
        <v>4840</v>
      </c>
      <c r="T121" s="7">
        <f t="shared" ref="T121" si="318">N121+R121</f>
        <v>0</v>
      </c>
      <c r="U121" s="7"/>
      <c r="V121" s="7"/>
      <c r="W121" s="7"/>
      <c r="X121" s="7"/>
      <c r="Y121" s="7">
        <f t="shared" ref="Y121" si="319">S121+U121+V121+W121+X121</f>
        <v>4840</v>
      </c>
      <c r="Z121" s="7">
        <f t="shared" ref="Z121" si="320">T121+X121</f>
        <v>0</v>
      </c>
      <c r="AA121" s="7"/>
      <c r="AB121" s="7"/>
      <c r="AC121" s="7"/>
      <c r="AD121" s="7"/>
      <c r="AE121" s="7">
        <f t="shared" ref="AE121" si="321">Y121+AA121+AB121+AC121+AD121</f>
        <v>4840</v>
      </c>
      <c r="AF121" s="7">
        <f t="shared" ref="AF121" si="322">Z121+AD121</f>
        <v>0</v>
      </c>
    </row>
    <row r="122" spans="1:32" ht="34.5">
      <c r="A122" s="12" t="s">
        <v>133</v>
      </c>
      <c r="B122" s="13" t="s">
        <v>47</v>
      </c>
      <c r="C122" s="13" t="s">
        <v>38</v>
      </c>
      <c r="D122" s="13" t="s">
        <v>35</v>
      </c>
      <c r="E122" s="13" t="s">
        <v>132</v>
      </c>
      <c r="F122" s="13"/>
      <c r="G122" s="7"/>
      <c r="H122" s="7"/>
      <c r="I122" s="7">
        <f>I123</f>
        <v>28510</v>
      </c>
      <c r="J122" s="7">
        <f t="shared" ref="J122:AF122" si="323">J123</f>
        <v>0</v>
      </c>
      <c r="K122" s="7">
        <f t="shared" si="323"/>
        <v>0</v>
      </c>
      <c r="L122" s="7">
        <f t="shared" si="323"/>
        <v>0</v>
      </c>
      <c r="M122" s="7">
        <f t="shared" si="323"/>
        <v>28510</v>
      </c>
      <c r="N122" s="7">
        <f t="shared" si="323"/>
        <v>0</v>
      </c>
      <c r="O122" s="7">
        <f>O123</f>
        <v>0</v>
      </c>
      <c r="P122" s="7">
        <f t="shared" si="323"/>
        <v>0</v>
      </c>
      <c r="Q122" s="7">
        <f t="shared" si="323"/>
        <v>0</v>
      </c>
      <c r="R122" s="7">
        <f t="shared" si="323"/>
        <v>84283</v>
      </c>
      <c r="S122" s="7">
        <f t="shared" si="323"/>
        <v>112793</v>
      </c>
      <c r="T122" s="7">
        <f t="shared" si="323"/>
        <v>84283</v>
      </c>
      <c r="U122" s="7">
        <f>U123</f>
        <v>0</v>
      </c>
      <c r="V122" s="7">
        <f t="shared" si="323"/>
        <v>0</v>
      </c>
      <c r="W122" s="7">
        <f t="shared" si="323"/>
        <v>0</v>
      </c>
      <c r="X122" s="7">
        <f t="shared" si="323"/>
        <v>0</v>
      </c>
      <c r="Y122" s="7">
        <f t="shared" si="323"/>
        <v>112793</v>
      </c>
      <c r="Z122" s="7">
        <f t="shared" si="323"/>
        <v>84283</v>
      </c>
      <c r="AA122" s="7">
        <f>AA123</f>
        <v>0</v>
      </c>
      <c r="AB122" s="7">
        <f t="shared" si="323"/>
        <v>0</v>
      </c>
      <c r="AC122" s="7">
        <f t="shared" si="323"/>
        <v>0</v>
      </c>
      <c r="AD122" s="7">
        <f t="shared" si="323"/>
        <v>0</v>
      </c>
      <c r="AE122" s="7">
        <f t="shared" si="323"/>
        <v>112793</v>
      </c>
      <c r="AF122" s="7">
        <f t="shared" si="323"/>
        <v>84283</v>
      </c>
    </row>
    <row r="123" spans="1:32" ht="33">
      <c r="A123" s="12" t="s">
        <v>137</v>
      </c>
      <c r="B123" s="13" t="s">
        <v>47</v>
      </c>
      <c r="C123" s="13" t="s">
        <v>38</v>
      </c>
      <c r="D123" s="13" t="s">
        <v>35</v>
      </c>
      <c r="E123" s="13" t="s">
        <v>135</v>
      </c>
      <c r="F123" s="13"/>
      <c r="G123" s="7"/>
      <c r="H123" s="7"/>
      <c r="I123" s="7">
        <f>I124+I126</f>
        <v>28510</v>
      </c>
      <c r="J123" s="7">
        <f t="shared" ref="J123:N123" si="324">J124+J126</f>
        <v>0</v>
      </c>
      <c r="K123" s="7">
        <f t="shared" si="324"/>
        <v>0</v>
      </c>
      <c r="L123" s="7">
        <f t="shared" si="324"/>
        <v>0</v>
      </c>
      <c r="M123" s="7">
        <f t="shared" si="324"/>
        <v>28510</v>
      </c>
      <c r="N123" s="7">
        <f t="shared" si="324"/>
        <v>0</v>
      </c>
      <c r="O123" s="7">
        <f>O124+O126</f>
        <v>0</v>
      </c>
      <c r="P123" s="7">
        <f t="shared" ref="P123:T123" si="325">P124+P126</f>
        <v>0</v>
      </c>
      <c r="Q123" s="7">
        <f t="shared" si="325"/>
        <v>0</v>
      </c>
      <c r="R123" s="7">
        <f t="shared" si="325"/>
        <v>84283</v>
      </c>
      <c r="S123" s="7">
        <f t="shared" si="325"/>
        <v>112793</v>
      </c>
      <c r="T123" s="7">
        <f t="shared" si="325"/>
        <v>84283</v>
      </c>
      <c r="U123" s="7">
        <f>U124+U126</f>
        <v>0</v>
      </c>
      <c r="V123" s="7">
        <f t="shared" ref="V123:Z123" si="326">V124+V126</f>
        <v>0</v>
      </c>
      <c r="W123" s="7">
        <f t="shared" si="326"/>
        <v>0</v>
      </c>
      <c r="X123" s="7">
        <f t="shared" si="326"/>
        <v>0</v>
      </c>
      <c r="Y123" s="7">
        <f t="shared" si="326"/>
        <v>112793</v>
      </c>
      <c r="Z123" s="7">
        <f t="shared" si="326"/>
        <v>84283</v>
      </c>
      <c r="AA123" s="7">
        <f>AA124+AA126</f>
        <v>0</v>
      </c>
      <c r="AB123" s="7">
        <f t="shared" ref="AB123:AF123" si="327">AB124+AB126</f>
        <v>0</v>
      </c>
      <c r="AC123" s="7">
        <f t="shared" si="327"/>
        <v>0</v>
      </c>
      <c r="AD123" s="7">
        <f t="shared" si="327"/>
        <v>0</v>
      </c>
      <c r="AE123" s="7">
        <f t="shared" si="327"/>
        <v>112793</v>
      </c>
      <c r="AF123" s="7">
        <f t="shared" si="327"/>
        <v>84283</v>
      </c>
    </row>
    <row r="124" spans="1:32" ht="33">
      <c r="A124" s="12" t="s">
        <v>44</v>
      </c>
      <c r="B124" s="13" t="s">
        <v>47</v>
      </c>
      <c r="C124" s="13" t="s">
        <v>38</v>
      </c>
      <c r="D124" s="13" t="s">
        <v>35</v>
      </c>
      <c r="E124" s="13" t="s">
        <v>135</v>
      </c>
      <c r="F124" s="13" t="s">
        <v>15</v>
      </c>
      <c r="G124" s="7"/>
      <c r="H124" s="7"/>
      <c r="I124" s="7">
        <f>I125</f>
        <v>11288</v>
      </c>
      <c r="J124" s="7">
        <f t="shared" ref="J124:AF124" si="328">J125</f>
        <v>0</v>
      </c>
      <c r="K124" s="7">
        <f t="shared" si="328"/>
        <v>0</v>
      </c>
      <c r="L124" s="7">
        <f t="shared" si="328"/>
        <v>0</v>
      </c>
      <c r="M124" s="7">
        <f t="shared" si="328"/>
        <v>11288</v>
      </c>
      <c r="N124" s="7">
        <f t="shared" si="328"/>
        <v>0</v>
      </c>
      <c r="O124" s="7">
        <f>O125</f>
        <v>0</v>
      </c>
      <c r="P124" s="7">
        <f t="shared" si="328"/>
        <v>0</v>
      </c>
      <c r="Q124" s="7">
        <f t="shared" si="328"/>
        <v>0</v>
      </c>
      <c r="R124" s="7">
        <f t="shared" si="328"/>
        <v>0</v>
      </c>
      <c r="S124" s="7">
        <f t="shared" si="328"/>
        <v>11288</v>
      </c>
      <c r="T124" s="7">
        <f t="shared" si="328"/>
        <v>0</v>
      </c>
      <c r="U124" s="7">
        <f>U125</f>
        <v>0</v>
      </c>
      <c r="V124" s="7">
        <f t="shared" si="328"/>
        <v>0</v>
      </c>
      <c r="W124" s="7">
        <f t="shared" si="328"/>
        <v>0</v>
      </c>
      <c r="X124" s="7">
        <f t="shared" si="328"/>
        <v>0</v>
      </c>
      <c r="Y124" s="7">
        <f t="shared" si="328"/>
        <v>11288</v>
      </c>
      <c r="Z124" s="7">
        <f t="shared" si="328"/>
        <v>0</v>
      </c>
      <c r="AA124" s="7">
        <f>AA125</f>
        <v>0</v>
      </c>
      <c r="AB124" s="7">
        <f t="shared" si="328"/>
        <v>0</v>
      </c>
      <c r="AC124" s="7">
        <f t="shared" si="328"/>
        <v>0</v>
      </c>
      <c r="AD124" s="7">
        <f t="shared" si="328"/>
        <v>0</v>
      </c>
      <c r="AE124" s="7">
        <f t="shared" si="328"/>
        <v>11288</v>
      </c>
      <c r="AF124" s="7">
        <f t="shared" si="328"/>
        <v>0</v>
      </c>
    </row>
    <row r="125" spans="1:32" ht="33">
      <c r="A125" s="12" t="s">
        <v>19</v>
      </c>
      <c r="B125" s="13" t="s">
        <v>47</v>
      </c>
      <c r="C125" s="13" t="s">
        <v>38</v>
      </c>
      <c r="D125" s="13" t="s">
        <v>35</v>
      </c>
      <c r="E125" s="13" t="s">
        <v>135</v>
      </c>
      <c r="F125" s="13" t="s">
        <v>20</v>
      </c>
      <c r="G125" s="7"/>
      <c r="H125" s="7"/>
      <c r="I125" s="7">
        <v>11288</v>
      </c>
      <c r="J125" s="7"/>
      <c r="K125" s="7"/>
      <c r="L125" s="7"/>
      <c r="M125" s="7">
        <f t="shared" ref="M125" si="329">G125+I125+J125+K125+L125</f>
        <v>11288</v>
      </c>
      <c r="N125" s="7">
        <f t="shared" ref="N125" si="330">H125+L125</f>
        <v>0</v>
      </c>
      <c r="O125" s="7"/>
      <c r="P125" s="7"/>
      <c r="Q125" s="7"/>
      <c r="R125" s="7"/>
      <c r="S125" s="7">
        <f t="shared" ref="S125" si="331">M125+O125+P125+Q125+R125</f>
        <v>11288</v>
      </c>
      <c r="T125" s="7">
        <f t="shared" ref="T125" si="332">N125+R125</f>
        <v>0</v>
      </c>
      <c r="U125" s="7"/>
      <c r="V125" s="7"/>
      <c r="W125" s="7"/>
      <c r="X125" s="7"/>
      <c r="Y125" s="7">
        <f t="shared" ref="Y125" si="333">S125+U125+V125+W125+X125</f>
        <v>11288</v>
      </c>
      <c r="Z125" s="7">
        <f t="shared" ref="Z125" si="334">T125+X125</f>
        <v>0</v>
      </c>
      <c r="AA125" s="7"/>
      <c r="AB125" s="7"/>
      <c r="AC125" s="7"/>
      <c r="AD125" s="7"/>
      <c r="AE125" s="7">
        <f t="shared" ref="AE125" si="335">Y125+AA125+AB125+AC125+AD125</f>
        <v>11288</v>
      </c>
      <c r="AF125" s="7">
        <f t="shared" ref="AF125" si="336">Z125+AD125</f>
        <v>0</v>
      </c>
    </row>
    <row r="126" spans="1:32" ht="20.25" customHeight="1">
      <c r="A126" s="12" t="s">
        <v>31</v>
      </c>
      <c r="B126" s="13" t="s">
        <v>47</v>
      </c>
      <c r="C126" s="13" t="s">
        <v>38</v>
      </c>
      <c r="D126" s="13" t="s">
        <v>35</v>
      </c>
      <c r="E126" s="13" t="s">
        <v>135</v>
      </c>
      <c r="F126" s="13" t="s">
        <v>32</v>
      </c>
      <c r="G126" s="7"/>
      <c r="H126" s="7"/>
      <c r="I126" s="7">
        <f>I127</f>
        <v>17222</v>
      </c>
      <c r="J126" s="7">
        <f t="shared" ref="J126:AF126" si="337">J127</f>
        <v>0</v>
      </c>
      <c r="K126" s="7">
        <f t="shared" si="337"/>
        <v>0</v>
      </c>
      <c r="L126" s="7">
        <f t="shared" si="337"/>
        <v>0</v>
      </c>
      <c r="M126" s="7">
        <f t="shared" si="337"/>
        <v>17222</v>
      </c>
      <c r="N126" s="7">
        <f t="shared" si="337"/>
        <v>0</v>
      </c>
      <c r="O126" s="7">
        <f>O127</f>
        <v>0</v>
      </c>
      <c r="P126" s="7">
        <f t="shared" si="337"/>
        <v>0</v>
      </c>
      <c r="Q126" s="7">
        <f t="shared" si="337"/>
        <v>0</v>
      </c>
      <c r="R126" s="7">
        <f t="shared" si="337"/>
        <v>84283</v>
      </c>
      <c r="S126" s="7">
        <f t="shared" si="337"/>
        <v>101505</v>
      </c>
      <c r="T126" s="7">
        <f t="shared" si="337"/>
        <v>84283</v>
      </c>
      <c r="U126" s="7">
        <f>U127</f>
        <v>0</v>
      </c>
      <c r="V126" s="7">
        <f t="shared" si="337"/>
        <v>0</v>
      </c>
      <c r="W126" s="7">
        <f t="shared" si="337"/>
        <v>0</v>
      </c>
      <c r="X126" s="7">
        <f t="shared" si="337"/>
        <v>0</v>
      </c>
      <c r="Y126" s="7">
        <f t="shared" si="337"/>
        <v>101505</v>
      </c>
      <c r="Z126" s="7">
        <f t="shared" si="337"/>
        <v>84283</v>
      </c>
      <c r="AA126" s="7">
        <f>AA127</f>
        <v>0</v>
      </c>
      <c r="AB126" s="7">
        <f t="shared" si="337"/>
        <v>0</v>
      </c>
      <c r="AC126" s="7">
        <f t="shared" si="337"/>
        <v>0</v>
      </c>
      <c r="AD126" s="7">
        <f t="shared" si="337"/>
        <v>0</v>
      </c>
      <c r="AE126" s="7">
        <f t="shared" si="337"/>
        <v>101505</v>
      </c>
      <c r="AF126" s="7">
        <f t="shared" si="337"/>
        <v>84283</v>
      </c>
    </row>
    <row r="127" spans="1:32" ht="49.5">
      <c r="A127" s="12" t="s">
        <v>103</v>
      </c>
      <c r="B127" s="13" t="s">
        <v>47</v>
      </c>
      <c r="C127" s="13" t="s">
        <v>38</v>
      </c>
      <c r="D127" s="13" t="s">
        <v>35</v>
      </c>
      <c r="E127" s="13" t="s">
        <v>135</v>
      </c>
      <c r="F127" s="13" t="s">
        <v>45</v>
      </c>
      <c r="G127" s="7"/>
      <c r="H127" s="7"/>
      <c r="I127" s="7">
        <v>17222</v>
      </c>
      <c r="J127" s="7"/>
      <c r="K127" s="7"/>
      <c r="L127" s="7"/>
      <c r="M127" s="7">
        <f t="shared" ref="M127" si="338">G127+I127+J127+K127+L127</f>
        <v>17222</v>
      </c>
      <c r="N127" s="7">
        <f t="shared" ref="N127" si="339">H127+L127</f>
        <v>0</v>
      </c>
      <c r="O127" s="7"/>
      <c r="P127" s="7"/>
      <c r="Q127" s="7"/>
      <c r="R127" s="7">
        <v>84283</v>
      </c>
      <c r="S127" s="7">
        <f t="shared" ref="S127" si="340">M127+O127+P127+Q127+R127</f>
        <v>101505</v>
      </c>
      <c r="T127" s="7">
        <f t="shared" ref="T127" si="341">N127+R127</f>
        <v>84283</v>
      </c>
      <c r="U127" s="7"/>
      <c r="V127" s="7"/>
      <c r="W127" s="7"/>
      <c r="X127" s="7"/>
      <c r="Y127" s="7">
        <f t="shared" ref="Y127" si="342">S127+U127+V127+W127+X127</f>
        <v>101505</v>
      </c>
      <c r="Z127" s="7">
        <f t="shared" ref="Z127" si="343">T127+X127</f>
        <v>84283</v>
      </c>
      <c r="AA127" s="7"/>
      <c r="AB127" s="7"/>
      <c r="AC127" s="7"/>
      <c r="AD127" s="7"/>
      <c r="AE127" s="7">
        <f t="shared" ref="AE127" si="344">Y127+AA127+AB127+AC127+AD127</f>
        <v>101505</v>
      </c>
      <c r="AF127" s="7">
        <f t="shared" ref="AF127" si="345">Z127+AD127</f>
        <v>84283</v>
      </c>
    </row>
    <row r="128" spans="1:32" ht="18.75" customHeight="1">
      <c r="A128" s="12" t="s">
        <v>27</v>
      </c>
      <c r="B128" s="13" t="s">
        <v>47</v>
      </c>
      <c r="C128" s="13" t="s">
        <v>38</v>
      </c>
      <c r="D128" s="13" t="s">
        <v>35</v>
      </c>
      <c r="E128" s="13" t="s">
        <v>28</v>
      </c>
      <c r="F128" s="13"/>
      <c r="G128" s="7">
        <f t="shared" ref="G128:V131" si="346">G129</f>
        <v>4570</v>
      </c>
      <c r="H128" s="7">
        <f t="shared" si="346"/>
        <v>0</v>
      </c>
      <c r="I128" s="7">
        <f t="shared" si="346"/>
        <v>0</v>
      </c>
      <c r="J128" s="7">
        <f t="shared" si="346"/>
        <v>0</v>
      </c>
      <c r="K128" s="7">
        <f t="shared" si="346"/>
        <v>0</v>
      </c>
      <c r="L128" s="7">
        <f t="shared" si="346"/>
        <v>0</v>
      </c>
      <c r="M128" s="7">
        <f t="shared" si="346"/>
        <v>4570</v>
      </c>
      <c r="N128" s="7">
        <f t="shared" si="346"/>
        <v>0</v>
      </c>
      <c r="O128" s="7">
        <f t="shared" si="346"/>
        <v>0</v>
      </c>
      <c r="P128" s="7">
        <f t="shared" si="346"/>
        <v>0</v>
      </c>
      <c r="Q128" s="7">
        <f t="shared" si="346"/>
        <v>0</v>
      </c>
      <c r="R128" s="7">
        <f t="shared" si="346"/>
        <v>0</v>
      </c>
      <c r="S128" s="7">
        <f t="shared" si="346"/>
        <v>4570</v>
      </c>
      <c r="T128" s="7">
        <f t="shared" si="346"/>
        <v>0</v>
      </c>
      <c r="U128" s="7">
        <f t="shared" si="346"/>
        <v>0</v>
      </c>
      <c r="V128" s="7">
        <f t="shared" si="346"/>
        <v>0</v>
      </c>
      <c r="W128" s="7">
        <f t="shared" ref="U128:AF131" si="347">W129</f>
        <v>0</v>
      </c>
      <c r="X128" s="7">
        <f t="shared" si="347"/>
        <v>0</v>
      </c>
      <c r="Y128" s="7">
        <f t="shared" si="347"/>
        <v>4570</v>
      </c>
      <c r="Z128" s="7">
        <f t="shared" si="347"/>
        <v>0</v>
      </c>
      <c r="AA128" s="7">
        <f t="shared" si="347"/>
        <v>0</v>
      </c>
      <c r="AB128" s="7">
        <f t="shared" si="347"/>
        <v>0</v>
      </c>
      <c r="AC128" s="7">
        <f t="shared" si="347"/>
        <v>0</v>
      </c>
      <c r="AD128" s="7">
        <f t="shared" si="347"/>
        <v>0</v>
      </c>
      <c r="AE128" s="7">
        <f t="shared" si="347"/>
        <v>4570</v>
      </c>
      <c r="AF128" s="7">
        <f t="shared" si="347"/>
        <v>0</v>
      </c>
    </row>
    <row r="129" spans="1:32" ht="21" customHeight="1">
      <c r="A129" s="12" t="s">
        <v>11</v>
      </c>
      <c r="B129" s="13" t="s">
        <v>47</v>
      </c>
      <c r="C129" s="13" t="s">
        <v>38</v>
      </c>
      <c r="D129" s="13" t="s">
        <v>35</v>
      </c>
      <c r="E129" s="13" t="s">
        <v>29</v>
      </c>
      <c r="F129" s="13"/>
      <c r="G129" s="7">
        <f t="shared" si="346"/>
        <v>4570</v>
      </c>
      <c r="H129" s="7">
        <f t="shared" si="346"/>
        <v>0</v>
      </c>
      <c r="I129" s="7">
        <f t="shared" si="346"/>
        <v>0</v>
      </c>
      <c r="J129" s="7">
        <f t="shared" si="346"/>
        <v>0</v>
      </c>
      <c r="K129" s="7">
        <f t="shared" si="346"/>
        <v>0</v>
      </c>
      <c r="L129" s="7">
        <f t="shared" si="346"/>
        <v>0</v>
      </c>
      <c r="M129" s="7">
        <f t="shared" si="346"/>
        <v>4570</v>
      </c>
      <c r="N129" s="7">
        <f t="shared" si="346"/>
        <v>0</v>
      </c>
      <c r="O129" s="7">
        <f t="shared" si="346"/>
        <v>0</v>
      </c>
      <c r="P129" s="7">
        <f t="shared" si="346"/>
        <v>0</v>
      </c>
      <c r="Q129" s="7">
        <f t="shared" si="346"/>
        <v>0</v>
      </c>
      <c r="R129" s="7">
        <f t="shared" si="346"/>
        <v>0</v>
      </c>
      <c r="S129" s="7">
        <f t="shared" si="346"/>
        <v>4570</v>
      </c>
      <c r="T129" s="7">
        <f t="shared" si="346"/>
        <v>0</v>
      </c>
      <c r="U129" s="7">
        <f t="shared" si="347"/>
        <v>0</v>
      </c>
      <c r="V129" s="7">
        <f t="shared" si="347"/>
        <v>0</v>
      </c>
      <c r="W129" s="7">
        <f t="shared" si="347"/>
        <v>0</v>
      </c>
      <c r="X129" s="7">
        <f t="shared" si="347"/>
        <v>0</v>
      </c>
      <c r="Y129" s="7">
        <f t="shared" si="347"/>
        <v>4570</v>
      </c>
      <c r="Z129" s="7">
        <f t="shared" si="347"/>
        <v>0</v>
      </c>
      <c r="AA129" s="7">
        <f t="shared" si="347"/>
        <v>0</v>
      </c>
      <c r="AB129" s="7">
        <f t="shared" si="347"/>
        <v>0</v>
      </c>
      <c r="AC129" s="7">
        <f t="shared" si="347"/>
        <v>0</v>
      </c>
      <c r="AD129" s="7">
        <f t="shared" si="347"/>
        <v>0</v>
      </c>
      <c r="AE129" s="7">
        <f t="shared" si="347"/>
        <v>4570</v>
      </c>
      <c r="AF129" s="7">
        <f t="shared" si="347"/>
        <v>0</v>
      </c>
    </row>
    <row r="130" spans="1:32" ht="17.25" customHeight="1">
      <c r="A130" s="12" t="s">
        <v>56</v>
      </c>
      <c r="B130" s="13" t="s">
        <v>47</v>
      </c>
      <c r="C130" s="13" t="s">
        <v>38</v>
      </c>
      <c r="D130" s="13" t="s">
        <v>35</v>
      </c>
      <c r="E130" s="13" t="s">
        <v>91</v>
      </c>
      <c r="F130" s="13"/>
      <c r="G130" s="7">
        <f t="shared" si="346"/>
        <v>4570</v>
      </c>
      <c r="H130" s="7">
        <f t="shared" si="346"/>
        <v>0</v>
      </c>
      <c r="I130" s="7">
        <f t="shared" si="346"/>
        <v>0</v>
      </c>
      <c r="J130" s="7">
        <f t="shared" si="346"/>
        <v>0</v>
      </c>
      <c r="K130" s="7">
        <f t="shared" si="346"/>
        <v>0</v>
      </c>
      <c r="L130" s="7">
        <f t="shared" si="346"/>
        <v>0</v>
      </c>
      <c r="M130" s="7">
        <f t="shared" si="346"/>
        <v>4570</v>
      </c>
      <c r="N130" s="7">
        <f t="shared" si="346"/>
        <v>0</v>
      </c>
      <c r="O130" s="7">
        <f t="shared" si="346"/>
        <v>0</v>
      </c>
      <c r="P130" s="7">
        <f t="shared" si="346"/>
        <v>0</v>
      </c>
      <c r="Q130" s="7">
        <f t="shared" si="346"/>
        <v>0</v>
      </c>
      <c r="R130" s="7">
        <f t="shared" si="346"/>
        <v>0</v>
      </c>
      <c r="S130" s="7">
        <f t="shared" si="346"/>
        <v>4570</v>
      </c>
      <c r="T130" s="7">
        <f t="shared" si="346"/>
        <v>0</v>
      </c>
      <c r="U130" s="7">
        <f t="shared" si="347"/>
        <v>0</v>
      </c>
      <c r="V130" s="7">
        <f t="shared" si="347"/>
        <v>0</v>
      </c>
      <c r="W130" s="7">
        <f t="shared" si="347"/>
        <v>0</v>
      </c>
      <c r="X130" s="7">
        <f t="shared" si="347"/>
        <v>0</v>
      </c>
      <c r="Y130" s="7">
        <f t="shared" si="347"/>
        <v>4570</v>
      </c>
      <c r="Z130" s="7">
        <f t="shared" si="347"/>
        <v>0</v>
      </c>
      <c r="AA130" s="7">
        <f t="shared" si="347"/>
        <v>0</v>
      </c>
      <c r="AB130" s="7">
        <f t="shared" si="347"/>
        <v>0</v>
      </c>
      <c r="AC130" s="7">
        <f t="shared" si="347"/>
        <v>0</v>
      </c>
      <c r="AD130" s="7">
        <f t="shared" si="347"/>
        <v>0</v>
      </c>
      <c r="AE130" s="7">
        <f t="shared" si="347"/>
        <v>4570</v>
      </c>
      <c r="AF130" s="7">
        <f t="shared" si="347"/>
        <v>0</v>
      </c>
    </row>
    <row r="131" spans="1:32" ht="33">
      <c r="A131" s="12" t="s">
        <v>44</v>
      </c>
      <c r="B131" s="13" t="s">
        <v>47</v>
      </c>
      <c r="C131" s="13" t="s">
        <v>38</v>
      </c>
      <c r="D131" s="13" t="s">
        <v>35</v>
      </c>
      <c r="E131" s="13" t="s">
        <v>91</v>
      </c>
      <c r="F131" s="13" t="s">
        <v>15</v>
      </c>
      <c r="G131" s="7">
        <f t="shared" si="346"/>
        <v>4570</v>
      </c>
      <c r="H131" s="7">
        <f t="shared" si="346"/>
        <v>0</v>
      </c>
      <c r="I131" s="7">
        <f t="shared" si="346"/>
        <v>0</v>
      </c>
      <c r="J131" s="7">
        <f t="shared" si="346"/>
        <v>0</v>
      </c>
      <c r="K131" s="7">
        <f t="shared" si="346"/>
        <v>0</v>
      </c>
      <c r="L131" s="7">
        <f t="shared" si="346"/>
        <v>0</v>
      </c>
      <c r="M131" s="7">
        <f t="shared" si="346"/>
        <v>4570</v>
      </c>
      <c r="N131" s="7">
        <f t="shared" si="346"/>
        <v>0</v>
      </c>
      <c r="O131" s="7">
        <f t="shared" si="346"/>
        <v>0</v>
      </c>
      <c r="P131" s="7">
        <f t="shared" si="346"/>
        <v>0</v>
      </c>
      <c r="Q131" s="7">
        <f t="shared" si="346"/>
        <v>0</v>
      </c>
      <c r="R131" s="7">
        <f t="shared" si="346"/>
        <v>0</v>
      </c>
      <c r="S131" s="7">
        <f t="shared" si="346"/>
        <v>4570</v>
      </c>
      <c r="T131" s="7">
        <f t="shared" si="346"/>
        <v>0</v>
      </c>
      <c r="U131" s="7">
        <f t="shared" si="347"/>
        <v>0</v>
      </c>
      <c r="V131" s="7">
        <f t="shared" si="347"/>
        <v>0</v>
      </c>
      <c r="W131" s="7">
        <f t="shared" si="347"/>
        <v>0</v>
      </c>
      <c r="X131" s="7">
        <f t="shared" si="347"/>
        <v>0</v>
      </c>
      <c r="Y131" s="7">
        <f t="shared" si="347"/>
        <v>4570</v>
      </c>
      <c r="Z131" s="7">
        <f t="shared" si="347"/>
        <v>0</v>
      </c>
      <c r="AA131" s="7">
        <f t="shared" si="347"/>
        <v>0</v>
      </c>
      <c r="AB131" s="7">
        <f t="shared" si="347"/>
        <v>0</v>
      </c>
      <c r="AC131" s="7">
        <f t="shared" si="347"/>
        <v>0</v>
      </c>
      <c r="AD131" s="7">
        <f t="shared" si="347"/>
        <v>0</v>
      </c>
      <c r="AE131" s="7">
        <f t="shared" si="347"/>
        <v>4570</v>
      </c>
      <c r="AF131" s="7">
        <f t="shared" si="347"/>
        <v>0</v>
      </c>
    </row>
    <row r="132" spans="1:32" ht="33">
      <c r="A132" s="12" t="s">
        <v>19</v>
      </c>
      <c r="B132" s="13" t="s">
        <v>47</v>
      </c>
      <c r="C132" s="13" t="s">
        <v>38</v>
      </c>
      <c r="D132" s="13" t="s">
        <v>35</v>
      </c>
      <c r="E132" s="13" t="s">
        <v>91</v>
      </c>
      <c r="F132" s="13" t="s">
        <v>20</v>
      </c>
      <c r="G132" s="7">
        <f>3575+995</f>
        <v>4570</v>
      </c>
      <c r="H132" s="7"/>
      <c r="I132" s="7"/>
      <c r="J132" s="7"/>
      <c r="K132" s="7"/>
      <c r="L132" s="7"/>
      <c r="M132" s="7">
        <f t="shared" ref="M132" si="348">G132+I132+J132+K132+L132</f>
        <v>4570</v>
      </c>
      <c r="N132" s="7">
        <f t="shared" ref="N132" si="349">H132+L132</f>
        <v>0</v>
      </c>
      <c r="O132" s="7"/>
      <c r="P132" s="7"/>
      <c r="Q132" s="7"/>
      <c r="R132" s="7"/>
      <c r="S132" s="7">
        <f t="shared" ref="S132" si="350">M132+O132+P132+Q132+R132</f>
        <v>4570</v>
      </c>
      <c r="T132" s="7">
        <f t="shared" ref="T132" si="351">N132+R132</f>
        <v>0</v>
      </c>
      <c r="U132" s="7"/>
      <c r="V132" s="7"/>
      <c r="W132" s="7"/>
      <c r="X132" s="7"/>
      <c r="Y132" s="7">
        <f t="shared" ref="Y132" si="352">S132+U132+V132+W132+X132</f>
        <v>4570</v>
      </c>
      <c r="Z132" s="7">
        <f t="shared" ref="Z132" si="353">T132+X132</f>
        <v>0</v>
      </c>
      <c r="AA132" s="7"/>
      <c r="AB132" s="7"/>
      <c r="AC132" s="7"/>
      <c r="AD132" s="7"/>
      <c r="AE132" s="7">
        <f t="shared" ref="AE132" si="354">Y132+AA132+AB132+AC132+AD132</f>
        <v>4570</v>
      </c>
      <c r="AF132" s="7">
        <f t="shared" ref="AF132" si="355">Z132+AD132</f>
        <v>0</v>
      </c>
    </row>
    <row r="133" spans="1:32" ht="20.25" customHeight="1">
      <c r="A133" s="12"/>
      <c r="B133" s="13"/>
      <c r="C133" s="13"/>
      <c r="D133" s="13"/>
      <c r="E133" s="13"/>
      <c r="F133" s="1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38.25">
      <c r="A134" s="10" t="s">
        <v>57</v>
      </c>
      <c r="B134" s="11" t="s">
        <v>47</v>
      </c>
      <c r="C134" s="11" t="s">
        <v>38</v>
      </c>
      <c r="D134" s="11" t="s">
        <v>38</v>
      </c>
      <c r="E134" s="20"/>
      <c r="F134" s="20"/>
      <c r="G134" s="8">
        <f t="shared" ref="G134:H134" si="356">G140+G149+G135+G154</f>
        <v>118541</v>
      </c>
      <c r="H134" s="8">
        <f t="shared" si="356"/>
        <v>0</v>
      </c>
      <c r="I134" s="8">
        <f t="shared" ref="I134:N134" si="357">I140+I149+I135+I154</f>
        <v>0</v>
      </c>
      <c r="J134" s="8">
        <f t="shared" si="357"/>
        <v>3562</v>
      </c>
      <c r="K134" s="8">
        <f t="shared" si="357"/>
        <v>0</v>
      </c>
      <c r="L134" s="8">
        <f t="shared" si="357"/>
        <v>0</v>
      </c>
      <c r="M134" s="8">
        <f t="shared" si="357"/>
        <v>122103</v>
      </c>
      <c r="N134" s="8">
        <f t="shared" si="357"/>
        <v>0</v>
      </c>
      <c r="O134" s="8">
        <f t="shared" ref="O134:T134" si="358">O140+O149+O135+O154</f>
        <v>0</v>
      </c>
      <c r="P134" s="8">
        <f t="shared" si="358"/>
        <v>0</v>
      </c>
      <c r="Q134" s="8">
        <f t="shared" si="358"/>
        <v>0</v>
      </c>
      <c r="R134" s="8">
        <f t="shared" si="358"/>
        <v>0</v>
      </c>
      <c r="S134" s="8">
        <f t="shared" si="358"/>
        <v>122103</v>
      </c>
      <c r="T134" s="8">
        <f t="shared" si="358"/>
        <v>0</v>
      </c>
      <c r="U134" s="8">
        <f t="shared" ref="U134:Z134" si="359">U140+U149+U135+U154</f>
        <v>0</v>
      </c>
      <c r="V134" s="8">
        <f t="shared" si="359"/>
        <v>0</v>
      </c>
      <c r="W134" s="8">
        <f t="shared" si="359"/>
        <v>0</v>
      </c>
      <c r="X134" s="8">
        <f t="shared" si="359"/>
        <v>0</v>
      </c>
      <c r="Y134" s="8">
        <f t="shared" si="359"/>
        <v>122103</v>
      </c>
      <c r="Z134" s="8">
        <f t="shared" si="359"/>
        <v>0</v>
      </c>
      <c r="AA134" s="8">
        <f t="shared" ref="AA134:AF134" si="360">AA140+AA149+AA135+AA154</f>
        <v>0</v>
      </c>
      <c r="AB134" s="8">
        <f t="shared" si="360"/>
        <v>0</v>
      </c>
      <c r="AC134" s="8">
        <f t="shared" si="360"/>
        <v>0</v>
      </c>
      <c r="AD134" s="8">
        <f t="shared" si="360"/>
        <v>0</v>
      </c>
      <c r="AE134" s="8">
        <f t="shared" si="360"/>
        <v>122103</v>
      </c>
      <c r="AF134" s="8">
        <f t="shared" si="360"/>
        <v>0</v>
      </c>
    </row>
    <row r="135" spans="1:32" ht="82.5">
      <c r="A135" s="14" t="s">
        <v>36</v>
      </c>
      <c r="B135" s="13" t="s">
        <v>47</v>
      </c>
      <c r="C135" s="13" t="s">
        <v>38</v>
      </c>
      <c r="D135" s="13" t="s">
        <v>38</v>
      </c>
      <c r="E135" s="13" t="s">
        <v>37</v>
      </c>
      <c r="F135" s="17"/>
      <c r="G135" s="7">
        <f t="shared" ref="G135:V138" si="361">G136</f>
        <v>1785</v>
      </c>
      <c r="H135" s="7">
        <f t="shared" si="361"/>
        <v>0</v>
      </c>
      <c r="I135" s="7">
        <f t="shared" si="361"/>
        <v>0</v>
      </c>
      <c r="J135" s="7">
        <f t="shared" si="361"/>
        <v>0</v>
      </c>
      <c r="K135" s="7">
        <f t="shared" si="361"/>
        <v>0</v>
      </c>
      <c r="L135" s="7">
        <f t="shared" si="361"/>
        <v>0</v>
      </c>
      <c r="M135" s="7">
        <f t="shared" si="361"/>
        <v>1785</v>
      </c>
      <c r="N135" s="7">
        <f t="shared" si="361"/>
        <v>0</v>
      </c>
      <c r="O135" s="7">
        <f t="shared" si="361"/>
        <v>0</v>
      </c>
      <c r="P135" s="7">
        <f t="shared" si="361"/>
        <v>0</v>
      </c>
      <c r="Q135" s="7">
        <f t="shared" si="361"/>
        <v>0</v>
      </c>
      <c r="R135" s="7">
        <f t="shared" si="361"/>
        <v>0</v>
      </c>
      <c r="S135" s="7">
        <f t="shared" si="361"/>
        <v>1785</v>
      </c>
      <c r="T135" s="7">
        <f t="shared" si="361"/>
        <v>0</v>
      </c>
      <c r="U135" s="7">
        <f t="shared" si="361"/>
        <v>0</v>
      </c>
      <c r="V135" s="7">
        <f t="shared" si="361"/>
        <v>0</v>
      </c>
      <c r="W135" s="7">
        <f t="shared" ref="U135:AF138" si="362">W136</f>
        <v>0</v>
      </c>
      <c r="X135" s="7">
        <f t="shared" si="362"/>
        <v>0</v>
      </c>
      <c r="Y135" s="7">
        <f t="shared" si="362"/>
        <v>1785</v>
      </c>
      <c r="Z135" s="7">
        <f t="shared" si="362"/>
        <v>0</v>
      </c>
      <c r="AA135" s="7">
        <f t="shared" si="362"/>
        <v>0</v>
      </c>
      <c r="AB135" s="7">
        <f t="shared" si="362"/>
        <v>0</v>
      </c>
      <c r="AC135" s="7">
        <f t="shared" si="362"/>
        <v>0</v>
      </c>
      <c r="AD135" s="7">
        <f t="shared" si="362"/>
        <v>0</v>
      </c>
      <c r="AE135" s="7">
        <f t="shared" si="362"/>
        <v>1785</v>
      </c>
      <c r="AF135" s="7">
        <f t="shared" si="362"/>
        <v>0</v>
      </c>
    </row>
    <row r="136" spans="1:32" ht="33">
      <c r="A136" s="14" t="s">
        <v>34</v>
      </c>
      <c r="B136" s="13" t="s">
        <v>47</v>
      </c>
      <c r="C136" s="13" t="s">
        <v>38</v>
      </c>
      <c r="D136" s="13" t="s">
        <v>38</v>
      </c>
      <c r="E136" s="13" t="s">
        <v>39</v>
      </c>
      <c r="F136" s="17"/>
      <c r="G136" s="7">
        <f t="shared" si="361"/>
        <v>1785</v>
      </c>
      <c r="H136" s="7">
        <f t="shared" si="361"/>
        <v>0</v>
      </c>
      <c r="I136" s="7">
        <f t="shared" si="361"/>
        <v>0</v>
      </c>
      <c r="J136" s="7">
        <f t="shared" si="361"/>
        <v>0</v>
      </c>
      <c r="K136" s="7">
        <f t="shared" si="361"/>
        <v>0</v>
      </c>
      <c r="L136" s="7">
        <f t="shared" si="361"/>
        <v>0</v>
      </c>
      <c r="M136" s="7">
        <f t="shared" si="361"/>
        <v>1785</v>
      </c>
      <c r="N136" s="7">
        <f t="shared" si="361"/>
        <v>0</v>
      </c>
      <c r="O136" s="7">
        <f t="shared" si="361"/>
        <v>0</v>
      </c>
      <c r="P136" s="7">
        <f t="shared" si="361"/>
        <v>0</v>
      </c>
      <c r="Q136" s="7">
        <f t="shared" si="361"/>
        <v>0</v>
      </c>
      <c r="R136" s="7">
        <f t="shared" si="361"/>
        <v>0</v>
      </c>
      <c r="S136" s="7">
        <f t="shared" si="361"/>
        <v>1785</v>
      </c>
      <c r="T136" s="7">
        <f t="shared" si="361"/>
        <v>0</v>
      </c>
      <c r="U136" s="7">
        <f t="shared" si="362"/>
        <v>0</v>
      </c>
      <c r="V136" s="7">
        <f t="shared" si="362"/>
        <v>0</v>
      </c>
      <c r="W136" s="7">
        <f t="shared" si="362"/>
        <v>0</v>
      </c>
      <c r="X136" s="7">
        <f t="shared" si="362"/>
        <v>0</v>
      </c>
      <c r="Y136" s="7">
        <f t="shared" si="362"/>
        <v>1785</v>
      </c>
      <c r="Z136" s="7">
        <f t="shared" si="362"/>
        <v>0</v>
      </c>
      <c r="AA136" s="7">
        <f t="shared" si="362"/>
        <v>0</v>
      </c>
      <c r="AB136" s="7">
        <f t="shared" si="362"/>
        <v>0</v>
      </c>
      <c r="AC136" s="7">
        <f t="shared" si="362"/>
        <v>0</v>
      </c>
      <c r="AD136" s="7">
        <f t="shared" si="362"/>
        <v>0</v>
      </c>
      <c r="AE136" s="7">
        <f t="shared" si="362"/>
        <v>1785</v>
      </c>
      <c r="AF136" s="7">
        <f t="shared" si="362"/>
        <v>0</v>
      </c>
    </row>
    <row r="137" spans="1:32" ht="33">
      <c r="A137" s="14" t="s">
        <v>58</v>
      </c>
      <c r="B137" s="13" t="s">
        <v>47</v>
      </c>
      <c r="C137" s="13" t="s">
        <v>38</v>
      </c>
      <c r="D137" s="13" t="s">
        <v>38</v>
      </c>
      <c r="E137" s="13" t="s">
        <v>73</v>
      </c>
      <c r="F137" s="17"/>
      <c r="G137" s="7">
        <f t="shared" si="361"/>
        <v>1785</v>
      </c>
      <c r="H137" s="7">
        <f t="shared" si="361"/>
        <v>0</v>
      </c>
      <c r="I137" s="7">
        <f t="shared" si="361"/>
        <v>0</v>
      </c>
      <c r="J137" s="7">
        <f t="shared" si="361"/>
        <v>0</v>
      </c>
      <c r="K137" s="7">
        <f t="shared" si="361"/>
        <v>0</v>
      </c>
      <c r="L137" s="7">
        <f t="shared" si="361"/>
        <v>0</v>
      </c>
      <c r="M137" s="7">
        <f t="shared" si="361"/>
        <v>1785</v>
      </c>
      <c r="N137" s="7">
        <f t="shared" si="361"/>
        <v>0</v>
      </c>
      <c r="O137" s="7">
        <f t="shared" si="361"/>
        <v>0</v>
      </c>
      <c r="P137" s="7">
        <f t="shared" si="361"/>
        <v>0</v>
      </c>
      <c r="Q137" s="7">
        <f t="shared" si="361"/>
        <v>0</v>
      </c>
      <c r="R137" s="7">
        <f t="shared" si="361"/>
        <v>0</v>
      </c>
      <c r="S137" s="7">
        <f t="shared" si="361"/>
        <v>1785</v>
      </c>
      <c r="T137" s="7">
        <f t="shared" si="361"/>
        <v>0</v>
      </c>
      <c r="U137" s="7">
        <f t="shared" si="362"/>
        <v>0</v>
      </c>
      <c r="V137" s="7">
        <f t="shared" si="362"/>
        <v>0</v>
      </c>
      <c r="W137" s="7">
        <f t="shared" si="362"/>
        <v>0</v>
      </c>
      <c r="X137" s="7">
        <f t="shared" si="362"/>
        <v>0</v>
      </c>
      <c r="Y137" s="7">
        <f t="shared" si="362"/>
        <v>1785</v>
      </c>
      <c r="Z137" s="7">
        <f t="shared" si="362"/>
        <v>0</v>
      </c>
      <c r="AA137" s="7">
        <f t="shared" si="362"/>
        <v>0</v>
      </c>
      <c r="AB137" s="7">
        <f t="shared" si="362"/>
        <v>0</v>
      </c>
      <c r="AC137" s="7">
        <f t="shared" si="362"/>
        <v>0</v>
      </c>
      <c r="AD137" s="7">
        <f t="shared" si="362"/>
        <v>0</v>
      </c>
      <c r="AE137" s="7">
        <f t="shared" si="362"/>
        <v>1785</v>
      </c>
      <c r="AF137" s="7">
        <f t="shared" si="362"/>
        <v>0</v>
      </c>
    </row>
    <row r="138" spans="1:32" ht="33">
      <c r="A138" s="12" t="s">
        <v>8</v>
      </c>
      <c r="B138" s="13" t="s">
        <v>47</v>
      </c>
      <c r="C138" s="13" t="s">
        <v>38</v>
      </c>
      <c r="D138" s="13" t="s">
        <v>38</v>
      </c>
      <c r="E138" s="13" t="s">
        <v>73</v>
      </c>
      <c r="F138" s="13">
        <v>600</v>
      </c>
      <c r="G138" s="7">
        <f t="shared" si="361"/>
        <v>1785</v>
      </c>
      <c r="H138" s="7">
        <f t="shared" si="361"/>
        <v>0</v>
      </c>
      <c r="I138" s="7">
        <f t="shared" si="361"/>
        <v>0</v>
      </c>
      <c r="J138" s="7">
        <f t="shared" si="361"/>
        <v>0</v>
      </c>
      <c r="K138" s="7">
        <f t="shared" si="361"/>
        <v>0</v>
      </c>
      <c r="L138" s="7">
        <f t="shared" si="361"/>
        <v>0</v>
      </c>
      <c r="M138" s="7">
        <f t="shared" si="361"/>
        <v>1785</v>
      </c>
      <c r="N138" s="7">
        <f t="shared" si="361"/>
        <v>0</v>
      </c>
      <c r="O138" s="7">
        <f t="shared" si="361"/>
        <v>0</v>
      </c>
      <c r="P138" s="7">
        <f t="shared" si="361"/>
        <v>0</v>
      </c>
      <c r="Q138" s="7">
        <f t="shared" si="361"/>
        <v>0</v>
      </c>
      <c r="R138" s="7">
        <f t="shared" si="361"/>
        <v>0</v>
      </c>
      <c r="S138" s="7">
        <f t="shared" si="361"/>
        <v>1785</v>
      </c>
      <c r="T138" s="7">
        <f t="shared" si="361"/>
        <v>0</v>
      </c>
      <c r="U138" s="7">
        <f t="shared" si="362"/>
        <v>0</v>
      </c>
      <c r="V138" s="7">
        <f t="shared" si="362"/>
        <v>0</v>
      </c>
      <c r="W138" s="7">
        <f t="shared" si="362"/>
        <v>0</v>
      </c>
      <c r="X138" s="7">
        <f t="shared" si="362"/>
        <v>0</v>
      </c>
      <c r="Y138" s="7">
        <f t="shared" si="362"/>
        <v>1785</v>
      </c>
      <c r="Z138" s="7">
        <f t="shared" si="362"/>
        <v>0</v>
      </c>
      <c r="AA138" s="7">
        <f t="shared" si="362"/>
        <v>0</v>
      </c>
      <c r="AB138" s="7">
        <f t="shared" si="362"/>
        <v>0</v>
      </c>
      <c r="AC138" s="7">
        <f t="shared" si="362"/>
        <v>0</v>
      </c>
      <c r="AD138" s="7">
        <f t="shared" si="362"/>
        <v>0</v>
      </c>
      <c r="AE138" s="7">
        <f t="shared" si="362"/>
        <v>1785</v>
      </c>
      <c r="AF138" s="7">
        <f t="shared" si="362"/>
        <v>0</v>
      </c>
    </row>
    <row r="139" spans="1:32" ht="18.75" customHeight="1">
      <c r="A139" s="12" t="s">
        <v>10</v>
      </c>
      <c r="B139" s="13" t="s">
        <v>47</v>
      </c>
      <c r="C139" s="13" t="s">
        <v>38</v>
      </c>
      <c r="D139" s="13" t="s">
        <v>38</v>
      </c>
      <c r="E139" s="13" t="s">
        <v>73</v>
      </c>
      <c r="F139" s="13">
        <v>610</v>
      </c>
      <c r="G139" s="7">
        <v>1785</v>
      </c>
      <c r="H139" s="7"/>
      <c r="I139" s="7"/>
      <c r="J139" s="7"/>
      <c r="K139" s="7"/>
      <c r="L139" s="7"/>
      <c r="M139" s="7">
        <f t="shared" ref="M139" si="363">G139+I139+J139+K139+L139</f>
        <v>1785</v>
      </c>
      <c r="N139" s="7">
        <f t="shared" ref="N139" si="364">H139+L139</f>
        <v>0</v>
      </c>
      <c r="O139" s="7"/>
      <c r="P139" s="7"/>
      <c r="Q139" s="7"/>
      <c r="R139" s="7"/>
      <c r="S139" s="7">
        <f t="shared" ref="S139" si="365">M139+O139+P139+Q139+R139</f>
        <v>1785</v>
      </c>
      <c r="T139" s="7">
        <f t="shared" ref="T139" si="366">N139+R139</f>
        <v>0</v>
      </c>
      <c r="U139" s="7"/>
      <c r="V139" s="7"/>
      <c r="W139" s="7"/>
      <c r="X139" s="7"/>
      <c r="Y139" s="7">
        <f t="shared" ref="Y139" si="367">S139+U139+V139+W139+X139</f>
        <v>1785</v>
      </c>
      <c r="Z139" s="7">
        <f t="shared" ref="Z139" si="368">T139+X139</f>
        <v>0</v>
      </c>
      <c r="AA139" s="7"/>
      <c r="AB139" s="7"/>
      <c r="AC139" s="7"/>
      <c r="AD139" s="7"/>
      <c r="AE139" s="7">
        <f t="shared" ref="AE139" si="369">Y139+AA139+AB139+AC139+AD139</f>
        <v>1785</v>
      </c>
      <c r="AF139" s="7">
        <f t="shared" ref="AF139" si="370">Z139+AD139</f>
        <v>0</v>
      </c>
    </row>
    <row r="140" spans="1:32" ht="33">
      <c r="A140" s="19" t="s">
        <v>108</v>
      </c>
      <c r="B140" s="13" t="s">
        <v>47</v>
      </c>
      <c r="C140" s="13" t="s">
        <v>38</v>
      </c>
      <c r="D140" s="13" t="s">
        <v>38</v>
      </c>
      <c r="E140" s="13" t="s">
        <v>74</v>
      </c>
      <c r="F140" s="18"/>
      <c r="G140" s="7">
        <f t="shared" ref="G140:H140" si="371">G141+G145</f>
        <v>115910</v>
      </c>
      <c r="H140" s="7">
        <f t="shared" si="371"/>
        <v>0</v>
      </c>
      <c r="I140" s="7">
        <f t="shared" ref="I140:N140" si="372">I141+I145</f>
        <v>0</v>
      </c>
      <c r="J140" s="7">
        <f t="shared" si="372"/>
        <v>3562</v>
      </c>
      <c r="K140" s="7">
        <f t="shared" si="372"/>
        <v>0</v>
      </c>
      <c r="L140" s="7">
        <f t="shared" si="372"/>
        <v>0</v>
      </c>
      <c r="M140" s="7">
        <f t="shared" si="372"/>
        <v>119472</v>
      </c>
      <c r="N140" s="7">
        <f t="shared" si="372"/>
        <v>0</v>
      </c>
      <c r="O140" s="7">
        <f t="shared" ref="O140:T140" si="373">O141+O145</f>
        <v>0</v>
      </c>
      <c r="P140" s="7">
        <f t="shared" si="373"/>
        <v>0</v>
      </c>
      <c r="Q140" s="7">
        <f t="shared" si="373"/>
        <v>0</v>
      </c>
      <c r="R140" s="7">
        <f t="shared" si="373"/>
        <v>0</v>
      </c>
      <c r="S140" s="7">
        <f t="shared" si="373"/>
        <v>119472</v>
      </c>
      <c r="T140" s="7">
        <f t="shared" si="373"/>
        <v>0</v>
      </c>
      <c r="U140" s="7">
        <f t="shared" ref="U140:Z140" si="374">U141+U145</f>
        <v>0</v>
      </c>
      <c r="V140" s="7">
        <f t="shared" si="374"/>
        <v>0</v>
      </c>
      <c r="W140" s="7">
        <f t="shared" si="374"/>
        <v>0</v>
      </c>
      <c r="X140" s="7">
        <f t="shared" si="374"/>
        <v>0</v>
      </c>
      <c r="Y140" s="7">
        <f t="shared" si="374"/>
        <v>119472</v>
      </c>
      <c r="Z140" s="7">
        <f t="shared" si="374"/>
        <v>0</v>
      </c>
      <c r="AA140" s="7">
        <f t="shared" ref="AA140:AF140" si="375">AA141+AA145</f>
        <v>0</v>
      </c>
      <c r="AB140" s="7">
        <f t="shared" si="375"/>
        <v>0</v>
      </c>
      <c r="AC140" s="7">
        <f t="shared" si="375"/>
        <v>0</v>
      </c>
      <c r="AD140" s="7">
        <f t="shared" si="375"/>
        <v>0</v>
      </c>
      <c r="AE140" s="7">
        <f t="shared" si="375"/>
        <v>119472</v>
      </c>
      <c r="AF140" s="7">
        <f t="shared" si="375"/>
        <v>0</v>
      </c>
    </row>
    <row r="141" spans="1:32" ht="33">
      <c r="A141" s="14" t="s">
        <v>34</v>
      </c>
      <c r="B141" s="13" t="s">
        <v>47</v>
      </c>
      <c r="C141" s="13" t="s">
        <v>38</v>
      </c>
      <c r="D141" s="13" t="s">
        <v>38</v>
      </c>
      <c r="E141" s="13" t="s">
        <v>77</v>
      </c>
      <c r="F141" s="18"/>
      <c r="G141" s="7">
        <f t="shared" ref="G141:V143" si="376">G142</f>
        <v>115878</v>
      </c>
      <c r="H141" s="7">
        <f t="shared" si="376"/>
        <v>0</v>
      </c>
      <c r="I141" s="7">
        <f t="shared" si="376"/>
        <v>0</v>
      </c>
      <c r="J141" s="7">
        <f t="shared" si="376"/>
        <v>3562</v>
      </c>
      <c r="K141" s="7">
        <f t="shared" si="376"/>
        <v>0</v>
      </c>
      <c r="L141" s="7">
        <f t="shared" si="376"/>
        <v>0</v>
      </c>
      <c r="M141" s="7">
        <f t="shared" si="376"/>
        <v>119440</v>
      </c>
      <c r="N141" s="7">
        <f t="shared" si="376"/>
        <v>0</v>
      </c>
      <c r="O141" s="7">
        <f t="shared" si="376"/>
        <v>0</v>
      </c>
      <c r="P141" s="7">
        <f t="shared" si="376"/>
        <v>0</v>
      </c>
      <c r="Q141" s="7">
        <f t="shared" si="376"/>
        <v>0</v>
      </c>
      <c r="R141" s="7">
        <f t="shared" si="376"/>
        <v>0</v>
      </c>
      <c r="S141" s="7">
        <f t="shared" si="376"/>
        <v>119440</v>
      </c>
      <c r="T141" s="7">
        <f t="shared" si="376"/>
        <v>0</v>
      </c>
      <c r="U141" s="7">
        <f t="shared" si="376"/>
        <v>0</v>
      </c>
      <c r="V141" s="7">
        <f t="shared" si="376"/>
        <v>0</v>
      </c>
      <c r="W141" s="7">
        <f t="shared" ref="U141:AF143" si="377">W142</f>
        <v>0</v>
      </c>
      <c r="X141" s="7">
        <f t="shared" si="377"/>
        <v>0</v>
      </c>
      <c r="Y141" s="7">
        <f t="shared" si="377"/>
        <v>119440</v>
      </c>
      <c r="Z141" s="7">
        <f t="shared" si="377"/>
        <v>0</v>
      </c>
      <c r="AA141" s="7">
        <f t="shared" si="377"/>
        <v>0</v>
      </c>
      <c r="AB141" s="7">
        <f t="shared" si="377"/>
        <v>0</v>
      </c>
      <c r="AC141" s="7">
        <f t="shared" si="377"/>
        <v>0</v>
      </c>
      <c r="AD141" s="7">
        <f t="shared" si="377"/>
        <v>0</v>
      </c>
      <c r="AE141" s="7">
        <f t="shared" si="377"/>
        <v>119440</v>
      </c>
      <c r="AF141" s="7">
        <f t="shared" si="377"/>
        <v>0</v>
      </c>
    </row>
    <row r="142" spans="1:32" ht="33">
      <c r="A142" s="12" t="s">
        <v>58</v>
      </c>
      <c r="B142" s="13" t="s">
        <v>47</v>
      </c>
      <c r="C142" s="13" t="s">
        <v>38</v>
      </c>
      <c r="D142" s="13" t="s">
        <v>38</v>
      </c>
      <c r="E142" s="13" t="s">
        <v>78</v>
      </c>
      <c r="F142" s="18"/>
      <c r="G142" s="7">
        <f t="shared" si="376"/>
        <v>115878</v>
      </c>
      <c r="H142" s="7">
        <f t="shared" si="376"/>
        <v>0</v>
      </c>
      <c r="I142" s="7">
        <f t="shared" si="376"/>
        <v>0</v>
      </c>
      <c r="J142" s="7">
        <f t="shared" si="376"/>
        <v>3562</v>
      </c>
      <c r="K142" s="7">
        <f t="shared" si="376"/>
        <v>0</v>
      </c>
      <c r="L142" s="7">
        <f t="shared" si="376"/>
        <v>0</v>
      </c>
      <c r="M142" s="7">
        <f t="shared" si="376"/>
        <v>119440</v>
      </c>
      <c r="N142" s="7">
        <f t="shared" si="376"/>
        <v>0</v>
      </c>
      <c r="O142" s="7">
        <f t="shared" si="376"/>
        <v>0</v>
      </c>
      <c r="P142" s="7">
        <f t="shared" si="376"/>
        <v>0</v>
      </c>
      <c r="Q142" s="7">
        <f t="shared" si="376"/>
        <v>0</v>
      </c>
      <c r="R142" s="7">
        <f t="shared" si="376"/>
        <v>0</v>
      </c>
      <c r="S142" s="7">
        <f t="shared" si="376"/>
        <v>119440</v>
      </c>
      <c r="T142" s="7">
        <f t="shared" si="376"/>
        <v>0</v>
      </c>
      <c r="U142" s="7">
        <f t="shared" si="377"/>
        <v>0</v>
      </c>
      <c r="V142" s="7">
        <f t="shared" si="377"/>
        <v>0</v>
      </c>
      <c r="W142" s="7">
        <f t="shared" si="377"/>
        <v>0</v>
      </c>
      <c r="X142" s="7">
        <f t="shared" si="377"/>
        <v>0</v>
      </c>
      <c r="Y142" s="7">
        <f t="shared" si="377"/>
        <v>119440</v>
      </c>
      <c r="Z142" s="7">
        <f t="shared" si="377"/>
        <v>0</v>
      </c>
      <c r="AA142" s="7">
        <f t="shared" si="377"/>
        <v>0</v>
      </c>
      <c r="AB142" s="7">
        <f t="shared" si="377"/>
        <v>0</v>
      </c>
      <c r="AC142" s="7">
        <f t="shared" si="377"/>
        <v>0</v>
      </c>
      <c r="AD142" s="7">
        <f t="shared" si="377"/>
        <v>0</v>
      </c>
      <c r="AE142" s="7">
        <f t="shared" si="377"/>
        <v>119440</v>
      </c>
      <c r="AF142" s="7">
        <f t="shared" si="377"/>
        <v>0</v>
      </c>
    </row>
    <row r="143" spans="1:32" ht="33">
      <c r="A143" s="12" t="s">
        <v>8</v>
      </c>
      <c r="B143" s="13" t="s">
        <v>47</v>
      </c>
      <c r="C143" s="13" t="s">
        <v>38</v>
      </c>
      <c r="D143" s="13" t="s">
        <v>38</v>
      </c>
      <c r="E143" s="13" t="s">
        <v>78</v>
      </c>
      <c r="F143" s="13" t="s">
        <v>9</v>
      </c>
      <c r="G143" s="7">
        <f t="shared" si="376"/>
        <v>115878</v>
      </c>
      <c r="H143" s="7">
        <f t="shared" si="376"/>
        <v>0</v>
      </c>
      <c r="I143" s="7">
        <f t="shared" si="376"/>
        <v>0</v>
      </c>
      <c r="J143" s="7">
        <f t="shared" si="376"/>
        <v>3562</v>
      </c>
      <c r="K143" s="7">
        <f t="shared" si="376"/>
        <v>0</v>
      </c>
      <c r="L143" s="7">
        <f t="shared" si="376"/>
        <v>0</v>
      </c>
      <c r="M143" s="7">
        <f t="shared" si="376"/>
        <v>119440</v>
      </c>
      <c r="N143" s="7">
        <f t="shared" si="376"/>
        <v>0</v>
      </c>
      <c r="O143" s="7">
        <f t="shared" si="376"/>
        <v>0</v>
      </c>
      <c r="P143" s="7">
        <f t="shared" si="376"/>
        <v>0</v>
      </c>
      <c r="Q143" s="7">
        <f t="shared" si="376"/>
        <v>0</v>
      </c>
      <c r="R143" s="7">
        <f t="shared" si="376"/>
        <v>0</v>
      </c>
      <c r="S143" s="7">
        <f t="shared" si="376"/>
        <v>119440</v>
      </c>
      <c r="T143" s="7">
        <f t="shared" si="376"/>
        <v>0</v>
      </c>
      <c r="U143" s="7">
        <f t="shared" si="377"/>
        <v>0</v>
      </c>
      <c r="V143" s="7">
        <f t="shared" si="377"/>
        <v>0</v>
      </c>
      <c r="W143" s="7">
        <f t="shared" si="377"/>
        <v>0</v>
      </c>
      <c r="X143" s="7">
        <f t="shared" si="377"/>
        <v>0</v>
      </c>
      <c r="Y143" s="7">
        <f t="shared" si="377"/>
        <v>119440</v>
      </c>
      <c r="Z143" s="7">
        <f t="shared" si="377"/>
        <v>0</v>
      </c>
      <c r="AA143" s="7">
        <f t="shared" si="377"/>
        <v>0</v>
      </c>
      <c r="AB143" s="7">
        <f t="shared" si="377"/>
        <v>0</v>
      </c>
      <c r="AC143" s="7">
        <f t="shared" si="377"/>
        <v>0</v>
      </c>
      <c r="AD143" s="7">
        <f t="shared" si="377"/>
        <v>0</v>
      </c>
      <c r="AE143" s="7">
        <f t="shared" si="377"/>
        <v>119440</v>
      </c>
      <c r="AF143" s="7">
        <f t="shared" si="377"/>
        <v>0</v>
      </c>
    </row>
    <row r="144" spans="1:32" ht="21" customHeight="1">
      <c r="A144" s="12" t="s">
        <v>10</v>
      </c>
      <c r="B144" s="13" t="s">
        <v>47</v>
      </c>
      <c r="C144" s="13" t="s">
        <v>38</v>
      </c>
      <c r="D144" s="13" t="s">
        <v>38</v>
      </c>
      <c r="E144" s="13" t="s">
        <v>78</v>
      </c>
      <c r="F144" s="13" t="s">
        <v>18</v>
      </c>
      <c r="G144" s="7">
        <v>115878</v>
      </c>
      <c r="H144" s="7"/>
      <c r="I144" s="7"/>
      <c r="J144" s="7">
        <v>3562</v>
      </c>
      <c r="K144" s="7"/>
      <c r="L144" s="7"/>
      <c r="M144" s="7">
        <f t="shared" ref="M144" si="378">G144+I144+J144+K144+L144</f>
        <v>119440</v>
      </c>
      <c r="N144" s="7">
        <f t="shared" ref="N144" si="379">H144+L144</f>
        <v>0</v>
      </c>
      <c r="O144" s="7"/>
      <c r="P144" s="7"/>
      <c r="Q144" s="7"/>
      <c r="R144" s="7"/>
      <c r="S144" s="7">
        <f t="shared" ref="S144" si="380">M144+O144+P144+Q144+R144</f>
        <v>119440</v>
      </c>
      <c r="T144" s="7">
        <f t="shared" ref="T144" si="381">N144+R144</f>
        <v>0</v>
      </c>
      <c r="U144" s="7"/>
      <c r="V144" s="7"/>
      <c r="W144" s="7"/>
      <c r="X144" s="7"/>
      <c r="Y144" s="7">
        <f t="shared" ref="Y144" si="382">S144+U144+V144+W144+X144</f>
        <v>119440</v>
      </c>
      <c r="Z144" s="7">
        <f t="shared" ref="Z144" si="383">T144+X144</f>
        <v>0</v>
      </c>
      <c r="AA144" s="7"/>
      <c r="AB144" s="7"/>
      <c r="AC144" s="7"/>
      <c r="AD144" s="7"/>
      <c r="AE144" s="7">
        <f t="shared" ref="AE144" si="384">Y144+AA144+AB144+AC144+AD144</f>
        <v>119440</v>
      </c>
      <c r="AF144" s="7">
        <f t="shared" ref="AF144" si="385">Z144+AD144</f>
        <v>0</v>
      </c>
    </row>
    <row r="145" spans="1:32" ht="19.5" customHeight="1">
      <c r="A145" s="12" t="s">
        <v>11</v>
      </c>
      <c r="B145" s="13" t="s">
        <v>47</v>
      </c>
      <c r="C145" s="13" t="s">
        <v>38</v>
      </c>
      <c r="D145" s="13" t="s">
        <v>38</v>
      </c>
      <c r="E145" s="13" t="s">
        <v>75</v>
      </c>
      <c r="F145" s="13"/>
      <c r="G145" s="7">
        <f t="shared" ref="G145:V147" si="386">G146</f>
        <v>32</v>
      </c>
      <c r="H145" s="7">
        <f t="shared" si="386"/>
        <v>0</v>
      </c>
      <c r="I145" s="7">
        <f t="shared" si="386"/>
        <v>0</v>
      </c>
      <c r="J145" s="7">
        <f t="shared" si="386"/>
        <v>0</v>
      </c>
      <c r="K145" s="7">
        <f t="shared" si="386"/>
        <v>0</v>
      </c>
      <c r="L145" s="7">
        <f t="shared" si="386"/>
        <v>0</v>
      </c>
      <c r="M145" s="7">
        <f t="shared" si="386"/>
        <v>32</v>
      </c>
      <c r="N145" s="7">
        <f t="shared" si="386"/>
        <v>0</v>
      </c>
      <c r="O145" s="7">
        <f t="shared" si="386"/>
        <v>0</v>
      </c>
      <c r="P145" s="7">
        <f t="shared" si="386"/>
        <v>0</v>
      </c>
      <c r="Q145" s="7">
        <f t="shared" si="386"/>
        <v>0</v>
      </c>
      <c r="R145" s="7">
        <f t="shared" si="386"/>
        <v>0</v>
      </c>
      <c r="S145" s="7">
        <f t="shared" si="386"/>
        <v>32</v>
      </c>
      <c r="T145" s="7">
        <f t="shared" si="386"/>
        <v>0</v>
      </c>
      <c r="U145" s="7">
        <f t="shared" si="386"/>
        <v>0</v>
      </c>
      <c r="V145" s="7">
        <f t="shared" si="386"/>
        <v>0</v>
      </c>
      <c r="W145" s="7">
        <f t="shared" ref="U145:AF147" si="387">W146</f>
        <v>0</v>
      </c>
      <c r="X145" s="7">
        <f t="shared" si="387"/>
        <v>0</v>
      </c>
      <c r="Y145" s="7">
        <f t="shared" si="387"/>
        <v>32</v>
      </c>
      <c r="Z145" s="7">
        <f t="shared" si="387"/>
        <v>0</v>
      </c>
      <c r="AA145" s="7">
        <f t="shared" si="387"/>
        <v>0</v>
      </c>
      <c r="AB145" s="7">
        <f t="shared" si="387"/>
        <v>0</v>
      </c>
      <c r="AC145" s="7">
        <f t="shared" si="387"/>
        <v>0</v>
      </c>
      <c r="AD145" s="7">
        <f t="shared" si="387"/>
        <v>0</v>
      </c>
      <c r="AE145" s="7">
        <f t="shared" si="387"/>
        <v>32</v>
      </c>
      <c r="AF145" s="7">
        <f t="shared" si="387"/>
        <v>0</v>
      </c>
    </row>
    <row r="146" spans="1:32" ht="34.5" customHeight="1">
      <c r="A146" s="12" t="s">
        <v>59</v>
      </c>
      <c r="B146" s="13" t="s">
        <v>47</v>
      </c>
      <c r="C146" s="13" t="s">
        <v>38</v>
      </c>
      <c r="D146" s="13" t="s">
        <v>38</v>
      </c>
      <c r="E146" s="13" t="s">
        <v>79</v>
      </c>
      <c r="F146" s="13"/>
      <c r="G146" s="7">
        <f t="shared" si="386"/>
        <v>32</v>
      </c>
      <c r="H146" s="7">
        <f t="shared" si="386"/>
        <v>0</v>
      </c>
      <c r="I146" s="7">
        <f t="shared" si="386"/>
        <v>0</v>
      </c>
      <c r="J146" s="7">
        <f t="shared" si="386"/>
        <v>0</v>
      </c>
      <c r="K146" s="7">
        <f t="shared" si="386"/>
        <v>0</v>
      </c>
      <c r="L146" s="7">
        <f t="shared" si="386"/>
        <v>0</v>
      </c>
      <c r="M146" s="7">
        <f t="shared" si="386"/>
        <v>32</v>
      </c>
      <c r="N146" s="7">
        <f t="shared" si="386"/>
        <v>0</v>
      </c>
      <c r="O146" s="7">
        <f t="shared" si="386"/>
        <v>0</v>
      </c>
      <c r="P146" s="7">
        <f t="shared" si="386"/>
        <v>0</v>
      </c>
      <c r="Q146" s="7">
        <f t="shared" si="386"/>
        <v>0</v>
      </c>
      <c r="R146" s="7">
        <f t="shared" si="386"/>
        <v>0</v>
      </c>
      <c r="S146" s="7">
        <f t="shared" si="386"/>
        <v>32</v>
      </c>
      <c r="T146" s="7">
        <f t="shared" si="386"/>
        <v>0</v>
      </c>
      <c r="U146" s="7">
        <f t="shared" si="387"/>
        <v>0</v>
      </c>
      <c r="V146" s="7">
        <f t="shared" si="387"/>
        <v>0</v>
      </c>
      <c r="W146" s="7">
        <f t="shared" si="387"/>
        <v>0</v>
      </c>
      <c r="X146" s="7">
        <f t="shared" si="387"/>
        <v>0</v>
      </c>
      <c r="Y146" s="7">
        <f t="shared" si="387"/>
        <v>32</v>
      </c>
      <c r="Z146" s="7">
        <f t="shared" si="387"/>
        <v>0</v>
      </c>
      <c r="AA146" s="7">
        <f t="shared" si="387"/>
        <v>0</v>
      </c>
      <c r="AB146" s="7">
        <f t="shared" si="387"/>
        <v>0</v>
      </c>
      <c r="AC146" s="7">
        <f t="shared" si="387"/>
        <v>0</v>
      </c>
      <c r="AD146" s="7">
        <f t="shared" si="387"/>
        <v>0</v>
      </c>
      <c r="AE146" s="7">
        <f t="shared" si="387"/>
        <v>32</v>
      </c>
      <c r="AF146" s="7">
        <f t="shared" si="387"/>
        <v>0</v>
      </c>
    </row>
    <row r="147" spans="1:32" ht="33">
      <c r="A147" s="12" t="s">
        <v>8</v>
      </c>
      <c r="B147" s="13" t="s">
        <v>47</v>
      </c>
      <c r="C147" s="13" t="s">
        <v>38</v>
      </c>
      <c r="D147" s="13" t="s">
        <v>38</v>
      </c>
      <c r="E147" s="13" t="s">
        <v>79</v>
      </c>
      <c r="F147" s="13" t="s">
        <v>9</v>
      </c>
      <c r="G147" s="7">
        <f t="shared" si="386"/>
        <v>32</v>
      </c>
      <c r="H147" s="7">
        <f t="shared" si="386"/>
        <v>0</v>
      </c>
      <c r="I147" s="7">
        <f t="shared" si="386"/>
        <v>0</v>
      </c>
      <c r="J147" s="7">
        <f t="shared" si="386"/>
        <v>0</v>
      </c>
      <c r="K147" s="7">
        <f t="shared" si="386"/>
        <v>0</v>
      </c>
      <c r="L147" s="7">
        <f t="shared" si="386"/>
        <v>0</v>
      </c>
      <c r="M147" s="7">
        <f t="shared" si="386"/>
        <v>32</v>
      </c>
      <c r="N147" s="7">
        <f t="shared" si="386"/>
        <v>0</v>
      </c>
      <c r="O147" s="7">
        <f t="shared" si="386"/>
        <v>0</v>
      </c>
      <c r="P147" s="7">
        <f t="shared" si="386"/>
        <v>0</v>
      </c>
      <c r="Q147" s="7">
        <f t="shared" si="386"/>
        <v>0</v>
      </c>
      <c r="R147" s="7">
        <f t="shared" si="386"/>
        <v>0</v>
      </c>
      <c r="S147" s="7">
        <f t="shared" si="386"/>
        <v>32</v>
      </c>
      <c r="T147" s="7">
        <f t="shared" si="386"/>
        <v>0</v>
      </c>
      <c r="U147" s="7">
        <f t="shared" si="387"/>
        <v>0</v>
      </c>
      <c r="V147" s="7">
        <f t="shared" si="387"/>
        <v>0</v>
      </c>
      <c r="W147" s="7">
        <f t="shared" si="387"/>
        <v>0</v>
      </c>
      <c r="X147" s="7">
        <f t="shared" si="387"/>
        <v>0</v>
      </c>
      <c r="Y147" s="7">
        <f t="shared" si="387"/>
        <v>32</v>
      </c>
      <c r="Z147" s="7">
        <f t="shared" si="387"/>
        <v>0</v>
      </c>
      <c r="AA147" s="7">
        <f t="shared" si="387"/>
        <v>0</v>
      </c>
      <c r="AB147" s="7">
        <f t="shared" si="387"/>
        <v>0</v>
      </c>
      <c r="AC147" s="7">
        <f t="shared" si="387"/>
        <v>0</v>
      </c>
      <c r="AD147" s="7">
        <f t="shared" si="387"/>
        <v>0</v>
      </c>
      <c r="AE147" s="7">
        <f t="shared" si="387"/>
        <v>32</v>
      </c>
      <c r="AF147" s="7">
        <f t="shared" si="387"/>
        <v>0</v>
      </c>
    </row>
    <row r="148" spans="1:32" ht="20.25" customHeight="1">
      <c r="A148" s="12" t="s">
        <v>10</v>
      </c>
      <c r="B148" s="13" t="s">
        <v>47</v>
      </c>
      <c r="C148" s="13" t="s">
        <v>38</v>
      </c>
      <c r="D148" s="13" t="s">
        <v>38</v>
      </c>
      <c r="E148" s="13" t="s">
        <v>79</v>
      </c>
      <c r="F148" s="13" t="s">
        <v>18</v>
      </c>
      <c r="G148" s="7">
        <v>32</v>
      </c>
      <c r="H148" s="7"/>
      <c r="I148" s="7"/>
      <c r="J148" s="7"/>
      <c r="K148" s="7"/>
      <c r="L148" s="7"/>
      <c r="M148" s="7">
        <f t="shared" ref="M148" si="388">G148+I148+J148+K148+L148</f>
        <v>32</v>
      </c>
      <c r="N148" s="7">
        <f t="shared" ref="N148" si="389">H148+L148</f>
        <v>0</v>
      </c>
      <c r="O148" s="7"/>
      <c r="P148" s="7"/>
      <c r="Q148" s="7"/>
      <c r="R148" s="7"/>
      <c r="S148" s="7">
        <f t="shared" ref="S148" si="390">M148+O148+P148+Q148+R148</f>
        <v>32</v>
      </c>
      <c r="T148" s="7">
        <f t="shared" ref="T148" si="391">N148+R148</f>
        <v>0</v>
      </c>
      <c r="U148" s="7"/>
      <c r="V148" s="7"/>
      <c r="W148" s="7"/>
      <c r="X148" s="7"/>
      <c r="Y148" s="7">
        <f t="shared" ref="Y148" si="392">S148+U148+V148+W148+X148</f>
        <v>32</v>
      </c>
      <c r="Z148" s="7">
        <f t="shared" ref="Z148" si="393">T148+X148</f>
        <v>0</v>
      </c>
      <c r="AA148" s="7"/>
      <c r="AB148" s="7"/>
      <c r="AC148" s="7"/>
      <c r="AD148" s="7"/>
      <c r="AE148" s="7">
        <f t="shared" ref="AE148" si="394">Y148+AA148+AB148+AC148+AD148</f>
        <v>32</v>
      </c>
      <c r="AF148" s="7">
        <f t="shared" ref="AF148" si="395">Z148+AD148</f>
        <v>0</v>
      </c>
    </row>
    <row r="149" spans="1:32" ht="49.5">
      <c r="A149" s="12" t="s">
        <v>49</v>
      </c>
      <c r="B149" s="13" t="s">
        <v>47</v>
      </c>
      <c r="C149" s="13" t="s">
        <v>38</v>
      </c>
      <c r="D149" s="13" t="s">
        <v>38</v>
      </c>
      <c r="E149" s="13" t="s">
        <v>80</v>
      </c>
      <c r="F149" s="13"/>
      <c r="G149" s="7">
        <f>G150</f>
        <v>166</v>
      </c>
      <c r="H149" s="7">
        <f>H150</f>
        <v>0</v>
      </c>
      <c r="I149" s="7">
        <f t="shared" ref="I149:AA157" si="396">I150</f>
        <v>0</v>
      </c>
      <c r="J149" s="7">
        <f t="shared" si="396"/>
        <v>0</v>
      </c>
      <c r="K149" s="7">
        <f t="shared" si="396"/>
        <v>0</v>
      </c>
      <c r="L149" s="7">
        <f t="shared" si="396"/>
        <v>0</v>
      </c>
      <c r="M149" s="7">
        <f t="shared" si="396"/>
        <v>166</v>
      </c>
      <c r="N149" s="7">
        <f t="shared" si="396"/>
        <v>0</v>
      </c>
      <c r="O149" s="7">
        <f t="shared" si="396"/>
        <v>0</v>
      </c>
      <c r="P149" s="7">
        <f t="shared" si="396"/>
        <v>0</v>
      </c>
      <c r="Q149" s="7">
        <f t="shared" si="396"/>
        <v>0</v>
      </c>
      <c r="R149" s="7">
        <f t="shared" si="396"/>
        <v>0</v>
      </c>
      <c r="S149" s="7">
        <f t="shared" si="396"/>
        <v>166</v>
      </c>
      <c r="T149" s="7">
        <f t="shared" si="396"/>
        <v>0</v>
      </c>
      <c r="U149" s="7">
        <f t="shared" si="396"/>
        <v>0</v>
      </c>
      <c r="V149" s="7">
        <f t="shared" si="396"/>
        <v>0</v>
      </c>
      <c r="W149" s="7">
        <f t="shared" si="396"/>
        <v>0</v>
      </c>
      <c r="X149" s="7">
        <f t="shared" si="396"/>
        <v>0</v>
      </c>
      <c r="Y149" s="7">
        <f t="shared" si="396"/>
        <v>166</v>
      </c>
      <c r="Z149" s="7">
        <f t="shared" si="396"/>
        <v>0</v>
      </c>
      <c r="AA149" s="7">
        <f t="shared" si="396"/>
        <v>0</v>
      </c>
      <c r="AB149" s="7">
        <f t="shared" ref="AA149:AF157" si="397">AB150</f>
        <v>0</v>
      </c>
      <c r="AC149" s="7">
        <f t="shared" si="397"/>
        <v>0</v>
      </c>
      <c r="AD149" s="7">
        <f t="shared" si="397"/>
        <v>0</v>
      </c>
      <c r="AE149" s="7">
        <f t="shared" si="397"/>
        <v>166</v>
      </c>
      <c r="AF149" s="7">
        <f t="shared" si="397"/>
        <v>0</v>
      </c>
    </row>
    <row r="150" spans="1:32" ht="33">
      <c r="A150" s="12" t="s">
        <v>34</v>
      </c>
      <c r="B150" s="13" t="s">
        <v>47</v>
      </c>
      <c r="C150" s="13" t="s">
        <v>38</v>
      </c>
      <c r="D150" s="13" t="s">
        <v>38</v>
      </c>
      <c r="E150" s="13" t="s">
        <v>84</v>
      </c>
      <c r="F150" s="13"/>
      <c r="G150" s="7">
        <f t="shared" ref="G150:V157" si="398">G151</f>
        <v>166</v>
      </c>
      <c r="H150" s="7">
        <f t="shared" si="398"/>
        <v>0</v>
      </c>
      <c r="I150" s="7">
        <f t="shared" si="398"/>
        <v>0</v>
      </c>
      <c r="J150" s="7">
        <f t="shared" si="398"/>
        <v>0</v>
      </c>
      <c r="K150" s="7">
        <f t="shared" si="398"/>
        <v>0</v>
      </c>
      <c r="L150" s="7">
        <f t="shared" si="398"/>
        <v>0</v>
      </c>
      <c r="M150" s="7">
        <f t="shared" si="398"/>
        <v>166</v>
      </c>
      <c r="N150" s="7">
        <f t="shared" si="398"/>
        <v>0</v>
      </c>
      <c r="O150" s="7">
        <f t="shared" si="398"/>
        <v>0</v>
      </c>
      <c r="P150" s="7">
        <f t="shared" si="398"/>
        <v>0</v>
      </c>
      <c r="Q150" s="7">
        <f t="shared" si="398"/>
        <v>0</v>
      </c>
      <c r="R150" s="7">
        <f t="shared" si="398"/>
        <v>0</v>
      </c>
      <c r="S150" s="7">
        <f t="shared" si="398"/>
        <v>166</v>
      </c>
      <c r="T150" s="7">
        <f t="shared" si="398"/>
        <v>0</v>
      </c>
      <c r="U150" s="7">
        <f t="shared" si="398"/>
        <v>0</v>
      </c>
      <c r="V150" s="7">
        <f t="shared" si="398"/>
        <v>0</v>
      </c>
      <c r="W150" s="7">
        <f t="shared" si="396"/>
        <v>0</v>
      </c>
      <c r="X150" s="7">
        <f t="shared" si="396"/>
        <v>0</v>
      </c>
      <c r="Y150" s="7">
        <f t="shared" si="396"/>
        <v>166</v>
      </c>
      <c r="Z150" s="7">
        <f t="shared" si="396"/>
        <v>0</v>
      </c>
      <c r="AA150" s="7">
        <f t="shared" si="396"/>
        <v>0</v>
      </c>
      <c r="AB150" s="7">
        <f t="shared" si="397"/>
        <v>0</v>
      </c>
      <c r="AC150" s="7">
        <f t="shared" si="397"/>
        <v>0</v>
      </c>
      <c r="AD150" s="7">
        <f t="shared" si="397"/>
        <v>0</v>
      </c>
      <c r="AE150" s="7">
        <f t="shared" si="397"/>
        <v>166</v>
      </c>
      <c r="AF150" s="7">
        <f t="shared" si="397"/>
        <v>0</v>
      </c>
    </row>
    <row r="151" spans="1:32" ht="33">
      <c r="A151" s="12" t="s">
        <v>58</v>
      </c>
      <c r="B151" s="13" t="s">
        <v>47</v>
      </c>
      <c r="C151" s="13" t="s">
        <v>38</v>
      </c>
      <c r="D151" s="13" t="s">
        <v>38</v>
      </c>
      <c r="E151" s="13" t="s">
        <v>83</v>
      </c>
      <c r="F151" s="13"/>
      <c r="G151" s="7">
        <f t="shared" si="398"/>
        <v>166</v>
      </c>
      <c r="H151" s="7">
        <f t="shared" si="398"/>
        <v>0</v>
      </c>
      <c r="I151" s="7">
        <f t="shared" si="398"/>
        <v>0</v>
      </c>
      <c r="J151" s="7">
        <f t="shared" si="398"/>
        <v>0</v>
      </c>
      <c r="K151" s="7">
        <f t="shared" si="398"/>
        <v>0</v>
      </c>
      <c r="L151" s="7">
        <f t="shared" si="398"/>
        <v>0</v>
      </c>
      <c r="M151" s="7">
        <f t="shared" si="398"/>
        <v>166</v>
      </c>
      <c r="N151" s="7">
        <f t="shared" si="398"/>
        <v>0</v>
      </c>
      <c r="O151" s="7">
        <f t="shared" si="398"/>
        <v>0</v>
      </c>
      <c r="P151" s="7">
        <f t="shared" si="398"/>
        <v>0</v>
      </c>
      <c r="Q151" s="7">
        <f t="shared" si="398"/>
        <v>0</v>
      </c>
      <c r="R151" s="7">
        <f t="shared" si="398"/>
        <v>0</v>
      </c>
      <c r="S151" s="7">
        <f t="shared" si="398"/>
        <v>166</v>
      </c>
      <c r="T151" s="7">
        <f t="shared" si="398"/>
        <v>0</v>
      </c>
      <c r="U151" s="7">
        <f t="shared" si="396"/>
        <v>0</v>
      </c>
      <c r="V151" s="7">
        <f t="shared" si="396"/>
        <v>0</v>
      </c>
      <c r="W151" s="7">
        <f t="shared" si="396"/>
        <v>0</v>
      </c>
      <c r="X151" s="7">
        <f t="shared" si="396"/>
        <v>0</v>
      </c>
      <c r="Y151" s="7">
        <f t="shared" si="396"/>
        <v>166</v>
      </c>
      <c r="Z151" s="7">
        <f t="shared" si="396"/>
        <v>0</v>
      </c>
      <c r="AA151" s="7">
        <f t="shared" si="397"/>
        <v>0</v>
      </c>
      <c r="AB151" s="7">
        <f t="shared" si="397"/>
        <v>0</v>
      </c>
      <c r="AC151" s="7">
        <f t="shared" si="397"/>
        <v>0</v>
      </c>
      <c r="AD151" s="7">
        <f t="shared" si="397"/>
        <v>0</v>
      </c>
      <c r="AE151" s="7">
        <f t="shared" si="397"/>
        <v>166</v>
      </c>
      <c r="AF151" s="7">
        <f t="shared" si="397"/>
        <v>0</v>
      </c>
    </row>
    <row r="152" spans="1:32" ht="33">
      <c r="A152" s="12" t="s">
        <v>8</v>
      </c>
      <c r="B152" s="13" t="s">
        <v>47</v>
      </c>
      <c r="C152" s="13" t="s">
        <v>38</v>
      </c>
      <c r="D152" s="13" t="s">
        <v>38</v>
      </c>
      <c r="E152" s="13" t="s">
        <v>83</v>
      </c>
      <c r="F152" s="13" t="s">
        <v>9</v>
      </c>
      <c r="G152" s="7">
        <f t="shared" si="398"/>
        <v>166</v>
      </c>
      <c r="H152" s="7">
        <f t="shared" si="398"/>
        <v>0</v>
      </c>
      <c r="I152" s="7">
        <f t="shared" si="398"/>
        <v>0</v>
      </c>
      <c r="J152" s="7">
        <f t="shared" si="398"/>
        <v>0</v>
      </c>
      <c r="K152" s="7">
        <f t="shared" si="398"/>
        <v>0</v>
      </c>
      <c r="L152" s="7">
        <f t="shared" si="398"/>
        <v>0</v>
      </c>
      <c r="M152" s="7">
        <f t="shared" si="398"/>
        <v>166</v>
      </c>
      <c r="N152" s="7">
        <f t="shared" si="398"/>
        <v>0</v>
      </c>
      <c r="O152" s="7">
        <f t="shared" si="398"/>
        <v>0</v>
      </c>
      <c r="P152" s="7">
        <f t="shared" si="398"/>
        <v>0</v>
      </c>
      <c r="Q152" s="7">
        <f t="shared" si="398"/>
        <v>0</v>
      </c>
      <c r="R152" s="7">
        <f t="shared" si="398"/>
        <v>0</v>
      </c>
      <c r="S152" s="7">
        <f t="shared" si="398"/>
        <v>166</v>
      </c>
      <c r="T152" s="7">
        <f t="shared" si="398"/>
        <v>0</v>
      </c>
      <c r="U152" s="7">
        <f t="shared" si="396"/>
        <v>0</v>
      </c>
      <c r="V152" s="7">
        <f t="shared" si="396"/>
        <v>0</v>
      </c>
      <c r="W152" s="7">
        <f t="shared" si="396"/>
        <v>0</v>
      </c>
      <c r="X152" s="7">
        <f t="shared" si="396"/>
        <v>0</v>
      </c>
      <c r="Y152" s="7">
        <f t="shared" si="396"/>
        <v>166</v>
      </c>
      <c r="Z152" s="7">
        <f t="shared" si="396"/>
        <v>0</v>
      </c>
      <c r="AA152" s="7">
        <f t="shared" si="397"/>
        <v>0</v>
      </c>
      <c r="AB152" s="7">
        <f t="shared" si="397"/>
        <v>0</v>
      </c>
      <c r="AC152" s="7">
        <f t="shared" si="397"/>
        <v>0</v>
      </c>
      <c r="AD152" s="7">
        <f t="shared" si="397"/>
        <v>0</v>
      </c>
      <c r="AE152" s="7">
        <f t="shared" si="397"/>
        <v>166</v>
      </c>
      <c r="AF152" s="7">
        <f t="shared" si="397"/>
        <v>0</v>
      </c>
    </row>
    <row r="153" spans="1:32" ht="17.25" customHeight="1">
      <c r="A153" s="12" t="s">
        <v>10</v>
      </c>
      <c r="B153" s="13" t="s">
        <v>47</v>
      </c>
      <c r="C153" s="13" t="s">
        <v>38</v>
      </c>
      <c r="D153" s="13" t="s">
        <v>38</v>
      </c>
      <c r="E153" s="13" t="s">
        <v>83</v>
      </c>
      <c r="F153" s="13" t="s">
        <v>18</v>
      </c>
      <c r="G153" s="7">
        <v>166</v>
      </c>
      <c r="H153" s="7"/>
      <c r="I153" s="7"/>
      <c r="J153" s="7"/>
      <c r="K153" s="7"/>
      <c r="L153" s="7"/>
      <c r="M153" s="7">
        <f t="shared" ref="M153" si="399">G153+I153+J153+K153+L153</f>
        <v>166</v>
      </c>
      <c r="N153" s="7">
        <f t="shared" ref="N153" si="400">H153+L153</f>
        <v>0</v>
      </c>
      <c r="O153" s="7"/>
      <c r="P153" s="7"/>
      <c r="Q153" s="7"/>
      <c r="R153" s="7"/>
      <c r="S153" s="7">
        <f t="shared" ref="S153" si="401">M153+O153+P153+Q153+R153</f>
        <v>166</v>
      </c>
      <c r="T153" s="7">
        <f t="shared" ref="T153" si="402">N153+R153</f>
        <v>0</v>
      </c>
      <c r="U153" s="7"/>
      <c r="V153" s="7"/>
      <c r="W153" s="7"/>
      <c r="X153" s="7"/>
      <c r="Y153" s="7">
        <f t="shared" ref="Y153" si="403">S153+U153+V153+W153+X153</f>
        <v>166</v>
      </c>
      <c r="Z153" s="7">
        <f t="shared" ref="Z153" si="404">T153+X153</f>
        <v>0</v>
      </c>
      <c r="AA153" s="7"/>
      <c r="AB153" s="7"/>
      <c r="AC153" s="7"/>
      <c r="AD153" s="7"/>
      <c r="AE153" s="7">
        <f t="shared" ref="AE153" si="405">Y153+AA153+AB153+AC153+AD153</f>
        <v>166</v>
      </c>
      <c r="AF153" s="7">
        <f t="shared" ref="AF153" si="406">Z153+AD153</f>
        <v>0</v>
      </c>
    </row>
    <row r="154" spans="1:32" ht="49.5">
      <c r="A154" s="19" t="s">
        <v>112</v>
      </c>
      <c r="B154" s="13" t="s">
        <v>47</v>
      </c>
      <c r="C154" s="13" t="s">
        <v>38</v>
      </c>
      <c r="D154" s="13" t="s">
        <v>38</v>
      </c>
      <c r="E154" s="13" t="s">
        <v>92</v>
      </c>
      <c r="F154" s="13"/>
      <c r="G154" s="7">
        <f t="shared" si="398"/>
        <v>680</v>
      </c>
      <c r="H154" s="7">
        <f t="shared" si="398"/>
        <v>0</v>
      </c>
      <c r="I154" s="7">
        <f t="shared" si="398"/>
        <v>0</v>
      </c>
      <c r="J154" s="7">
        <f t="shared" si="398"/>
        <v>0</v>
      </c>
      <c r="K154" s="7">
        <f t="shared" si="398"/>
        <v>0</v>
      </c>
      <c r="L154" s="7">
        <f t="shared" si="398"/>
        <v>0</v>
      </c>
      <c r="M154" s="7">
        <f t="shared" si="398"/>
        <v>680</v>
      </c>
      <c r="N154" s="7">
        <f t="shared" si="398"/>
        <v>0</v>
      </c>
      <c r="O154" s="7">
        <f t="shared" si="398"/>
        <v>0</v>
      </c>
      <c r="P154" s="7">
        <f t="shared" si="398"/>
        <v>0</v>
      </c>
      <c r="Q154" s="7">
        <f t="shared" si="398"/>
        <v>0</v>
      </c>
      <c r="R154" s="7">
        <f t="shared" si="398"/>
        <v>0</v>
      </c>
      <c r="S154" s="7">
        <f t="shared" si="398"/>
        <v>680</v>
      </c>
      <c r="T154" s="7">
        <f t="shared" si="398"/>
        <v>0</v>
      </c>
      <c r="U154" s="7">
        <f t="shared" si="396"/>
        <v>0</v>
      </c>
      <c r="V154" s="7">
        <f t="shared" si="396"/>
        <v>0</v>
      </c>
      <c r="W154" s="7">
        <f t="shared" si="396"/>
        <v>0</v>
      </c>
      <c r="X154" s="7">
        <f t="shared" si="396"/>
        <v>0</v>
      </c>
      <c r="Y154" s="7">
        <f t="shared" si="396"/>
        <v>680</v>
      </c>
      <c r="Z154" s="7">
        <f t="shared" si="396"/>
        <v>0</v>
      </c>
      <c r="AA154" s="7">
        <f t="shared" si="397"/>
        <v>0</v>
      </c>
      <c r="AB154" s="7">
        <f t="shared" si="397"/>
        <v>0</v>
      </c>
      <c r="AC154" s="7">
        <f t="shared" si="397"/>
        <v>0</v>
      </c>
      <c r="AD154" s="7">
        <f t="shared" si="397"/>
        <v>0</v>
      </c>
      <c r="AE154" s="7">
        <f t="shared" si="397"/>
        <v>680</v>
      </c>
      <c r="AF154" s="7">
        <f t="shared" si="397"/>
        <v>0</v>
      </c>
    </row>
    <row r="155" spans="1:32" ht="33">
      <c r="A155" s="12" t="s">
        <v>34</v>
      </c>
      <c r="B155" s="13" t="s">
        <v>47</v>
      </c>
      <c r="C155" s="13" t="s">
        <v>38</v>
      </c>
      <c r="D155" s="13" t="s">
        <v>38</v>
      </c>
      <c r="E155" s="13" t="s">
        <v>97</v>
      </c>
      <c r="F155" s="13"/>
      <c r="G155" s="7">
        <f t="shared" si="398"/>
        <v>680</v>
      </c>
      <c r="H155" s="7">
        <f t="shared" si="398"/>
        <v>0</v>
      </c>
      <c r="I155" s="7">
        <f t="shared" si="398"/>
        <v>0</v>
      </c>
      <c r="J155" s="7">
        <f t="shared" si="398"/>
        <v>0</v>
      </c>
      <c r="K155" s="7">
        <f t="shared" si="398"/>
        <v>0</v>
      </c>
      <c r="L155" s="7">
        <f t="shared" si="398"/>
        <v>0</v>
      </c>
      <c r="M155" s="7">
        <f t="shared" si="398"/>
        <v>680</v>
      </c>
      <c r="N155" s="7">
        <f t="shared" si="398"/>
        <v>0</v>
      </c>
      <c r="O155" s="7">
        <f t="shared" si="398"/>
        <v>0</v>
      </c>
      <c r="P155" s="7">
        <f t="shared" si="398"/>
        <v>0</v>
      </c>
      <c r="Q155" s="7">
        <f t="shared" si="398"/>
        <v>0</v>
      </c>
      <c r="R155" s="7">
        <f t="shared" si="398"/>
        <v>0</v>
      </c>
      <c r="S155" s="7">
        <f t="shared" si="398"/>
        <v>680</v>
      </c>
      <c r="T155" s="7">
        <f t="shared" si="398"/>
        <v>0</v>
      </c>
      <c r="U155" s="7">
        <f t="shared" si="396"/>
        <v>0</v>
      </c>
      <c r="V155" s="7">
        <f t="shared" si="396"/>
        <v>0</v>
      </c>
      <c r="W155" s="7">
        <f t="shared" si="396"/>
        <v>0</v>
      </c>
      <c r="X155" s="7">
        <f t="shared" si="396"/>
        <v>0</v>
      </c>
      <c r="Y155" s="7">
        <f t="shared" si="396"/>
        <v>680</v>
      </c>
      <c r="Z155" s="7">
        <f t="shared" si="396"/>
        <v>0</v>
      </c>
      <c r="AA155" s="7">
        <f t="shared" si="397"/>
        <v>0</v>
      </c>
      <c r="AB155" s="7">
        <f t="shared" si="397"/>
        <v>0</v>
      </c>
      <c r="AC155" s="7">
        <f t="shared" si="397"/>
        <v>0</v>
      </c>
      <c r="AD155" s="7">
        <f t="shared" si="397"/>
        <v>0</v>
      </c>
      <c r="AE155" s="7">
        <f t="shared" si="397"/>
        <v>680</v>
      </c>
      <c r="AF155" s="7">
        <f t="shared" si="397"/>
        <v>0</v>
      </c>
    </row>
    <row r="156" spans="1:32" ht="33">
      <c r="A156" s="12" t="s">
        <v>58</v>
      </c>
      <c r="B156" s="13" t="s">
        <v>47</v>
      </c>
      <c r="C156" s="13" t="s">
        <v>38</v>
      </c>
      <c r="D156" s="13" t="s">
        <v>38</v>
      </c>
      <c r="E156" s="13" t="s">
        <v>98</v>
      </c>
      <c r="F156" s="13"/>
      <c r="G156" s="7">
        <f t="shared" si="398"/>
        <v>680</v>
      </c>
      <c r="H156" s="7">
        <f t="shared" si="398"/>
        <v>0</v>
      </c>
      <c r="I156" s="7">
        <f t="shared" si="398"/>
        <v>0</v>
      </c>
      <c r="J156" s="7">
        <f t="shared" si="398"/>
        <v>0</v>
      </c>
      <c r="K156" s="7">
        <f t="shared" si="398"/>
        <v>0</v>
      </c>
      <c r="L156" s="7">
        <f t="shared" si="398"/>
        <v>0</v>
      </c>
      <c r="M156" s="7">
        <f t="shared" si="398"/>
        <v>680</v>
      </c>
      <c r="N156" s="7">
        <f t="shared" si="398"/>
        <v>0</v>
      </c>
      <c r="O156" s="7">
        <f t="shared" si="398"/>
        <v>0</v>
      </c>
      <c r="P156" s="7">
        <f t="shared" si="398"/>
        <v>0</v>
      </c>
      <c r="Q156" s="7">
        <f t="shared" si="398"/>
        <v>0</v>
      </c>
      <c r="R156" s="7">
        <f t="shared" si="398"/>
        <v>0</v>
      </c>
      <c r="S156" s="7">
        <f t="shared" si="398"/>
        <v>680</v>
      </c>
      <c r="T156" s="7">
        <f t="shared" si="398"/>
        <v>0</v>
      </c>
      <c r="U156" s="7">
        <f t="shared" si="396"/>
        <v>0</v>
      </c>
      <c r="V156" s="7">
        <f t="shared" si="396"/>
        <v>0</v>
      </c>
      <c r="W156" s="7">
        <f t="shared" si="396"/>
        <v>0</v>
      </c>
      <c r="X156" s="7">
        <f t="shared" si="396"/>
        <v>0</v>
      </c>
      <c r="Y156" s="7">
        <f t="shared" si="396"/>
        <v>680</v>
      </c>
      <c r="Z156" s="7">
        <f t="shared" si="396"/>
        <v>0</v>
      </c>
      <c r="AA156" s="7">
        <f t="shared" si="397"/>
        <v>0</v>
      </c>
      <c r="AB156" s="7">
        <f t="shared" si="397"/>
        <v>0</v>
      </c>
      <c r="AC156" s="7">
        <f t="shared" si="397"/>
        <v>0</v>
      </c>
      <c r="AD156" s="7">
        <f t="shared" si="397"/>
        <v>0</v>
      </c>
      <c r="AE156" s="7">
        <f t="shared" si="397"/>
        <v>680</v>
      </c>
      <c r="AF156" s="7">
        <f t="shared" si="397"/>
        <v>0</v>
      </c>
    </row>
    <row r="157" spans="1:32" ht="33">
      <c r="A157" s="12" t="s">
        <v>8</v>
      </c>
      <c r="B157" s="13" t="s">
        <v>47</v>
      </c>
      <c r="C157" s="13" t="s">
        <v>38</v>
      </c>
      <c r="D157" s="13" t="s">
        <v>38</v>
      </c>
      <c r="E157" s="13" t="s">
        <v>98</v>
      </c>
      <c r="F157" s="13" t="s">
        <v>9</v>
      </c>
      <c r="G157" s="7">
        <f t="shared" si="398"/>
        <v>680</v>
      </c>
      <c r="H157" s="7">
        <f t="shared" si="398"/>
        <v>0</v>
      </c>
      <c r="I157" s="7">
        <f t="shared" si="398"/>
        <v>0</v>
      </c>
      <c r="J157" s="7">
        <f t="shared" si="398"/>
        <v>0</v>
      </c>
      <c r="K157" s="7">
        <f t="shared" si="398"/>
        <v>0</v>
      </c>
      <c r="L157" s="7">
        <f t="shared" si="398"/>
        <v>0</v>
      </c>
      <c r="M157" s="7">
        <f t="shared" si="398"/>
        <v>680</v>
      </c>
      <c r="N157" s="7">
        <f t="shared" si="398"/>
        <v>0</v>
      </c>
      <c r="O157" s="7">
        <f t="shared" si="398"/>
        <v>0</v>
      </c>
      <c r="P157" s="7">
        <f t="shared" si="398"/>
        <v>0</v>
      </c>
      <c r="Q157" s="7">
        <f t="shared" si="398"/>
        <v>0</v>
      </c>
      <c r="R157" s="7">
        <f t="shared" si="398"/>
        <v>0</v>
      </c>
      <c r="S157" s="7">
        <f t="shared" si="398"/>
        <v>680</v>
      </c>
      <c r="T157" s="7">
        <f t="shared" si="398"/>
        <v>0</v>
      </c>
      <c r="U157" s="7">
        <f t="shared" si="396"/>
        <v>0</v>
      </c>
      <c r="V157" s="7">
        <f t="shared" si="396"/>
        <v>0</v>
      </c>
      <c r="W157" s="7">
        <f t="shared" si="396"/>
        <v>0</v>
      </c>
      <c r="X157" s="7">
        <f t="shared" si="396"/>
        <v>0</v>
      </c>
      <c r="Y157" s="7">
        <f t="shared" si="396"/>
        <v>680</v>
      </c>
      <c r="Z157" s="7">
        <f t="shared" si="396"/>
        <v>0</v>
      </c>
      <c r="AA157" s="7">
        <f t="shared" si="397"/>
        <v>0</v>
      </c>
      <c r="AB157" s="7">
        <f t="shared" si="397"/>
        <v>0</v>
      </c>
      <c r="AC157" s="7">
        <f t="shared" si="397"/>
        <v>0</v>
      </c>
      <c r="AD157" s="7">
        <f t="shared" si="397"/>
        <v>0</v>
      </c>
      <c r="AE157" s="7">
        <f t="shared" si="397"/>
        <v>680</v>
      </c>
      <c r="AF157" s="7">
        <f t="shared" si="397"/>
        <v>0</v>
      </c>
    </row>
    <row r="158" spans="1:32" ht="20.25" customHeight="1">
      <c r="A158" s="12" t="s">
        <v>10</v>
      </c>
      <c r="B158" s="13" t="s">
        <v>47</v>
      </c>
      <c r="C158" s="13" t="s">
        <v>38</v>
      </c>
      <c r="D158" s="13" t="s">
        <v>38</v>
      </c>
      <c r="E158" s="13" t="s">
        <v>98</v>
      </c>
      <c r="F158" s="13" t="s">
        <v>18</v>
      </c>
      <c r="G158" s="7">
        <v>680</v>
      </c>
      <c r="H158" s="7"/>
      <c r="I158" s="7"/>
      <c r="J158" s="7"/>
      <c r="K158" s="7"/>
      <c r="L158" s="7"/>
      <c r="M158" s="7">
        <f t="shared" ref="M158" si="407">G158+I158+J158+K158+L158</f>
        <v>680</v>
      </c>
      <c r="N158" s="7">
        <f t="shared" ref="N158" si="408">H158+L158</f>
        <v>0</v>
      </c>
      <c r="O158" s="7"/>
      <c r="P158" s="7"/>
      <c r="Q158" s="7"/>
      <c r="R158" s="7"/>
      <c r="S158" s="7">
        <f t="shared" ref="S158" si="409">M158+O158+P158+Q158+R158</f>
        <v>680</v>
      </c>
      <c r="T158" s="7">
        <f t="shared" ref="T158" si="410">N158+R158</f>
        <v>0</v>
      </c>
      <c r="U158" s="7"/>
      <c r="V158" s="7"/>
      <c r="W158" s="7"/>
      <c r="X158" s="7"/>
      <c r="Y158" s="7">
        <f t="shared" ref="Y158" si="411">S158+U158+V158+W158+X158</f>
        <v>680</v>
      </c>
      <c r="Z158" s="7">
        <f t="shared" ref="Z158" si="412">T158+X158</f>
        <v>0</v>
      </c>
      <c r="AA158" s="7"/>
      <c r="AB158" s="7"/>
      <c r="AC158" s="7"/>
      <c r="AD158" s="7"/>
      <c r="AE158" s="7">
        <f t="shared" ref="AE158" si="413">Y158+AA158+AB158+AC158+AD158</f>
        <v>680</v>
      </c>
      <c r="AF158" s="7">
        <f t="shared" ref="AF158" si="414">Z158+AD158</f>
        <v>0</v>
      </c>
    </row>
    <row r="159" spans="1:32" ht="21" customHeight="1">
      <c r="A159" s="12"/>
      <c r="B159" s="13"/>
      <c r="C159" s="13"/>
      <c r="D159" s="13"/>
      <c r="E159" s="13"/>
      <c r="F159" s="1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18.75">
      <c r="A160" s="16" t="s">
        <v>60</v>
      </c>
      <c r="B160" s="11" t="s">
        <v>47</v>
      </c>
      <c r="C160" s="11" t="s">
        <v>12</v>
      </c>
      <c r="D160" s="11" t="s">
        <v>7</v>
      </c>
      <c r="E160" s="11"/>
      <c r="F160" s="11"/>
      <c r="G160" s="8">
        <f t="shared" ref="G160:V164" si="415">G161</f>
        <v>50</v>
      </c>
      <c r="H160" s="8">
        <f t="shared" si="415"/>
        <v>0</v>
      </c>
      <c r="I160" s="8">
        <f t="shared" si="415"/>
        <v>0</v>
      </c>
      <c r="J160" s="8">
        <f t="shared" si="415"/>
        <v>0</v>
      </c>
      <c r="K160" s="8">
        <f t="shared" si="415"/>
        <v>0</v>
      </c>
      <c r="L160" s="8">
        <f t="shared" si="415"/>
        <v>0</v>
      </c>
      <c r="M160" s="8">
        <f t="shared" si="415"/>
        <v>50</v>
      </c>
      <c r="N160" s="8">
        <f t="shared" si="415"/>
        <v>0</v>
      </c>
      <c r="O160" s="8">
        <f t="shared" si="415"/>
        <v>0</v>
      </c>
      <c r="P160" s="8">
        <f t="shared" si="415"/>
        <v>0</v>
      </c>
      <c r="Q160" s="8">
        <f t="shared" si="415"/>
        <v>0</v>
      </c>
      <c r="R160" s="8">
        <f t="shared" si="415"/>
        <v>0</v>
      </c>
      <c r="S160" s="8">
        <f t="shared" si="415"/>
        <v>50</v>
      </c>
      <c r="T160" s="8">
        <f t="shared" si="415"/>
        <v>0</v>
      </c>
      <c r="U160" s="8">
        <f t="shared" si="415"/>
        <v>0</v>
      </c>
      <c r="V160" s="8">
        <f t="shared" si="415"/>
        <v>0</v>
      </c>
      <c r="W160" s="8">
        <f t="shared" ref="U160:AF164" si="416">W161</f>
        <v>0</v>
      </c>
      <c r="X160" s="8">
        <f t="shared" si="416"/>
        <v>0</v>
      </c>
      <c r="Y160" s="8">
        <f t="shared" si="416"/>
        <v>50</v>
      </c>
      <c r="Z160" s="8">
        <f t="shared" si="416"/>
        <v>0</v>
      </c>
      <c r="AA160" s="8">
        <f t="shared" si="416"/>
        <v>0</v>
      </c>
      <c r="AB160" s="8">
        <f t="shared" si="416"/>
        <v>0</v>
      </c>
      <c r="AC160" s="8">
        <f t="shared" si="416"/>
        <v>0</v>
      </c>
      <c r="AD160" s="8">
        <f t="shared" si="416"/>
        <v>0</v>
      </c>
      <c r="AE160" s="8">
        <f t="shared" si="416"/>
        <v>50</v>
      </c>
      <c r="AF160" s="8">
        <f t="shared" si="416"/>
        <v>0</v>
      </c>
    </row>
    <row r="161" spans="1:32" ht="33">
      <c r="A161" s="14" t="s">
        <v>104</v>
      </c>
      <c r="B161" s="13" t="s">
        <v>47</v>
      </c>
      <c r="C161" s="13" t="s">
        <v>12</v>
      </c>
      <c r="D161" s="13" t="s">
        <v>7</v>
      </c>
      <c r="E161" s="13" t="s">
        <v>69</v>
      </c>
      <c r="F161" s="13" t="s">
        <v>51</v>
      </c>
      <c r="G161" s="7">
        <f t="shared" si="415"/>
        <v>50</v>
      </c>
      <c r="H161" s="7">
        <f t="shared" si="415"/>
        <v>0</v>
      </c>
      <c r="I161" s="7">
        <f t="shared" si="415"/>
        <v>0</v>
      </c>
      <c r="J161" s="7">
        <f t="shared" si="415"/>
        <v>0</v>
      </c>
      <c r="K161" s="7">
        <f t="shared" si="415"/>
        <v>0</v>
      </c>
      <c r="L161" s="7">
        <f t="shared" si="415"/>
        <v>0</v>
      </c>
      <c r="M161" s="7">
        <f t="shared" si="415"/>
        <v>50</v>
      </c>
      <c r="N161" s="7">
        <f t="shared" si="415"/>
        <v>0</v>
      </c>
      <c r="O161" s="7">
        <f t="shared" si="415"/>
        <v>0</v>
      </c>
      <c r="P161" s="7">
        <f t="shared" si="415"/>
        <v>0</v>
      </c>
      <c r="Q161" s="7">
        <f t="shared" si="415"/>
        <v>0</v>
      </c>
      <c r="R161" s="7">
        <f t="shared" si="415"/>
        <v>0</v>
      </c>
      <c r="S161" s="7">
        <f t="shared" si="415"/>
        <v>50</v>
      </c>
      <c r="T161" s="7">
        <f t="shared" si="415"/>
        <v>0</v>
      </c>
      <c r="U161" s="7">
        <f t="shared" si="416"/>
        <v>0</v>
      </c>
      <c r="V161" s="7">
        <f t="shared" si="416"/>
        <v>0</v>
      </c>
      <c r="W161" s="7">
        <f t="shared" si="416"/>
        <v>0</v>
      </c>
      <c r="X161" s="7">
        <f t="shared" si="416"/>
        <v>0</v>
      </c>
      <c r="Y161" s="7">
        <f t="shared" si="416"/>
        <v>50</v>
      </c>
      <c r="Z161" s="7">
        <f t="shared" si="416"/>
        <v>0</v>
      </c>
      <c r="AA161" s="7">
        <f t="shared" si="416"/>
        <v>0</v>
      </c>
      <c r="AB161" s="7">
        <f t="shared" si="416"/>
        <v>0</v>
      </c>
      <c r="AC161" s="7">
        <f t="shared" si="416"/>
        <v>0</v>
      </c>
      <c r="AD161" s="7">
        <f t="shared" si="416"/>
        <v>0</v>
      </c>
      <c r="AE161" s="7">
        <f t="shared" si="416"/>
        <v>50</v>
      </c>
      <c r="AF161" s="7">
        <f t="shared" si="416"/>
        <v>0</v>
      </c>
    </row>
    <row r="162" spans="1:32" ht="17.25" customHeight="1">
      <c r="A162" s="12" t="s">
        <v>11</v>
      </c>
      <c r="B162" s="13" t="s">
        <v>47</v>
      </c>
      <c r="C162" s="13" t="s">
        <v>12</v>
      </c>
      <c r="D162" s="13" t="s">
        <v>7</v>
      </c>
      <c r="E162" s="13" t="s">
        <v>70</v>
      </c>
      <c r="F162" s="13"/>
      <c r="G162" s="7">
        <f t="shared" si="415"/>
        <v>50</v>
      </c>
      <c r="H162" s="7">
        <f t="shared" si="415"/>
        <v>0</v>
      </c>
      <c r="I162" s="7">
        <f t="shared" si="415"/>
        <v>0</v>
      </c>
      <c r="J162" s="7">
        <f t="shared" si="415"/>
        <v>0</v>
      </c>
      <c r="K162" s="7">
        <f t="shared" si="415"/>
        <v>0</v>
      </c>
      <c r="L162" s="7">
        <f t="shared" si="415"/>
        <v>0</v>
      </c>
      <c r="M162" s="7">
        <f t="shared" si="415"/>
        <v>50</v>
      </c>
      <c r="N162" s="7">
        <f t="shared" si="415"/>
        <v>0</v>
      </c>
      <c r="O162" s="7">
        <f t="shared" si="415"/>
        <v>0</v>
      </c>
      <c r="P162" s="7">
        <f t="shared" si="415"/>
        <v>0</v>
      </c>
      <c r="Q162" s="7">
        <f t="shared" si="415"/>
        <v>0</v>
      </c>
      <c r="R162" s="7">
        <f t="shared" si="415"/>
        <v>0</v>
      </c>
      <c r="S162" s="7">
        <f t="shared" si="415"/>
        <v>50</v>
      </c>
      <c r="T162" s="7">
        <f t="shared" si="415"/>
        <v>0</v>
      </c>
      <c r="U162" s="7">
        <f t="shared" si="416"/>
        <v>0</v>
      </c>
      <c r="V162" s="7">
        <f t="shared" si="416"/>
        <v>0</v>
      </c>
      <c r="W162" s="7">
        <f t="shared" si="416"/>
        <v>0</v>
      </c>
      <c r="X162" s="7">
        <f t="shared" si="416"/>
        <v>0</v>
      </c>
      <c r="Y162" s="7">
        <f t="shared" si="416"/>
        <v>50</v>
      </c>
      <c r="Z162" s="7">
        <f t="shared" si="416"/>
        <v>0</v>
      </c>
      <c r="AA162" s="7">
        <f t="shared" si="416"/>
        <v>0</v>
      </c>
      <c r="AB162" s="7">
        <f t="shared" si="416"/>
        <v>0</v>
      </c>
      <c r="AC162" s="7">
        <f t="shared" si="416"/>
        <v>0</v>
      </c>
      <c r="AD162" s="7">
        <f t="shared" si="416"/>
        <v>0</v>
      </c>
      <c r="AE162" s="7">
        <f t="shared" si="416"/>
        <v>50</v>
      </c>
      <c r="AF162" s="7">
        <f t="shared" si="416"/>
        <v>0</v>
      </c>
    </row>
    <row r="163" spans="1:32" ht="33">
      <c r="A163" s="12" t="s">
        <v>61</v>
      </c>
      <c r="B163" s="13" t="s">
        <v>47</v>
      </c>
      <c r="C163" s="13" t="s">
        <v>12</v>
      </c>
      <c r="D163" s="13" t="s">
        <v>7</v>
      </c>
      <c r="E163" s="13" t="s">
        <v>72</v>
      </c>
      <c r="F163" s="13"/>
      <c r="G163" s="7">
        <f t="shared" si="415"/>
        <v>50</v>
      </c>
      <c r="H163" s="7">
        <f t="shared" si="415"/>
        <v>0</v>
      </c>
      <c r="I163" s="7">
        <f t="shared" si="415"/>
        <v>0</v>
      </c>
      <c r="J163" s="7">
        <f t="shared" si="415"/>
        <v>0</v>
      </c>
      <c r="K163" s="7">
        <f t="shared" si="415"/>
        <v>0</v>
      </c>
      <c r="L163" s="7">
        <f t="shared" si="415"/>
        <v>0</v>
      </c>
      <c r="M163" s="7">
        <f t="shared" si="415"/>
        <v>50</v>
      </c>
      <c r="N163" s="7">
        <f t="shared" si="415"/>
        <v>0</v>
      </c>
      <c r="O163" s="7">
        <f t="shared" si="415"/>
        <v>0</v>
      </c>
      <c r="P163" s="7">
        <f t="shared" si="415"/>
        <v>0</v>
      </c>
      <c r="Q163" s="7">
        <f t="shared" si="415"/>
        <v>0</v>
      </c>
      <c r="R163" s="7">
        <f t="shared" si="415"/>
        <v>0</v>
      </c>
      <c r="S163" s="7">
        <f t="shared" si="415"/>
        <v>50</v>
      </c>
      <c r="T163" s="7">
        <f t="shared" si="415"/>
        <v>0</v>
      </c>
      <c r="U163" s="7">
        <f t="shared" si="416"/>
        <v>0</v>
      </c>
      <c r="V163" s="7">
        <f t="shared" si="416"/>
        <v>0</v>
      </c>
      <c r="W163" s="7">
        <f t="shared" si="416"/>
        <v>0</v>
      </c>
      <c r="X163" s="7">
        <f t="shared" si="416"/>
        <v>0</v>
      </c>
      <c r="Y163" s="7">
        <f t="shared" si="416"/>
        <v>50</v>
      </c>
      <c r="Z163" s="7">
        <f t="shared" si="416"/>
        <v>0</v>
      </c>
      <c r="AA163" s="7">
        <f t="shared" si="416"/>
        <v>0</v>
      </c>
      <c r="AB163" s="7">
        <f t="shared" si="416"/>
        <v>0</v>
      </c>
      <c r="AC163" s="7">
        <f t="shared" si="416"/>
        <v>0</v>
      </c>
      <c r="AD163" s="7">
        <f t="shared" si="416"/>
        <v>0</v>
      </c>
      <c r="AE163" s="7">
        <f t="shared" si="416"/>
        <v>50</v>
      </c>
      <c r="AF163" s="7">
        <f t="shared" si="416"/>
        <v>0</v>
      </c>
    </row>
    <row r="164" spans="1:32" ht="33">
      <c r="A164" s="12" t="s">
        <v>44</v>
      </c>
      <c r="B164" s="13" t="s">
        <v>47</v>
      </c>
      <c r="C164" s="13" t="s">
        <v>12</v>
      </c>
      <c r="D164" s="13" t="s">
        <v>7</v>
      </c>
      <c r="E164" s="13" t="s">
        <v>72</v>
      </c>
      <c r="F164" s="13" t="s">
        <v>15</v>
      </c>
      <c r="G164" s="7">
        <f t="shared" si="415"/>
        <v>50</v>
      </c>
      <c r="H164" s="7">
        <f t="shared" si="415"/>
        <v>0</v>
      </c>
      <c r="I164" s="7">
        <f t="shared" si="415"/>
        <v>0</v>
      </c>
      <c r="J164" s="7">
        <f t="shared" si="415"/>
        <v>0</v>
      </c>
      <c r="K164" s="7">
        <f t="shared" si="415"/>
        <v>0</v>
      </c>
      <c r="L164" s="7">
        <f t="shared" si="415"/>
        <v>0</v>
      </c>
      <c r="M164" s="7">
        <f t="shared" si="415"/>
        <v>50</v>
      </c>
      <c r="N164" s="7">
        <f t="shared" si="415"/>
        <v>0</v>
      </c>
      <c r="O164" s="7">
        <f t="shared" si="415"/>
        <v>0</v>
      </c>
      <c r="P164" s="7">
        <f t="shared" si="415"/>
        <v>0</v>
      </c>
      <c r="Q164" s="7">
        <f t="shared" si="415"/>
        <v>0</v>
      </c>
      <c r="R164" s="7">
        <f t="shared" si="415"/>
        <v>0</v>
      </c>
      <c r="S164" s="7">
        <f t="shared" si="415"/>
        <v>50</v>
      </c>
      <c r="T164" s="7">
        <f t="shared" si="415"/>
        <v>0</v>
      </c>
      <c r="U164" s="7">
        <f t="shared" si="416"/>
        <v>0</v>
      </c>
      <c r="V164" s="7">
        <f t="shared" si="416"/>
        <v>0</v>
      </c>
      <c r="W164" s="7">
        <f t="shared" si="416"/>
        <v>0</v>
      </c>
      <c r="X164" s="7">
        <f t="shared" si="416"/>
        <v>0</v>
      </c>
      <c r="Y164" s="7">
        <f t="shared" si="416"/>
        <v>50</v>
      </c>
      <c r="Z164" s="7">
        <f t="shared" si="416"/>
        <v>0</v>
      </c>
      <c r="AA164" s="7">
        <f t="shared" si="416"/>
        <v>0</v>
      </c>
      <c r="AB164" s="7">
        <f t="shared" si="416"/>
        <v>0</v>
      </c>
      <c r="AC164" s="7">
        <f t="shared" si="416"/>
        <v>0</v>
      </c>
      <c r="AD164" s="7">
        <f t="shared" si="416"/>
        <v>0</v>
      </c>
      <c r="AE164" s="7">
        <f t="shared" si="416"/>
        <v>50</v>
      </c>
      <c r="AF164" s="7">
        <f t="shared" si="416"/>
        <v>0</v>
      </c>
    </row>
    <row r="165" spans="1:32" ht="33">
      <c r="A165" s="12" t="s">
        <v>19</v>
      </c>
      <c r="B165" s="13" t="s">
        <v>47</v>
      </c>
      <c r="C165" s="13" t="s">
        <v>12</v>
      </c>
      <c r="D165" s="13" t="s">
        <v>7</v>
      </c>
      <c r="E165" s="13" t="s">
        <v>72</v>
      </c>
      <c r="F165" s="13" t="s">
        <v>20</v>
      </c>
      <c r="G165" s="7">
        <v>50</v>
      </c>
      <c r="H165" s="7"/>
      <c r="I165" s="7"/>
      <c r="J165" s="7"/>
      <c r="K165" s="7"/>
      <c r="L165" s="7"/>
      <c r="M165" s="7">
        <f t="shared" ref="M165" si="417">G165+I165+J165+K165+L165</f>
        <v>50</v>
      </c>
      <c r="N165" s="7">
        <f t="shared" ref="N165" si="418">H165+L165</f>
        <v>0</v>
      </c>
      <c r="O165" s="7"/>
      <c r="P165" s="7"/>
      <c r="Q165" s="7"/>
      <c r="R165" s="7"/>
      <c r="S165" s="7">
        <f t="shared" ref="S165" si="419">M165+O165+P165+Q165+R165</f>
        <v>50</v>
      </c>
      <c r="T165" s="7">
        <f t="shared" ref="T165" si="420">N165+R165</f>
        <v>0</v>
      </c>
      <c r="U165" s="7"/>
      <c r="V165" s="7"/>
      <c r="W165" s="7"/>
      <c r="X165" s="7"/>
      <c r="Y165" s="7">
        <f t="shared" ref="Y165" si="421">S165+U165+V165+W165+X165</f>
        <v>50</v>
      </c>
      <c r="Z165" s="7">
        <f t="shared" ref="Z165" si="422">T165+X165</f>
        <v>0</v>
      </c>
      <c r="AA165" s="7"/>
      <c r="AB165" s="7"/>
      <c r="AC165" s="7"/>
      <c r="AD165" s="7"/>
      <c r="AE165" s="7">
        <f t="shared" ref="AE165" si="423">Y165+AA165+AB165+AC165+AD165</f>
        <v>50</v>
      </c>
      <c r="AF165" s="7">
        <f t="shared" ref="AF165" si="424">Z165+AD165</f>
        <v>0</v>
      </c>
    </row>
    <row r="166" spans="1:32" ht="20.25" customHeight="1">
      <c r="A166" s="12"/>
      <c r="B166" s="13"/>
      <c r="C166" s="13"/>
      <c r="D166" s="13"/>
      <c r="E166" s="13"/>
      <c r="F166" s="1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37.5">
      <c r="A167" s="10" t="s">
        <v>62</v>
      </c>
      <c r="B167" s="11" t="s">
        <v>47</v>
      </c>
      <c r="C167" s="11" t="s">
        <v>12</v>
      </c>
      <c r="D167" s="11" t="s">
        <v>38</v>
      </c>
      <c r="E167" s="11" t="s">
        <v>51</v>
      </c>
      <c r="F167" s="11" t="s">
        <v>51</v>
      </c>
      <c r="G167" s="8">
        <f>G168</f>
        <v>4493</v>
      </c>
      <c r="H167" s="8">
        <f>H168</f>
        <v>0</v>
      </c>
      <c r="I167" s="8">
        <f t="shared" ref="I167:X168" si="425">I168</f>
        <v>0</v>
      </c>
      <c r="J167" s="8">
        <f t="shared" si="425"/>
        <v>0</v>
      </c>
      <c r="K167" s="8">
        <f t="shared" si="425"/>
        <v>0</v>
      </c>
      <c r="L167" s="8">
        <f t="shared" si="425"/>
        <v>0</v>
      </c>
      <c r="M167" s="8">
        <f t="shared" si="425"/>
        <v>4493</v>
      </c>
      <c r="N167" s="8">
        <f t="shared" si="425"/>
        <v>0</v>
      </c>
      <c r="O167" s="8">
        <f t="shared" si="425"/>
        <v>0</v>
      </c>
      <c r="P167" s="8">
        <f t="shared" si="425"/>
        <v>0</v>
      </c>
      <c r="Q167" s="8">
        <f t="shared" si="425"/>
        <v>0</v>
      </c>
      <c r="R167" s="8">
        <f t="shared" si="425"/>
        <v>0</v>
      </c>
      <c r="S167" s="8">
        <f t="shared" si="425"/>
        <v>4493</v>
      </c>
      <c r="T167" s="8">
        <f t="shared" si="425"/>
        <v>0</v>
      </c>
      <c r="U167" s="8">
        <f t="shared" si="425"/>
        <v>0</v>
      </c>
      <c r="V167" s="8">
        <f t="shared" si="425"/>
        <v>0</v>
      </c>
      <c r="W167" s="8">
        <f t="shared" si="425"/>
        <v>0</v>
      </c>
      <c r="X167" s="8">
        <f t="shared" si="425"/>
        <v>0</v>
      </c>
      <c r="Y167" s="8">
        <f t="shared" ref="U167:AF171" si="426">Y168</f>
        <v>4493</v>
      </c>
      <c r="Z167" s="8">
        <f t="shared" si="426"/>
        <v>0</v>
      </c>
      <c r="AA167" s="8">
        <f t="shared" si="426"/>
        <v>0</v>
      </c>
      <c r="AB167" s="8">
        <f t="shared" si="426"/>
        <v>0</v>
      </c>
      <c r="AC167" s="8">
        <f t="shared" si="426"/>
        <v>0</v>
      </c>
      <c r="AD167" s="8">
        <f t="shared" si="426"/>
        <v>0</v>
      </c>
      <c r="AE167" s="8">
        <f t="shared" si="426"/>
        <v>4493</v>
      </c>
      <c r="AF167" s="8">
        <f t="shared" si="426"/>
        <v>0</v>
      </c>
    </row>
    <row r="168" spans="1:32" ht="33">
      <c r="A168" s="14" t="s">
        <v>104</v>
      </c>
      <c r="B168" s="13" t="s">
        <v>47</v>
      </c>
      <c r="C168" s="13" t="s">
        <v>12</v>
      </c>
      <c r="D168" s="13" t="s">
        <v>38</v>
      </c>
      <c r="E168" s="13" t="s">
        <v>69</v>
      </c>
      <c r="F168" s="13" t="s">
        <v>51</v>
      </c>
      <c r="G168" s="7">
        <f>G169</f>
        <v>4493</v>
      </c>
      <c r="H168" s="7">
        <f>H169</f>
        <v>0</v>
      </c>
      <c r="I168" s="7">
        <f t="shared" si="425"/>
        <v>0</v>
      </c>
      <c r="J168" s="7">
        <f t="shared" si="425"/>
        <v>0</v>
      </c>
      <c r="K168" s="7">
        <f t="shared" si="425"/>
        <v>0</v>
      </c>
      <c r="L168" s="7">
        <f t="shared" si="425"/>
        <v>0</v>
      </c>
      <c r="M168" s="7">
        <f t="shared" si="425"/>
        <v>4493</v>
      </c>
      <c r="N168" s="7">
        <f t="shared" si="425"/>
        <v>0</v>
      </c>
      <c r="O168" s="7">
        <f t="shared" si="425"/>
        <v>0</v>
      </c>
      <c r="P168" s="7">
        <f t="shared" si="425"/>
        <v>0</v>
      </c>
      <c r="Q168" s="7">
        <f t="shared" si="425"/>
        <v>0</v>
      </c>
      <c r="R168" s="7">
        <f t="shared" si="425"/>
        <v>0</v>
      </c>
      <c r="S168" s="7">
        <f t="shared" si="425"/>
        <v>4493</v>
      </c>
      <c r="T168" s="7">
        <f t="shared" si="425"/>
        <v>0</v>
      </c>
      <c r="U168" s="7">
        <f t="shared" si="426"/>
        <v>0</v>
      </c>
      <c r="V168" s="7">
        <f t="shared" si="426"/>
        <v>0</v>
      </c>
      <c r="W168" s="7">
        <f t="shared" si="426"/>
        <v>0</v>
      </c>
      <c r="X168" s="7">
        <f t="shared" si="426"/>
        <v>0</v>
      </c>
      <c r="Y168" s="7">
        <f t="shared" si="426"/>
        <v>4493</v>
      </c>
      <c r="Z168" s="7">
        <f t="shared" si="426"/>
        <v>0</v>
      </c>
      <c r="AA168" s="7">
        <f t="shared" si="426"/>
        <v>0</v>
      </c>
      <c r="AB168" s="7">
        <f t="shared" si="426"/>
        <v>0</v>
      </c>
      <c r="AC168" s="7">
        <f t="shared" si="426"/>
        <v>0</v>
      </c>
      <c r="AD168" s="7">
        <f t="shared" si="426"/>
        <v>0</v>
      </c>
      <c r="AE168" s="7">
        <f t="shared" si="426"/>
        <v>4493</v>
      </c>
      <c r="AF168" s="7">
        <f t="shared" si="426"/>
        <v>0</v>
      </c>
    </row>
    <row r="169" spans="1:32" ht="22.5" customHeight="1">
      <c r="A169" s="12" t="s">
        <v>11</v>
      </c>
      <c r="B169" s="13" t="s">
        <v>47</v>
      </c>
      <c r="C169" s="13" t="s">
        <v>12</v>
      </c>
      <c r="D169" s="13" t="s">
        <v>38</v>
      </c>
      <c r="E169" s="13" t="s">
        <v>70</v>
      </c>
      <c r="F169" s="13"/>
      <c r="G169" s="7">
        <f t="shared" ref="G169:V171" si="427">G170</f>
        <v>4493</v>
      </c>
      <c r="H169" s="7">
        <f t="shared" si="427"/>
        <v>0</v>
      </c>
      <c r="I169" s="7">
        <f t="shared" si="427"/>
        <v>0</v>
      </c>
      <c r="J169" s="7">
        <f t="shared" si="427"/>
        <v>0</v>
      </c>
      <c r="K169" s="7">
        <f t="shared" si="427"/>
        <v>0</v>
      </c>
      <c r="L169" s="7">
        <f t="shared" si="427"/>
        <v>0</v>
      </c>
      <c r="M169" s="7">
        <f t="shared" si="427"/>
        <v>4493</v>
      </c>
      <c r="N169" s="7">
        <f t="shared" si="427"/>
        <v>0</v>
      </c>
      <c r="O169" s="7">
        <f t="shared" si="427"/>
        <v>0</v>
      </c>
      <c r="P169" s="7">
        <f t="shared" si="427"/>
        <v>0</v>
      </c>
      <c r="Q169" s="7">
        <f t="shared" si="427"/>
        <v>0</v>
      </c>
      <c r="R169" s="7">
        <f t="shared" si="427"/>
        <v>0</v>
      </c>
      <c r="S169" s="7">
        <f t="shared" si="427"/>
        <v>4493</v>
      </c>
      <c r="T169" s="7">
        <f t="shared" si="427"/>
        <v>0</v>
      </c>
      <c r="U169" s="7">
        <f t="shared" si="427"/>
        <v>0</v>
      </c>
      <c r="V169" s="7">
        <f t="shared" si="427"/>
        <v>0</v>
      </c>
      <c r="W169" s="7">
        <f t="shared" si="426"/>
        <v>0</v>
      </c>
      <c r="X169" s="7">
        <f t="shared" si="426"/>
        <v>0</v>
      </c>
      <c r="Y169" s="7">
        <f t="shared" si="426"/>
        <v>4493</v>
      </c>
      <c r="Z169" s="7">
        <f t="shared" si="426"/>
        <v>0</v>
      </c>
      <c r="AA169" s="7">
        <f t="shared" si="426"/>
        <v>0</v>
      </c>
      <c r="AB169" s="7">
        <f t="shared" si="426"/>
        <v>0</v>
      </c>
      <c r="AC169" s="7">
        <f t="shared" si="426"/>
        <v>0</v>
      </c>
      <c r="AD169" s="7">
        <f t="shared" si="426"/>
        <v>0</v>
      </c>
      <c r="AE169" s="7">
        <f t="shared" si="426"/>
        <v>4493</v>
      </c>
      <c r="AF169" s="7">
        <f t="shared" si="426"/>
        <v>0</v>
      </c>
    </row>
    <row r="170" spans="1:32" ht="33">
      <c r="A170" s="12" t="s">
        <v>63</v>
      </c>
      <c r="B170" s="13" t="s">
        <v>47</v>
      </c>
      <c r="C170" s="13" t="s">
        <v>12</v>
      </c>
      <c r="D170" s="13" t="s">
        <v>38</v>
      </c>
      <c r="E170" s="13" t="s">
        <v>117</v>
      </c>
      <c r="F170" s="13"/>
      <c r="G170" s="7">
        <f t="shared" si="427"/>
        <v>4493</v>
      </c>
      <c r="H170" s="7">
        <f t="shared" si="427"/>
        <v>0</v>
      </c>
      <c r="I170" s="7">
        <f t="shared" si="427"/>
        <v>0</v>
      </c>
      <c r="J170" s="7">
        <f t="shared" si="427"/>
        <v>0</v>
      </c>
      <c r="K170" s="7">
        <f t="shared" si="427"/>
        <v>0</v>
      </c>
      <c r="L170" s="7">
        <f t="shared" si="427"/>
        <v>0</v>
      </c>
      <c r="M170" s="7">
        <f t="shared" si="427"/>
        <v>4493</v>
      </c>
      <c r="N170" s="7">
        <f t="shared" si="427"/>
        <v>0</v>
      </c>
      <c r="O170" s="7">
        <f t="shared" si="427"/>
        <v>0</v>
      </c>
      <c r="P170" s="7">
        <f t="shared" si="427"/>
        <v>0</v>
      </c>
      <c r="Q170" s="7">
        <f t="shared" si="427"/>
        <v>0</v>
      </c>
      <c r="R170" s="7">
        <f t="shared" si="427"/>
        <v>0</v>
      </c>
      <c r="S170" s="7">
        <f t="shared" si="427"/>
        <v>4493</v>
      </c>
      <c r="T170" s="7">
        <f t="shared" si="427"/>
        <v>0</v>
      </c>
      <c r="U170" s="7">
        <f t="shared" si="426"/>
        <v>0</v>
      </c>
      <c r="V170" s="7">
        <f t="shared" si="426"/>
        <v>0</v>
      </c>
      <c r="W170" s="7">
        <f t="shared" si="426"/>
        <v>0</v>
      </c>
      <c r="X170" s="7">
        <f t="shared" si="426"/>
        <v>0</v>
      </c>
      <c r="Y170" s="7">
        <f t="shared" si="426"/>
        <v>4493</v>
      </c>
      <c r="Z170" s="7">
        <f t="shared" si="426"/>
        <v>0</v>
      </c>
      <c r="AA170" s="7">
        <f t="shared" si="426"/>
        <v>0</v>
      </c>
      <c r="AB170" s="7">
        <f t="shared" si="426"/>
        <v>0</v>
      </c>
      <c r="AC170" s="7">
        <f t="shared" si="426"/>
        <v>0</v>
      </c>
      <c r="AD170" s="7">
        <f t="shared" si="426"/>
        <v>0</v>
      </c>
      <c r="AE170" s="7">
        <f t="shared" si="426"/>
        <v>4493</v>
      </c>
      <c r="AF170" s="7">
        <f t="shared" si="426"/>
        <v>0</v>
      </c>
    </row>
    <row r="171" spans="1:32" ht="33">
      <c r="A171" s="12" t="s">
        <v>44</v>
      </c>
      <c r="B171" s="13" t="s">
        <v>47</v>
      </c>
      <c r="C171" s="13" t="s">
        <v>12</v>
      </c>
      <c r="D171" s="13" t="s">
        <v>38</v>
      </c>
      <c r="E171" s="13" t="s">
        <v>117</v>
      </c>
      <c r="F171" s="13" t="s">
        <v>15</v>
      </c>
      <c r="G171" s="7">
        <f t="shared" si="427"/>
        <v>4493</v>
      </c>
      <c r="H171" s="7">
        <f t="shared" si="427"/>
        <v>0</v>
      </c>
      <c r="I171" s="7">
        <f t="shared" si="427"/>
        <v>0</v>
      </c>
      <c r="J171" s="7">
        <f t="shared" si="427"/>
        <v>0</v>
      </c>
      <c r="K171" s="7">
        <f t="shared" si="427"/>
        <v>0</v>
      </c>
      <c r="L171" s="7">
        <f t="shared" si="427"/>
        <v>0</v>
      </c>
      <c r="M171" s="7">
        <f t="shared" si="427"/>
        <v>4493</v>
      </c>
      <c r="N171" s="7">
        <f t="shared" si="427"/>
        <v>0</v>
      </c>
      <c r="O171" s="7">
        <f t="shared" si="427"/>
        <v>0</v>
      </c>
      <c r="P171" s="7">
        <f t="shared" si="427"/>
        <v>0</v>
      </c>
      <c r="Q171" s="7">
        <f t="shared" si="427"/>
        <v>0</v>
      </c>
      <c r="R171" s="7">
        <f t="shared" si="427"/>
        <v>0</v>
      </c>
      <c r="S171" s="7">
        <f t="shared" si="427"/>
        <v>4493</v>
      </c>
      <c r="T171" s="7">
        <f t="shared" si="427"/>
        <v>0</v>
      </c>
      <c r="U171" s="7">
        <f t="shared" si="426"/>
        <v>0</v>
      </c>
      <c r="V171" s="7">
        <f t="shared" si="426"/>
        <v>0</v>
      </c>
      <c r="W171" s="7">
        <f t="shared" si="426"/>
        <v>0</v>
      </c>
      <c r="X171" s="7">
        <f t="shared" si="426"/>
        <v>0</v>
      </c>
      <c r="Y171" s="7">
        <f t="shared" si="426"/>
        <v>4493</v>
      </c>
      <c r="Z171" s="7">
        <f t="shared" si="426"/>
        <v>0</v>
      </c>
      <c r="AA171" s="7">
        <f t="shared" si="426"/>
        <v>0</v>
      </c>
      <c r="AB171" s="7">
        <f t="shared" si="426"/>
        <v>0</v>
      </c>
      <c r="AC171" s="7">
        <f t="shared" si="426"/>
        <v>0</v>
      </c>
      <c r="AD171" s="7">
        <f t="shared" si="426"/>
        <v>0</v>
      </c>
      <c r="AE171" s="7">
        <f t="shared" si="426"/>
        <v>4493</v>
      </c>
      <c r="AF171" s="7">
        <f t="shared" si="426"/>
        <v>0</v>
      </c>
    </row>
    <row r="172" spans="1:32" ht="33">
      <c r="A172" s="12" t="s">
        <v>19</v>
      </c>
      <c r="B172" s="13" t="s">
        <v>47</v>
      </c>
      <c r="C172" s="13" t="s">
        <v>12</v>
      </c>
      <c r="D172" s="13" t="s">
        <v>38</v>
      </c>
      <c r="E172" s="13" t="s">
        <v>117</v>
      </c>
      <c r="F172" s="13" t="s">
        <v>20</v>
      </c>
      <c r="G172" s="7">
        <v>4493</v>
      </c>
      <c r="H172" s="7"/>
      <c r="I172" s="7"/>
      <c r="J172" s="7"/>
      <c r="K172" s="7"/>
      <c r="L172" s="7"/>
      <c r="M172" s="7">
        <f t="shared" ref="M172" si="428">G172+I172+J172+K172+L172</f>
        <v>4493</v>
      </c>
      <c r="N172" s="7">
        <f t="shared" ref="N172" si="429">H172+L172</f>
        <v>0</v>
      </c>
      <c r="O172" s="7"/>
      <c r="P172" s="7"/>
      <c r="Q172" s="7"/>
      <c r="R172" s="7"/>
      <c r="S172" s="7">
        <f t="shared" ref="S172" si="430">M172+O172+P172+Q172+R172</f>
        <v>4493</v>
      </c>
      <c r="T172" s="7">
        <f t="shared" ref="T172" si="431">N172+R172</f>
        <v>0</v>
      </c>
      <c r="U172" s="7"/>
      <c r="V172" s="7"/>
      <c r="W172" s="7"/>
      <c r="X172" s="7"/>
      <c r="Y172" s="7">
        <f t="shared" ref="Y172" si="432">S172+U172+V172+W172+X172</f>
        <v>4493</v>
      </c>
      <c r="Z172" s="7">
        <f t="shared" ref="Z172" si="433">T172+X172</f>
        <v>0</v>
      </c>
      <c r="AA172" s="7"/>
      <c r="AB172" s="7"/>
      <c r="AC172" s="7"/>
      <c r="AD172" s="7"/>
      <c r="AE172" s="7">
        <f t="shared" ref="AE172" si="434">Y172+AA172+AB172+AC172+AD172</f>
        <v>4493</v>
      </c>
      <c r="AF172" s="7">
        <f t="shared" ref="AF172" si="435">Z172+AD172</f>
        <v>0</v>
      </c>
    </row>
    <row r="173" spans="1:32">
      <c r="H173" s="2"/>
    </row>
    <row r="174" spans="1:32">
      <c r="E174" s="5"/>
      <c r="G174" s="2"/>
      <c r="J174" s="21"/>
      <c r="K174" s="2"/>
    </row>
    <row r="175" spans="1:32">
      <c r="G175" s="2"/>
    </row>
    <row r="176" spans="1:32">
      <c r="G176" s="2">
        <f>G174-G175</f>
        <v>0</v>
      </c>
    </row>
    <row r="178" spans="7:7">
      <c r="G178" s="2"/>
    </row>
  </sheetData>
  <autoFilter ref="A10:F174"/>
  <mergeCells count="45">
    <mergeCell ref="V10:V12"/>
    <mergeCell ref="W10:W12"/>
    <mergeCell ref="X10:X12"/>
    <mergeCell ref="Y10:Z10"/>
    <mergeCell ref="Y11:Y12"/>
    <mergeCell ref="Z11:Z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I10:I12"/>
    <mergeCell ref="J10:J12"/>
    <mergeCell ref="K10:K12"/>
    <mergeCell ref="U10:U12"/>
    <mergeCell ref="R10:R12"/>
    <mergeCell ref="S10:T10"/>
    <mergeCell ref="S11:S12"/>
    <mergeCell ref="T11:T12"/>
    <mergeCell ref="O10:O12"/>
    <mergeCell ref="P10:P12"/>
    <mergeCell ref="Q10:Q12"/>
    <mergeCell ref="L10:L12"/>
    <mergeCell ref="M10:N10"/>
    <mergeCell ref="M11:M12"/>
    <mergeCell ref="N11:N12"/>
    <mergeCell ref="AA10:AA12"/>
    <mergeCell ref="AB10:AB12"/>
    <mergeCell ref="AC10:AC12"/>
    <mergeCell ref="AD10:AD12"/>
    <mergeCell ref="AE10:AF10"/>
    <mergeCell ref="AE11:AE12"/>
    <mergeCell ref="AF11:AF12"/>
    <mergeCell ref="A9:AF9"/>
    <mergeCell ref="A5:AF5"/>
    <mergeCell ref="A6:AF6"/>
    <mergeCell ref="A7:AF7"/>
    <mergeCell ref="A1:AF1"/>
    <mergeCell ref="A2:AF2"/>
    <mergeCell ref="A3:AF3"/>
    <mergeCell ref="A4:N4"/>
  </mergeCells>
  <phoneticPr fontId="3" type="noConversion"/>
  <pageMargins left="0.39370078740157483" right="0.15748031496062992" top="0.35433070866141736" bottom="0.31496062992125984" header="0.19685039370078741" footer="0"/>
  <pageSetup paperSize="9" scale="72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2018-03-20T15:07:21Z</cp:lastPrinted>
  <dcterms:created xsi:type="dcterms:W3CDTF">2015-05-28T09:44:52Z</dcterms:created>
  <dcterms:modified xsi:type="dcterms:W3CDTF">2018-03-30T07:45:05Z</dcterms:modified>
</cp:coreProperties>
</file>