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'2018'!$A$10:$F$50</definedName>
    <definedName name="_xlnm.Print_Titles" localSheetId="0">'2018'!$10:$12</definedName>
    <definedName name="_xlnm.Print_Area" localSheetId="0">'2018'!$A$1:$AX$50</definedName>
  </definedNames>
  <calcPr calcId="125725"/>
</workbook>
</file>

<file path=xl/calcChain.xml><?xml version="1.0" encoding="utf-8"?>
<calcChain xmlns="http://schemas.openxmlformats.org/spreadsheetml/2006/main">
  <c r="AU48" i="1"/>
  <c r="AU47" s="1"/>
  <c r="AS48"/>
  <c r="AS47" s="1"/>
  <c r="AV45"/>
  <c r="AV44" s="1"/>
  <c r="AU45"/>
  <c r="AU44" s="1"/>
  <c r="AT45"/>
  <c r="AT44" s="1"/>
  <c r="AS45"/>
  <c r="AS44" s="1"/>
  <c r="AV42"/>
  <c r="AU42"/>
  <c r="AU41" s="1"/>
  <c r="AT42"/>
  <c r="AT41" s="1"/>
  <c r="AS42"/>
  <c r="AS41" s="1"/>
  <c r="AV41"/>
  <c r="AV39"/>
  <c r="AV38" s="1"/>
  <c r="AU39"/>
  <c r="AU38" s="1"/>
  <c r="AT39"/>
  <c r="AT38" s="1"/>
  <c r="AS39"/>
  <c r="AS38" s="1"/>
  <c r="AV35"/>
  <c r="AU35"/>
  <c r="AT35"/>
  <c r="AT34" s="1"/>
  <c r="AT33" s="1"/>
  <c r="AS35"/>
  <c r="AS34" s="1"/>
  <c r="AS33" s="1"/>
  <c r="AV34"/>
  <c r="AV33" s="1"/>
  <c r="AU34"/>
  <c r="AU33" s="1"/>
  <c r="AV30"/>
  <c r="AU30"/>
  <c r="AT30"/>
  <c r="AT29" s="1"/>
  <c r="AT28" s="1"/>
  <c r="AT27" s="1"/>
  <c r="AS30"/>
  <c r="AS29" s="1"/>
  <c r="AS28" s="1"/>
  <c r="AS27" s="1"/>
  <c r="AV29"/>
  <c r="AV28" s="1"/>
  <c r="AV27" s="1"/>
  <c r="AU29"/>
  <c r="AU28" s="1"/>
  <c r="AU27" s="1"/>
  <c r="AV23"/>
  <c r="AU23"/>
  <c r="AT23"/>
  <c r="AS23"/>
  <c r="AV21"/>
  <c r="AU21"/>
  <c r="AT21"/>
  <c r="AS21"/>
  <c r="AV19"/>
  <c r="AU19"/>
  <c r="AT19"/>
  <c r="AT18" s="1"/>
  <c r="AT17" s="1"/>
  <c r="AT16" s="1"/>
  <c r="AT15" s="1"/>
  <c r="AS19"/>
  <c r="AS18" s="1"/>
  <c r="AS17" s="1"/>
  <c r="AS16" s="1"/>
  <c r="AS15" s="1"/>
  <c r="AV18"/>
  <c r="AV17" s="1"/>
  <c r="AV16" s="1"/>
  <c r="AV15" s="1"/>
  <c r="AU18"/>
  <c r="AU17" s="1"/>
  <c r="AU16" s="1"/>
  <c r="AU15" s="1"/>
  <c r="AV37" l="1"/>
  <c r="AV32" s="1"/>
  <c r="AV26" s="1"/>
  <c r="AV13" s="1"/>
  <c r="AT37"/>
  <c r="AT32" s="1"/>
  <c r="AT26" s="1"/>
  <c r="AT13" s="1"/>
  <c r="AS37"/>
  <c r="AS32" s="1"/>
  <c r="AS26" s="1"/>
  <c r="AS13" s="1"/>
  <c r="AU37"/>
  <c r="AU32" s="1"/>
  <c r="AU26" s="1"/>
  <c r="AU13" s="1"/>
  <c r="AL35" l="1"/>
  <c r="AL34" s="1"/>
  <c r="AL33" s="1"/>
  <c r="AK35"/>
  <c r="AK34" s="1"/>
  <c r="AK33" s="1"/>
  <c r="AN35"/>
  <c r="AN34" s="1"/>
  <c r="AN33" s="1"/>
  <c r="AO35"/>
  <c r="AO34" s="1"/>
  <c r="AO33" s="1"/>
  <c r="AP35"/>
  <c r="AP34" s="1"/>
  <c r="AP33" s="1"/>
  <c r="AM35"/>
  <c r="AM34" s="1"/>
  <c r="AM33" s="1"/>
  <c r="AQ36"/>
  <c r="AO48"/>
  <c r="AO47" s="1"/>
  <c r="AM48"/>
  <c r="AM47" s="1"/>
  <c r="AP45"/>
  <c r="AP44" s="1"/>
  <c r="AO45"/>
  <c r="AO44" s="1"/>
  <c r="AN45"/>
  <c r="AN44" s="1"/>
  <c r="AM45"/>
  <c r="AM44" s="1"/>
  <c r="AP42"/>
  <c r="AO42"/>
  <c r="AN42"/>
  <c r="AN41" s="1"/>
  <c r="AM42"/>
  <c r="AM41" s="1"/>
  <c r="AP41"/>
  <c r="AO41"/>
  <c r="AP39"/>
  <c r="AP38" s="1"/>
  <c r="AO39"/>
  <c r="AO38" s="1"/>
  <c r="AN39"/>
  <c r="AN38" s="1"/>
  <c r="AM39"/>
  <c r="AM38" s="1"/>
  <c r="AP30"/>
  <c r="AP29" s="1"/>
  <c r="AP28" s="1"/>
  <c r="AP27" s="1"/>
  <c r="AO30"/>
  <c r="AO29" s="1"/>
  <c r="AO28" s="1"/>
  <c r="AO27" s="1"/>
  <c r="AN30"/>
  <c r="AN29" s="1"/>
  <c r="AN28" s="1"/>
  <c r="AN27" s="1"/>
  <c r="AM30"/>
  <c r="AM29" s="1"/>
  <c r="AM28" s="1"/>
  <c r="AM27" s="1"/>
  <c r="AP23"/>
  <c r="AO23"/>
  <c r="AN23"/>
  <c r="AM23"/>
  <c r="AP21"/>
  <c r="AO21"/>
  <c r="AN21"/>
  <c r="AM21"/>
  <c r="AP19"/>
  <c r="AO19"/>
  <c r="AO18" s="1"/>
  <c r="AO17" s="1"/>
  <c r="AO16" s="1"/>
  <c r="AN19"/>
  <c r="AN18" s="1"/>
  <c r="AN17" s="1"/>
  <c r="AN16" s="1"/>
  <c r="AM19"/>
  <c r="AM18" s="1"/>
  <c r="AM17" s="1"/>
  <c r="AM16" s="1"/>
  <c r="AP18"/>
  <c r="AP17" s="1"/>
  <c r="AP16" s="1"/>
  <c r="AP37" l="1"/>
  <c r="AP32" s="1"/>
  <c r="AP26" s="1"/>
  <c r="AQ35"/>
  <c r="AQ34" s="1"/>
  <c r="AQ33" s="1"/>
  <c r="AW36"/>
  <c r="AW35" s="1"/>
  <c r="AW34" s="1"/>
  <c r="AW33" s="1"/>
  <c r="AM15"/>
  <c r="AO15"/>
  <c r="AP15"/>
  <c r="AN15"/>
  <c r="AN37"/>
  <c r="AM37"/>
  <c r="AO37"/>
  <c r="AI48"/>
  <c r="AI47" s="1"/>
  <c r="AG48"/>
  <c r="AG47" s="1"/>
  <c r="AJ45"/>
  <c r="AJ44" s="1"/>
  <c r="AI45"/>
  <c r="AI44" s="1"/>
  <c r="AH45"/>
  <c r="AH44" s="1"/>
  <c r="AG45"/>
  <c r="AG44" s="1"/>
  <c r="AJ42"/>
  <c r="AI42"/>
  <c r="AH42"/>
  <c r="AH41" s="1"/>
  <c r="AG42"/>
  <c r="AG41" s="1"/>
  <c r="AJ41"/>
  <c r="AI41"/>
  <c r="AJ39"/>
  <c r="AJ38" s="1"/>
  <c r="AI39"/>
  <c r="AI38" s="1"/>
  <c r="AH39"/>
  <c r="AH38" s="1"/>
  <c r="AG39"/>
  <c r="AG38" s="1"/>
  <c r="AJ30"/>
  <c r="AI30"/>
  <c r="AH30"/>
  <c r="AH29" s="1"/>
  <c r="AH28" s="1"/>
  <c r="AH27" s="1"/>
  <c r="AG30"/>
  <c r="AG29" s="1"/>
  <c r="AG28" s="1"/>
  <c r="AG27" s="1"/>
  <c r="AJ29"/>
  <c r="AJ28" s="1"/>
  <c r="AJ27" s="1"/>
  <c r="AI29"/>
  <c r="AI28" s="1"/>
  <c r="AI27" s="1"/>
  <c r="AJ23"/>
  <c r="AI23"/>
  <c r="AH23"/>
  <c r="AG23"/>
  <c r="AJ21"/>
  <c r="AI21"/>
  <c r="AH21"/>
  <c r="AG21"/>
  <c r="AJ19"/>
  <c r="AI19"/>
  <c r="AH19"/>
  <c r="AH18" s="1"/>
  <c r="AH17" s="1"/>
  <c r="AH16" s="1"/>
  <c r="AH15" s="1"/>
  <c r="AG19"/>
  <c r="AG18" s="1"/>
  <c r="AG17" s="1"/>
  <c r="AG16" s="1"/>
  <c r="AG15" s="1"/>
  <c r="AJ18"/>
  <c r="AJ17" s="1"/>
  <c r="AJ16" s="1"/>
  <c r="AJ15" s="1"/>
  <c r="AI18"/>
  <c r="AI17" s="1"/>
  <c r="AI16" s="1"/>
  <c r="AI15" s="1"/>
  <c r="AM32" l="1"/>
  <c r="AM26" s="1"/>
  <c r="AM13" s="1"/>
  <c r="AN32"/>
  <c r="AN26" s="1"/>
  <c r="AN13" s="1"/>
  <c r="AO32"/>
  <c r="AO26" s="1"/>
  <c r="AO13" s="1"/>
  <c r="AP13"/>
  <c r="AG37"/>
  <c r="AG32" s="1"/>
  <c r="AG26" s="1"/>
  <c r="AG13" s="1"/>
  <c r="AI37"/>
  <c r="AI32" s="1"/>
  <c r="AI26" s="1"/>
  <c r="AI13" s="1"/>
  <c r="AH37"/>
  <c r="AH32" s="1"/>
  <c r="AH26" s="1"/>
  <c r="AH13" s="1"/>
  <c r="AJ37"/>
  <c r="AJ32" s="1"/>
  <c r="AJ26" s="1"/>
  <c r="AJ13" s="1"/>
  <c r="N20" l="1"/>
  <c r="T20" s="1"/>
  <c r="Z20" s="1"/>
  <c r="AF20" s="1"/>
  <c r="N22"/>
  <c r="T22" s="1"/>
  <c r="Z22" s="1"/>
  <c r="AF22" s="1"/>
  <c r="N24"/>
  <c r="T24" s="1"/>
  <c r="Z24" s="1"/>
  <c r="AF24" s="1"/>
  <c r="N31"/>
  <c r="T31" s="1"/>
  <c r="Z31" s="1"/>
  <c r="AF31" s="1"/>
  <c r="N40"/>
  <c r="T40" s="1"/>
  <c r="Z40" s="1"/>
  <c r="AF40" s="1"/>
  <c r="N43"/>
  <c r="T43" s="1"/>
  <c r="N46"/>
  <c r="T46" s="1"/>
  <c r="Z46" s="1"/>
  <c r="G20"/>
  <c r="M20" s="1"/>
  <c r="S20" s="1"/>
  <c r="Y20" s="1"/>
  <c r="AE20" s="1"/>
  <c r="G22"/>
  <c r="M22" s="1"/>
  <c r="S22" s="1"/>
  <c r="Y22" s="1"/>
  <c r="AE22" s="1"/>
  <c r="G24"/>
  <c r="M24" s="1"/>
  <c r="S24" s="1"/>
  <c r="Y24" s="1"/>
  <c r="AE24" s="1"/>
  <c r="M31"/>
  <c r="S31" s="1"/>
  <c r="Y31" s="1"/>
  <c r="AE31" s="1"/>
  <c r="M40"/>
  <c r="S40" s="1"/>
  <c r="Y40" s="1"/>
  <c r="AE40" s="1"/>
  <c r="M43"/>
  <c r="S43" s="1"/>
  <c r="Y43" s="1"/>
  <c r="AE43" s="1"/>
  <c r="G46"/>
  <c r="M46" s="1"/>
  <c r="S46" s="1"/>
  <c r="Y46" s="1"/>
  <c r="AE46" s="1"/>
  <c r="M49"/>
  <c r="S49" s="1"/>
  <c r="Y49" s="1"/>
  <c r="AE49" s="1"/>
  <c r="AD19"/>
  <c r="AD21"/>
  <c r="AD23"/>
  <c r="AD30"/>
  <c r="AD29" s="1"/>
  <c r="AD28" s="1"/>
  <c r="AD27" s="1"/>
  <c r="AD39"/>
  <c r="AD38" s="1"/>
  <c r="AD42"/>
  <c r="AD41" s="1"/>
  <c r="AD45"/>
  <c r="AD44" s="1"/>
  <c r="AC19"/>
  <c r="AC21"/>
  <c r="AC23"/>
  <c r="AC30"/>
  <c r="AC29" s="1"/>
  <c r="AC28" s="1"/>
  <c r="AC27" s="1"/>
  <c r="AC39"/>
  <c r="AC38" s="1"/>
  <c r="AC42"/>
  <c r="AC41" s="1"/>
  <c r="AC45"/>
  <c r="AC44" s="1"/>
  <c r="AC48"/>
  <c r="AC47" s="1"/>
  <c r="AB19"/>
  <c r="AB21"/>
  <c r="AB23"/>
  <c r="AB30"/>
  <c r="AB29" s="1"/>
  <c r="AB28" s="1"/>
  <c r="AB27" s="1"/>
  <c r="AB39"/>
  <c r="AB38" s="1"/>
  <c r="AB42"/>
  <c r="AB41" s="1"/>
  <c r="AB45"/>
  <c r="AB44" s="1"/>
  <c r="AA19"/>
  <c r="AA21"/>
  <c r="AA23"/>
  <c r="AA30"/>
  <c r="AA29" s="1"/>
  <c r="AA28" s="1"/>
  <c r="AA27" s="1"/>
  <c r="AA39"/>
  <c r="AA38" s="1"/>
  <c r="AA42"/>
  <c r="AA41" s="1"/>
  <c r="AA45"/>
  <c r="AA44" s="1"/>
  <c r="AA48"/>
  <c r="AA47" s="1"/>
  <c r="N49"/>
  <c r="T49" s="1"/>
  <c r="Z49" s="1"/>
  <c r="AF49" s="1"/>
  <c r="AL49" s="1"/>
  <c r="AR49" s="1"/>
  <c r="AX49" s="1"/>
  <c r="Y48"/>
  <c r="Y47" s="1"/>
  <c r="W48"/>
  <c r="W47" s="1"/>
  <c r="U48"/>
  <c r="U47" s="1"/>
  <c r="Y45"/>
  <c r="Y44" s="1"/>
  <c r="X45"/>
  <c r="X44" s="1"/>
  <c r="W45"/>
  <c r="W44" s="1"/>
  <c r="V45"/>
  <c r="V44" s="1"/>
  <c r="U45"/>
  <c r="U44" s="1"/>
  <c r="X42"/>
  <c r="W42"/>
  <c r="W41" s="1"/>
  <c r="V42"/>
  <c r="V41" s="1"/>
  <c r="U42"/>
  <c r="U41" s="1"/>
  <c r="X41"/>
  <c r="X39"/>
  <c r="X38" s="1"/>
  <c r="W39"/>
  <c r="W38" s="1"/>
  <c r="V39"/>
  <c r="V38" s="1"/>
  <c r="U39"/>
  <c r="U38" s="1"/>
  <c r="X30"/>
  <c r="X29" s="1"/>
  <c r="X28" s="1"/>
  <c r="X27" s="1"/>
  <c r="W30"/>
  <c r="W29" s="1"/>
  <c r="W28" s="1"/>
  <c r="W27" s="1"/>
  <c r="V30"/>
  <c r="V29" s="1"/>
  <c r="V28" s="1"/>
  <c r="V27" s="1"/>
  <c r="U30"/>
  <c r="U29" s="1"/>
  <c r="U28" s="1"/>
  <c r="U27" s="1"/>
  <c r="Z23"/>
  <c r="X23"/>
  <c r="W23"/>
  <c r="V23"/>
  <c r="U23"/>
  <c r="Z21"/>
  <c r="X21"/>
  <c r="W21"/>
  <c r="V21"/>
  <c r="U21"/>
  <c r="U19"/>
  <c r="X19"/>
  <c r="W19"/>
  <c r="V19"/>
  <c r="P39"/>
  <c r="P38" s="1"/>
  <c r="Q39"/>
  <c r="Q38" s="1"/>
  <c r="R39"/>
  <c r="R38" s="1"/>
  <c r="Q48"/>
  <c r="Q47" s="1"/>
  <c r="O48"/>
  <c r="O47" s="1"/>
  <c r="R45"/>
  <c r="R44" s="1"/>
  <c r="Q45"/>
  <c r="Q44" s="1"/>
  <c r="P45"/>
  <c r="P44" s="1"/>
  <c r="O45"/>
  <c r="O44" s="1"/>
  <c r="R42"/>
  <c r="R41" s="1"/>
  <c r="Q42"/>
  <c r="Q41" s="1"/>
  <c r="P42"/>
  <c r="P41" s="1"/>
  <c r="O42"/>
  <c r="O41" s="1"/>
  <c r="O39"/>
  <c r="O38" s="1"/>
  <c r="R30"/>
  <c r="R29" s="1"/>
  <c r="R28" s="1"/>
  <c r="R27" s="1"/>
  <c r="Q30"/>
  <c r="Q29" s="1"/>
  <c r="Q28" s="1"/>
  <c r="Q27" s="1"/>
  <c r="P30"/>
  <c r="P29" s="1"/>
  <c r="P28" s="1"/>
  <c r="P27" s="1"/>
  <c r="O30"/>
  <c r="O29" s="1"/>
  <c r="O28" s="1"/>
  <c r="O27" s="1"/>
  <c r="R23"/>
  <c r="Q23"/>
  <c r="P23"/>
  <c r="O23"/>
  <c r="R21"/>
  <c r="Q21"/>
  <c r="P21"/>
  <c r="O21"/>
  <c r="R19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K48"/>
  <c r="K47" s="1"/>
  <c r="I48"/>
  <c r="I47" s="1"/>
  <c r="K45"/>
  <c r="K44" s="1"/>
  <c r="L45"/>
  <c r="L44" s="1"/>
  <c r="J45"/>
  <c r="J44" s="1"/>
  <c r="I45"/>
  <c r="I44" s="1"/>
  <c r="L42"/>
  <c r="L41" s="1"/>
  <c r="L37" s="1"/>
  <c r="L32" s="1"/>
  <c r="K42"/>
  <c r="K41" s="1"/>
  <c r="J42"/>
  <c r="J41" s="1"/>
  <c r="I42"/>
  <c r="I41" s="1"/>
  <c r="K39"/>
  <c r="K38" s="1"/>
  <c r="I39"/>
  <c r="I38" s="1"/>
  <c r="L30"/>
  <c r="L29" s="1"/>
  <c r="L28" s="1"/>
  <c r="L27" s="1"/>
  <c r="K30"/>
  <c r="K29" s="1"/>
  <c r="K28" s="1"/>
  <c r="K27" s="1"/>
  <c r="J30"/>
  <c r="J29" s="1"/>
  <c r="J28" s="1"/>
  <c r="J27" s="1"/>
  <c r="I30"/>
  <c r="I29" s="1"/>
  <c r="I28" s="1"/>
  <c r="I27" s="1"/>
  <c r="K23"/>
  <c r="I23"/>
  <c r="L23"/>
  <c r="J23"/>
  <c r="K21"/>
  <c r="I21"/>
  <c r="L21"/>
  <c r="J21"/>
  <c r="K19"/>
  <c r="K18" s="1"/>
  <c r="K17" s="1"/>
  <c r="K16" s="1"/>
  <c r="K15" s="1"/>
  <c r="L19"/>
  <c r="J19"/>
  <c r="J18" s="1"/>
  <c r="J17" s="1"/>
  <c r="J16" s="1"/>
  <c r="J15" s="1"/>
  <c r="I19"/>
  <c r="G48"/>
  <c r="G47" s="1"/>
  <c r="N45"/>
  <c r="N44" s="1"/>
  <c r="T45"/>
  <c r="T44" s="1"/>
  <c r="N23"/>
  <c r="T23"/>
  <c r="M48"/>
  <c r="M47" s="1"/>
  <c r="S48"/>
  <c r="S47" s="1"/>
  <c r="G39"/>
  <c r="G38" s="1"/>
  <c r="H23"/>
  <c r="H45"/>
  <c r="H44" s="1"/>
  <c r="G45"/>
  <c r="G44" s="1"/>
  <c r="H21"/>
  <c r="H19"/>
  <c r="H30"/>
  <c r="H29" s="1"/>
  <c r="H28" s="1"/>
  <c r="H27" s="1"/>
  <c r="H42"/>
  <c r="H41" s="1"/>
  <c r="G30"/>
  <c r="G29" s="1"/>
  <c r="G28" s="1"/>
  <c r="G27" s="1"/>
  <c r="G42"/>
  <c r="G41" s="1"/>
  <c r="S21" l="1"/>
  <c r="N42"/>
  <c r="N41" s="1"/>
  <c r="N37" s="1"/>
  <c r="N32" s="1"/>
  <c r="M42"/>
  <c r="M41" s="1"/>
  <c r="S45"/>
  <c r="S44" s="1"/>
  <c r="N21"/>
  <c r="Y23"/>
  <c r="G23"/>
  <c r="M23"/>
  <c r="S30"/>
  <c r="S29" s="1"/>
  <c r="S28" s="1"/>
  <c r="S27" s="1"/>
  <c r="S23"/>
  <c r="M45"/>
  <c r="M44" s="1"/>
  <c r="T21"/>
  <c r="M30"/>
  <c r="M29" s="1"/>
  <c r="M28" s="1"/>
  <c r="M27" s="1"/>
  <c r="Y30"/>
  <c r="Y29" s="1"/>
  <c r="Y28" s="1"/>
  <c r="Y27" s="1"/>
  <c r="T30"/>
  <c r="T29" s="1"/>
  <c r="T28" s="1"/>
  <c r="T27" s="1"/>
  <c r="Z39"/>
  <c r="Z38" s="1"/>
  <c r="M39"/>
  <c r="M38" s="1"/>
  <c r="M37" s="1"/>
  <c r="M32" s="1"/>
  <c r="M26" s="1"/>
  <c r="G19"/>
  <c r="S19"/>
  <c r="S39"/>
  <c r="S38" s="1"/>
  <c r="S37" s="1"/>
  <c r="S32" s="1"/>
  <c r="N19"/>
  <c r="N18" s="1"/>
  <c r="N17" s="1"/>
  <c r="N16" s="1"/>
  <c r="N15" s="1"/>
  <c r="T19"/>
  <c r="S42"/>
  <c r="S41" s="1"/>
  <c r="Z19"/>
  <c r="Y21"/>
  <c r="Z30"/>
  <c r="Z29" s="1"/>
  <c r="Z28" s="1"/>
  <c r="Z27" s="1"/>
  <c r="Y42"/>
  <c r="Y41" s="1"/>
  <c r="M19"/>
  <c r="Y19"/>
  <c r="Y39"/>
  <c r="Y38" s="1"/>
  <c r="Y37" s="1"/>
  <c r="Y32" s="1"/>
  <c r="G21"/>
  <c r="M21"/>
  <c r="N30"/>
  <c r="N29" s="1"/>
  <c r="N28" s="1"/>
  <c r="N27" s="1"/>
  <c r="T39"/>
  <c r="T38" s="1"/>
  <c r="R18"/>
  <c r="R17" s="1"/>
  <c r="R16" s="1"/>
  <c r="R15" s="1"/>
  <c r="P37"/>
  <c r="P32" s="1"/>
  <c r="P26" s="1"/>
  <c r="P13" s="1"/>
  <c r="L26"/>
  <c r="O37"/>
  <c r="O32" s="1"/>
  <c r="O26" s="1"/>
  <c r="O13" s="1"/>
  <c r="R37"/>
  <c r="R32" s="1"/>
  <c r="R26" s="1"/>
  <c r="L18"/>
  <c r="L17" s="1"/>
  <c r="L16" s="1"/>
  <c r="L15" s="1"/>
  <c r="I18"/>
  <c r="I17" s="1"/>
  <c r="I16" s="1"/>
  <c r="I15" s="1"/>
  <c r="H37"/>
  <c r="H32" s="1"/>
  <c r="H26" s="1"/>
  <c r="Z43"/>
  <c r="T42"/>
  <c r="T41" s="1"/>
  <c r="AB18"/>
  <c r="AB17" s="1"/>
  <c r="AB16" s="1"/>
  <c r="AB15" s="1"/>
  <c r="Q37"/>
  <c r="Q32" s="1"/>
  <c r="AF46"/>
  <c r="Z45"/>
  <c r="Z44" s="1"/>
  <c r="AE39"/>
  <c r="AE38" s="1"/>
  <c r="AK40"/>
  <c r="AE19"/>
  <c r="AK20"/>
  <c r="AF39"/>
  <c r="AF38" s="1"/>
  <c r="AL40"/>
  <c r="AF19"/>
  <c r="AL20"/>
  <c r="AC18"/>
  <c r="AC17" s="1"/>
  <c r="AC16" s="1"/>
  <c r="AC15" s="1"/>
  <c r="AE42"/>
  <c r="AE41" s="1"/>
  <c r="AK43"/>
  <c r="AE21"/>
  <c r="AK22"/>
  <c r="AF21"/>
  <c r="AL22"/>
  <c r="AE45"/>
  <c r="AE44" s="1"/>
  <c r="AK46"/>
  <c r="AE23"/>
  <c r="AK24"/>
  <c r="AF23"/>
  <c r="AL24"/>
  <c r="AE48"/>
  <c r="AE47" s="1"/>
  <c r="AK49"/>
  <c r="AE30"/>
  <c r="AE29" s="1"/>
  <c r="AE28" s="1"/>
  <c r="AE27" s="1"/>
  <c r="AK31"/>
  <c r="AF30"/>
  <c r="AF29" s="1"/>
  <c r="AF28" s="1"/>
  <c r="AF27" s="1"/>
  <c r="AL31"/>
  <c r="I37"/>
  <c r="I32" s="1"/>
  <c r="I26" s="1"/>
  <c r="H18"/>
  <c r="H17" s="1"/>
  <c r="H16" s="1"/>
  <c r="H15" s="1"/>
  <c r="K37"/>
  <c r="K32" s="1"/>
  <c r="K26" s="1"/>
  <c r="K13" s="1"/>
  <c r="G37"/>
  <c r="G32" s="1"/>
  <c r="G26" s="1"/>
  <c r="J37"/>
  <c r="J32" s="1"/>
  <c r="J26" s="1"/>
  <c r="J13" s="1"/>
  <c r="W18"/>
  <c r="W17" s="1"/>
  <c r="W16" s="1"/>
  <c r="W15" s="1"/>
  <c r="U18"/>
  <c r="U17" s="1"/>
  <c r="U16" s="1"/>
  <c r="U15" s="1"/>
  <c r="M18"/>
  <c r="M17" s="1"/>
  <c r="M16" s="1"/>
  <c r="M15" s="1"/>
  <c r="X37"/>
  <c r="X32" s="1"/>
  <c r="X26" s="1"/>
  <c r="Z18"/>
  <c r="Z17" s="1"/>
  <c r="Z16" s="1"/>
  <c r="Z15" s="1"/>
  <c r="X18"/>
  <c r="X17" s="1"/>
  <c r="X16" s="1"/>
  <c r="X15" s="1"/>
  <c r="U37"/>
  <c r="U32" s="1"/>
  <c r="U26" s="1"/>
  <c r="AA18"/>
  <c r="AA17" s="1"/>
  <c r="AA16" s="1"/>
  <c r="AA15" s="1"/>
  <c r="W37"/>
  <c r="W32" s="1"/>
  <c r="W26" s="1"/>
  <c r="AB37"/>
  <c r="AB32" s="1"/>
  <c r="AB26" s="1"/>
  <c r="AC37"/>
  <c r="AC32" s="1"/>
  <c r="AC26" s="1"/>
  <c r="AD18"/>
  <c r="AD17" s="1"/>
  <c r="AD16" s="1"/>
  <c r="AD15" s="1"/>
  <c r="Q26"/>
  <c r="Q13" s="1"/>
  <c r="V37"/>
  <c r="V32" s="1"/>
  <c r="V26" s="1"/>
  <c r="V18"/>
  <c r="V17" s="1"/>
  <c r="V16" s="1"/>
  <c r="V15" s="1"/>
  <c r="AD37"/>
  <c r="AD32" s="1"/>
  <c r="AD26" s="1"/>
  <c r="AA37"/>
  <c r="AA32" s="1"/>
  <c r="AA26" s="1"/>
  <c r="AA13" l="1"/>
  <c r="G18"/>
  <c r="G17" s="1"/>
  <c r="G16" s="1"/>
  <c r="G15" s="1"/>
  <c r="G13" s="1"/>
  <c r="S18"/>
  <c r="S17" s="1"/>
  <c r="S16" s="1"/>
  <c r="S15" s="1"/>
  <c r="N26"/>
  <c r="U13"/>
  <c r="L13"/>
  <c r="S26"/>
  <c r="R13"/>
  <c r="AE37"/>
  <c r="AE32" s="1"/>
  <c r="AE26" s="1"/>
  <c r="AE13" s="1"/>
  <c r="T37"/>
  <c r="T32" s="1"/>
  <c r="T26" s="1"/>
  <c r="T18"/>
  <c r="T17" s="1"/>
  <c r="T16" s="1"/>
  <c r="T15" s="1"/>
  <c r="Y26"/>
  <c r="M13"/>
  <c r="N13"/>
  <c r="AC13"/>
  <c r="W13"/>
  <c r="Y18"/>
  <c r="Y17" s="1"/>
  <c r="Y16" s="1"/>
  <c r="Y15" s="1"/>
  <c r="Y13" s="1"/>
  <c r="I13"/>
  <c r="AE18"/>
  <c r="AE17" s="1"/>
  <c r="AE16" s="1"/>
  <c r="AE15" s="1"/>
  <c r="AF18"/>
  <c r="AF17" s="1"/>
  <c r="AF16" s="1"/>
  <c r="AF15" s="1"/>
  <c r="AB13"/>
  <c r="H13"/>
  <c r="AD13"/>
  <c r="S13"/>
  <c r="AF43"/>
  <c r="Z42"/>
  <c r="Z41" s="1"/>
  <c r="Z37" s="1"/>
  <c r="Z32" s="1"/>
  <c r="Z26" s="1"/>
  <c r="Z13" s="1"/>
  <c r="AQ22"/>
  <c r="AK21"/>
  <c r="AR31"/>
  <c r="AL30"/>
  <c r="AL29" s="1"/>
  <c r="AL28" s="1"/>
  <c r="AL27" s="1"/>
  <c r="AQ31"/>
  <c r="AK30"/>
  <c r="AK29" s="1"/>
  <c r="AK28" s="1"/>
  <c r="AK27" s="1"/>
  <c r="AK45"/>
  <c r="AK44" s="1"/>
  <c r="AQ46"/>
  <c r="AR20"/>
  <c r="AL19"/>
  <c r="AK39"/>
  <c r="AK38" s="1"/>
  <c r="AQ40"/>
  <c r="AR24"/>
  <c r="AL23"/>
  <c r="AR22"/>
  <c r="AL21"/>
  <c r="AQ43"/>
  <c r="AK42"/>
  <c r="AK41" s="1"/>
  <c r="AK48"/>
  <c r="AK47" s="1"/>
  <c r="AQ49"/>
  <c r="AQ24"/>
  <c r="AK23"/>
  <c r="AL39"/>
  <c r="AL38" s="1"/>
  <c r="AR40"/>
  <c r="AQ20"/>
  <c r="AK19"/>
  <c r="AF45"/>
  <c r="AF44" s="1"/>
  <c r="AL46"/>
  <c r="X13"/>
  <c r="V13"/>
  <c r="T13" l="1"/>
  <c r="AK18"/>
  <c r="AK17" s="1"/>
  <c r="AK16" s="1"/>
  <c r="AK15" s="1"/>
  <c r="AR39"/>
  <c r="AR38" s="1"/>
  <c r="AX40"/>
  <c r="AX39" s="1"/>
  <c r="AX38" s="1"/>
  <c r="AQ42"/>
  <c r="AQ41" s="1"/>
  <c r="AW43"/>
  <c r="AW42" s="1"/>
  <c r="AW41" s="1"/>
  <c r="AR21"/>
  <c r="AX22"/>
  <c r="AX21" s="1"/>
  <c r="AR23"/>
  <c r="AX24"/>
  <c r="AX23" s="1"/>
  <c r="AR19"/>
  <c r="AX20"/>
  <c r="AX19" s="1"/>
  <c r="AQ30"/>
  <c r="AQ29" s="1"/>
  <c r="AQ28" s="1"/>
  <c r="AQ27" s="1"/>
  <c r="AW31"/>
  <c r="AW30" s="1"/>
  <c r="AW29" s="1"/>
  <c r="AW28" s="1"/>
  <c r="AW27" s="1"/>
  <c r="AR30"/>
  <c r="AR29" s="1"/>
  <c r="AR28" s="1"/>
  <c r="AR27" s="1"/>
  <c r="AX31"/>
  <c r="AX30" s="1"/>
  <c r="AX29" s="1"/>
  <c r="AX28" s="1"/>
  <c r="AX27" s="1"/>
  <c r="AQ48"/>
  <c r="AQ47" s="1"/>
  <c r="AW49"/>
  <c r="AW48" s="1"/>
  <c r="AW47" s="1"/>
  <c r="AQ39"/>
  <c r="AQ38" s="1"/>
  <c r="AW40"/>
  <c r="AW39" s="1"/>
  <c r="AW38" s="1"/>
  <c r="AQ45"/>
  <c r="AQ44" s="1"/>
  <c r="AW46"/>
  <c r="AW45" s="1"/>
  <c r="AW44" s="1"/>
  <c r="AQ21"/>
  <c r="AW22"/>
  <c r="AW21" s="1"/>
  <c r="AQ19"/>
  <c r="AW20"/>
  <c r="AW19" s="1"/>
  <c r="AQ23"/>
  <c r="AW24"/>
  <c r="AW23" s="1"/>
  <c r="AL43"/>
  <c r="AF42"/>
  <c r="AF41" s="1"/>
  <c r="AF37" s="1"/>
  <c r="AF32" s="1"/>
  <c r="AF26" s="1"/>
  <c r="AF13" s="1"/>
  <c r="AL45"/>
  <c r="AL44" s="1"/>
  <c r="AR46"/>
  <c r="AK37"/>
  <c r="AL18"/>
  <c r="AL17" s="1"/>
  <c r="AL16" s="1"/>
  <c r="AQ37" l="1"/>
  <c r="AR18"/>
  <c r="AR17" s="1"/>
  <c r="AR16" s="1"/>
  <c r="AX18"/>
  <c r="AX17" s="1"/>
  <c r="AX16" s="1"/>
  <c r="AX15" s="1"/>
  <c r="AR45"/>
  <c r="AR44" s="1"/>
  <c r="AX46"/>
  <c r="AX45" s="1"/>
  <c r="AX44" s="1"/>
  <c r="AW37"/>
  <c r="AW32" s="1"/>
  <c r="AW26" s="1"/>
  <c r="AQ18"/>
  <c r="AQ17" s="1"/>
  <c r="AQ16" s="1"/>
  <c r="AQ15" s="1"/>
  <c r="AW18"/>
  <c r="AW17" s="1"/>
  <c r="AW16" s="1"/>
  <c r="AW15" s="1"/>
  <c r="AQ32"/>
  <c r="AQ26" s="1"/>
  <c r="AK32"/>
  <c r="AK26" s="1"/>
  <c r="AK13" s="1"/>
  <c r="AR43"/>
  <c r="AL42"/>
  <c r="AL41" s="1"/>
  <c r="AL37" s="1"/>
  <c r="AR15"/>
  <c r="AL15"/>
  <c r="AQ13" l="1"/>
  <c r="AW13"/>
  <c r="AR42"/>
  <c r="AR41" s="1"/>
  <c r="AR37" s="1"/>
  <c r="AR32" s="1"/>
  <c r="AR26" s="1"/>
  <c r="AR13" s="1"/>
  <c r="AX43"/>
  <c r="AX42" s="1"/>
  <c r="AX41" s="1"/>
  <c r="AX37" s="1"/>
  <c r="AX32" s="1"/>
  <c r="AX26" s="1"/>
  <c r="AX13" s="1"/>
  <c r="AL32"/>
  <c r="AL26" s="1"/>
  <c r="AL13" s="1"/>
</calcChain>
</file>

<file path=xl/sharedStrings.xml><?xml version="1.0" encoding="utf-8"?>
<sst xmlns="http://schemas.openxmlformats.org/spreadsheetml/2006/main" count="249" uniqueCount="69">
  <si>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</si>
  <si>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</si>
  <si>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</si>
  <si>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</si>
  <si>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</si>
  <si>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</si>
  <si>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</si>
  <si>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</si>
  <si>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</si>
  <si>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</si>
  <si>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</si>
  <si>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</si>
  <si>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</si>
  <si>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</si>
  <si>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</si>
  <si>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</si>
  <si>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</si>
  <si>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</si>
  <si>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</si>
  <si>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</si>
  <si>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</si>
  <si>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</si>
  <si>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</si>
  <si>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100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</si>
  <si>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</si>
  <si>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</si>
  <si>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</si>
  <si>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</si>
  <si>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 xml:space="preserve">Субсидии некоммерческим организациям </t>
  </si>
  <si>
    <t>280 00 10000</t>
  </si>
  <si>
    <t>Субсидии некоммерческим организациям (за исключением государственных (муниципальных) учреждений)</t>
  </si>
  <si>
    <t>630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</si>
  <si>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</si>
  <si>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</si>
  <si>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</si>
  <si>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</si>
  <si>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</si>
  <si>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</si>
  <si>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</si>
  <si>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</si>
  <si>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</si>
  <si>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Сумма (тыс.руб.)</t>
  </si>
  <si>
    <t xml:space="preserve">к  решению Думы 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</si>
  <si>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</si>
  <si>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</si>
  <si>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</si>
  <si>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</si>
  <si>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В том числе средства выше-стоящих бюджетов </t>
  </si>
  <si>
    <t>Приложение 6</t>
  </si>
  <si>
    <t>924</t>
  </si>
  <si>
    <t>Управление взаимодействия с общественностью администрации городского округа Тольятти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</si>
  <si>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</si>
  <si>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 xml:space="preserve">280 00 10570 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</si>
  <si>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</si>
  <si>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</si>
  <si>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</si>
  <si>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</si>
  <si>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</si>
  <si>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перемещение, сокращение</t>
  </si>
  <si>
    <t>обл. и федер.</t>
  </si>
  <si>
    <t>экономия</t>
  </si>
  <si>
    <t>от 06.12.2017 № 1607</t>
  </si>
  <si>
    <t>доп. потребность (повышение з/пл)</t>
  </si>
  <si>
    <t>доп. потребность</t>
  </si>
  <si>
    <t>Приложение 4</t>
  </si>
  <si>
    <t>доп. Потребность</t>
  </si>
  <si>
    <t>280 00 04370</t>
  </si>
  <si>
    <t>280 00 04000</t>
  </si>
  <si>
    <t>от 24.05.2018 № 1754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</si>
</sst>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1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0" fillId="2" borderId="0" xfId="0" applyFont="1" applyFill="1"/>
    <xf numFmtId="3" fontId="5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0"/>
  <sheetViews>
    <sheetView showZeros="0" tabSelected="1" view="pageLayout" topLeftCell="A29" zoomScaleNormal="80" zoomScaleSheetLayoutView="100" workbookViewId="0">
      <selection activeCell="A51" sqref="A51:AX85"/>
    </sheetView>
  </sheetViews>
  <sheetFormatPr defaultColWidth="9.140625"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22" hidden="1" customWidth="1"/>
    <col min="38" max="38" width="69.42578125" style="22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0" style="1" hidden="1" customWidth="1"/>
    <col min="46" max="46" width="18.5703125" style="1" hidden="1" customWidth="1"/>
    <col min="47" max="47" width="14.5703125" style="1" hidden="1" customWidth="1"/>
    <col min="48" max="48" width="16" style="1" hidden="1" customWidth="1"/>
    <col min="49" max="49" width="15.7109375" style="1" customWidth="1"/>
    <col min="50" max="50" width="16.7109375" style="1" customWidth="1"/>
    <col min="51" max="16384" width="9.140625" style="1"/>
  </cols>
  <sheetData>
    <row r="1" spans="1:51" ht="20.25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1" ht="20.25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1" ht="20.25">
      <c r="A3" s="31" t="s">
        <v>68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1:51" ht="18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8"/>
      <c r="AL4" s="28"/>
      <c r="AM4" s="27"/>
      <c r="AN4" s="27"/>
      <c r="AO4" s="27"/>
      <c r="AP4" s="27"/>
      <c r="AQ4" s="27"/>
      <c r="AR4" s="27"/>
      <c r="AS4" s="29"/>
      <c r="AT4" s="29"/>
      <c r="AU4" s="29"/>
      <c r="AV4" s="29"/>
      <c r="AW4" s="29"/>
      <c r="AX4" s="29"/>
    </row>
    <row r="5" spans="1:51" ht="20.25">
      <c r="A5" s="31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1:51" ht="20.25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1:51" ht="20.25">
      <c r="A7" s="31" t="s">
        <v>61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1:51" ht="35.25" customHeight="1"/>
    <row r="9" spans="1:51" ht="194.25" customHeight="1">
      <c r="A9" s="30" t="s">
        <v>51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1:51" ht="31.5" customHeight="1">
      <c r="A10" s="36" t="s">
        <v>0</v>
      </c>
      <c r="B10" s="37" t="s">
        <v>1</v>
      </c>
      <c r="C10" s="38" t="s">
        <v>2</v>
      </c>
      <c r="D10" s="38" t="s">
        <v>3</v>
      </c>
      <c r="E10" s="38" t="s">
        <v>4</v>
      </c>
      <c r="F10" s="38" t="s">
        <v>5</v>
      </c>
      <c r="G10" s="34" t="s">
        <v>41</v>
      </c>
      <c r="H10" s="34"/>
      <c r="I10" s="33" t="s">
        <v>58</v>
      </c>
      <c r="J10" s="33" t="s">
        <v>62</v>
      </c>
      <c r="K10" s="33" t="s">
        <v>60</v>
      </c>
      <c r="L10" s="33" t="s">
        <v>59</v>
      </c>
      <c r="M10" s="34" t="s">
        <v>41</v>
      </c>
      <c r="N10" s="34"/>
      <c r="O10" s="33" t="s">
        <v>58</v>
      </c>
      <c r="P10" s="33" t="s">
        <v>63</v>
      </c>
      <c r="Q10" s="33" t="s">
        <v>60</v>
      </c>
      <c r="R10" s="33" t="s">
        <v>59</v>
      </c>
      <c r="S10" s="34" t="s">
        <v>41</v>
      </c>
      <c r="T10" s="34"/>
      <c r="U10" s="33" t="s">
        <v>58</v>
      </c>
      <c r="V10" s="33" t="s">
        <v>63</v>
      </c>
      <c r="W10" s="33" t="s">
        <v>60</v>
      </c>
      <c r="X10" s="33" t="s">
        <v>59</v>
      </c>
      <c r="Y10" s="34" t="s">
        <v>41</v>
      </c>
      <c r="Z10" s="34"/>
      <c r="AA10" s="33" t="s">
        <v>58</v>
      </c>
      <c r="AB10" s="33" t="s">
        <v>63</v>
      </c>
      <c r="AC10" s="33" t="s">
        <v>60</v>
      </c>
      <c r="AD10" s="33" t="s">
        <v>59</v>
      </c>
      <c r="AE10" s="34" t="s">
        <v>41</v>
      </c>
      <c r="AF10" s="34"/>
      <c r="AG10" s="33" t="s">
        <v>58</v>
      </c>
      <c r="AH10" s="33" t="s">
        <v>65</v>
      </c>
      <c r="AI10" s="33" t="s">
        <v>60</v>
      </c>
      <c r="AJ10" s="33" t="s">
        <v>59</v>
      </c>
      <c r="AK10" s="35" t="s">
        <v>41</v>
      </c>
      <c r="AL10" s="35"/>
      <c r="AM10" s="33" t="s">
        <v>58</v>
      </c>
      <c r="AN10" s="33" t="s">
        <v>63</v>
      </c>
      <c r="AO10" s="33" t="s">
        <v>60</v>
      </c>
      <c r="AP10" s="33" t="s">
        <v>59</v>
      </c>
      <c r="AQ10" s="34" t="s">
        <v>41</v>
      </c>
      <c r="AR10" s="34"/>
      <c r="AS10" s="33" t="s">
        <v>58</v>
      </c>
      <c r="AT10" s="33" t="s">
        <v>63</v>
      </c>
      <c r="AU10" s="33" t="s">
        <v>60</v>
      </c>
      <c r="AV10" s="33" t="s">
        <v>59</v>
      </c>
      <c r="AW10" s="34" t="s">
        <v>41</v>
      </c>
      <c r="AX10" s="34"/>
    </row>
    <row r="11" spans="1:51" ht="22.5" customHeight="1">
      <c r="A11" s="36"/>
      <c r="B11" s="37"/>
      <c r="C11" s="38"/>
      <c r="D11" s="38"/>
      <c r="E11" s="38"/>
      <c r="F11" s="38"/>
      <c r="G11" s="34" t="s">
        <v>16</v>
      </c>
      <c r="H11" s="34" t="s">
        <v>47</v>
      </c>
      <c r="I11" s="33"/>
      <c r="J11" s="33"/>
      <c r="K11" s="33"/>
      <c r="L11" s="33"/>
      <c r="M11" s="34" t="s">
        <v>16</v>
      </c>
      <c r="N11" s="34" t="s">
        <v>47</v>
      </c>
      <c r="O11" s="33"/>
      <c r="P11" s="33"/>
      <c r="Q11" s="33"/>
      <c r="R11" s="33"/>
      <c r="S11" s="34" t="s">
        <v>16</v>
      </c>
      <c r="T11" s="34" t="s">
        <v>47</v>
      </c>
      <c r="U11" s="33"/>
      <c r="V11" s="33"/>
      <c r="W11" s="33"/>
      <c r="X11" s="33"/>
      <c r="Y11" s="34" t="s">
        <v>16</v>
      </c>
      <c r="Z11" s="34" t="s">
        <v>47</v>
      </c>
      <c r="AA11" s="33"/>
      <c r="AB11" s="33"/>
      <c r="AC11" s="33"/>
      <c r="AD11" s="33"/>
      <c r="AE11" s="34" t="s">
        <v>16</v>
      </c>
      <c r="AF11" s="34" t="s">
        <v>47</v>
      </c>
      <c r="AG11" s="33"/>
      <c r="AH11" s="33"/>
      <c r="AI11" s="33"/>
      <c r="AJ11" s="33"/>
      <c r="AK11" s="35" t="s">
        <v>16</v>
      </c>
      <c r="AL11" s="35" t="s">
        <v>47</v>
      </c>
      <c r="AM11" s="33"/>
      <c r="AN11" s="33"/>
      <c r="AO11" s="33"/>
      <c r="AP11" s="33"/>
      <c r="AQ11" s="34" t="s">
        <v>16</v>
      </c>
      <c r="AR11" s="34" t="s">
        <v>47</v>
      </c>
      <c r="AS11" s="33"/>
      <c r="AT11" s="33"/>
      <c r="AU11" s="33"/>
      <c r="AV11" s="33"/>
      <c r="AW11" s="34" t="s">
        <v>16</v>
      </c>
      <c r="AX11" s="34" t="s">
        <v>47</v>
      </c>
    </row>
    <row r="12" spans="1:51" ht="101.25" customHeight="1">
      <c r="A12" s="36"/>
      <c r="B12" s="37"/>
      <c r="C12" s="38"/>
      <c r="D12" s="38"/>
      <c r="E12" s="38"/>
      <c r="F12" s="38"/>
      <c r="G12" s="34"/>
      <c r="H12" s="34"/>
      <c r="I12" s="33"/>
      <c r="J12" s="33"/>
      <c r="K12" s="33"/>
      <c r="L12" s="33"/>
      <c r="M12" s="34"/>
      <c r="N12" s="34"/>
      <c r="O12" s="33"/>
      <c r="P12" s="33"/>
      <c r="Q12" s="33"/>
      <c r="R12" s="33"/>
      <c r="S12" s="34"/>
      <c r="T12" s="34"/>
      <c r="U12" s="33"/>
      <c r="V12" s="33"/>
      <c r="W12" s="33"/>
      <c r="X12" s="33"/>
      <c r="Y12" s="34"/>
      <c r="Z12" s="34"/>
      <c r="AA12" s="33"/>
      <c r="AB12" s="33"/>
      <c r="AC12" s="33"/>
      <c r="AD12" s="33"/>
      <c r="AE12" s="34"/>
      <c r="AF12" s="34"/>
      <c r="AG12" s="33"/>
      <c r="AH12" s="33"/>
      <c r="AI12" s="33"/>
      <c r="AJ12" s="33"/>
      <c r="AK12" s="35"/>
      <c r="AL12" s="35"/>
      <c r="AM12" s="33"/>
      <c r="AN12" s="33"/>
      <c r="AO12" s="33"/>
      <c r="AP12" s="33"/>
      <c r="AQ12" s="34"/>
      <c r="AR12" s="34"/>
      <c r="AS12" s="33"/>
      <c r="AT12" s="33"/>
      <c r="AU12" s="33"/>
      <c r="AV12" s="33"/>
      <c r="AW12" s="34"/>
      <c r="AX12" s="34"/>
    </row>
    <row r="13" spans="1:51" ht="45" customHeight="1">
      <c r="A13" s="19" t="s">
        <v>50</v>
      </c>
      <c r="B13" s="10" t="s">
        <v>49</v>
      </c>
      <c r="C13" s="14"/>
      <c r="D13" s="14"/>
      <c r="E13" s="14"/>
      <c r="F13" s="14"/>
      <c r="G13" s="6">
        <f t="shared" ref="G13:AR13" si="0">G15+G26</f>
        <v>48360</v>
      </c>
      <c r="H13" s="6">
        <f t="shared" si="0"/>
        <v>0</v>
      </c>
      <c r="I13" s="6">
        <f t="shared" si="0"/>
        <v>0</v>
      </c>
      <c r="J13" s="6">
        <f t="shared" si="0"/>
        <v>1306</v>
      </c>
      <c r="K13" s="6">
        <f t="shared" si="0"/>
        <v>0</v>
      </c>
      <c r="L13" s="6">
        <f t="shared" si="0"/>
        <v>0</v>
      </c>
      <c r="M13" s="6">
        <f t="shared" si="0"/>
        <v>49666</v>
      </c>
      <c r="N13" s="6">
        <f t="shared" si="0"/>
        <v>0</v>
      </c>
      <c r="O13" s="6">
        <f t="shared" si="0"/>
        <v>0</v>
      </c>
      <c r="P13" s="6">
        <f t="shared" si="0"/>
        <v>6626</v>
      </c>
      <c r="Q13" s="6">
        <f t="shared" si="0"/>
        <v>0</v>
      </c>
      <c r="R13" s="6">
        <f t="shared" si="0"/>
        <v>0</v>
      </c>
      <c r="S13" s="6">
        <f t="shared" si="0"/>
        <v>56292</v>
      </c>
      <c r="T13" s="6">
        <f t="shared" si="0"/>
        <v>0</v>
      </c>
      <c r="U13" s="6">
        <f t="shared" si="0"/>
        <v>0</v>
      </c>
      <c r="V13" s="6">
        <f t="shared" si="0"/>
        <v>0</v>
      </c>
      <c r="W13" s="6">
        <f t="shared" si="0"/>
        <v>0</v>
      </c>
      <c r="X13" s="6">
        <f t="shared" si="0"/>
        <v>0</v>
      </c>
      <c r="Y13" s="6">
        <f t="shared" si="0"/>
        <v>56292</v>
      </c>
      <c r="Z13" s="6">
        <f t="shared" si="0"/>
        <v>0</v>
      </c>
      <c r="AA13" s="6">
        <f t="shared" si="0"/>
        <v>0</v>
      </c>
      <c r="AB13" s="6">
        <f t="shared" si="0"/>
        <v>0</v>
      </c>
      <c r="AC13" s="6">
        <f t="shared" si="0"/>
        <v>0</v>
      </c>
      <c r="AD13" s="6">
        <f t="shared" si="0"/>
        <v>0</v>
      </c>
      <c r="AE13" s="6">
        <f t="shared" si="0"/>
        <v>56292</v>
      </c>
      <c r="AF13" s="6">
        <f t="shared" si="0"/>
        <v>0</v>
      </c>
      <c r="AG13" s="6">
        <f t="shared" si="0"/>
        <v>0</v>
      </c>
      <c r="AH13" s="6">
        <f t="shared" si="0"/>
        <v>0</v>
      </c>
      <c r="AI13" s="6">
        <f t="shared" si="0"/>
        <v>0</v>
      </c>
      <c r="AJ13" s="6">
        <f t="shared" si="0"/>
        <v>0</v>
      </c>
      <c r="AK13" s="23">
        <f t="shared" si="0"/>
        <v>56292</v>
      </c>
      <c r="AL13" s="23">
        <f t="shared" si="0"/>
        <v>0</v>
      </c>
      <c r="AM13" s="6">
        <f t="shared" si="0"/>
        <v>0</v>
      </c>
      <c r="AN13" s="6">
        <f t="shared" si="0"/>
        <v>0</v>
      </c>
      <c r="AO13" s="6">
        <f t="shared" si="0"/>
        <v>0</v>
      </c>
      <c r="AP13" s="6">
        <f t="shared" si="0"/>
        <v>0</v>
      </c>
      <c r="AQ13" s="6">
        <f t="shared" si="0"/>
        <v>56292</v>
      </c>
      <c r="AR13" s="6">
        <f t="shared" si="0"/>
        <v>0</v>
      </c>
      <c r="AS13" s="6">
        <f t="shared" ref="AS13:AX13" si="1">AS15+AS26</f>
        <v>-33</v>
      </c>
      <c r="AT13" s="6">
        <f t="shared" si="1"/>
        <v>0</v>
      </c>
      <c r="AU13" s="6">
        <f t="shared" si="1"/>
        <v>0</v>
      </c>
      <c r="AV13" s="6">
        <f t="shared" si="1"/>
        <v>0</v>
      </c>
      <c r="AW13" s="6">
        <f t="shared" si="1"/>
        <v>56259</v>
      </c>
      <c r="AX13" s="6">
        <f t="shared" si="1"/>
        <v>0</v>
      </c>
      <c r="AY13" s="2"/>
    </row>
    <row r="14" spans="1:51" ht="16.5" customHeight="1">
      <c r="A14" s="19"/>
      <c r="B14" s="10"/>
      <c r="C14" s="14"/>
      <c r="D14" s="14"/>
      <c r="E14" s="14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23"/>
      <c r="AL14" s="23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1" ht="18.75">
      <c r="A15" s="11" t="s">
        <v>17</v>
      </c>
      <c r="B15" s="17" t="s">
        <v>49</v>
      </c>
      <c r="C15" s="18" t="s">
        <v>10</v>
      </c>
      <c r="D15" s="18" t="s">
        <v>18</v>
      </c>
      <c r="E15" s="14"/>
      <c r="F15" s="14"/>
      <c r="G15" s="8">
        <f t="shared" ref="G15:V17" si="2">G16</f>
        <v>37988</v>
      </c>
      <c r="H15" s="8">
        <f t="shared" si="2"/>
        <v>0</v>
      </c>
      <c r="I15" s="8">
        <f t="shared" si="2"/>
        <v>0</v>
      </c>
      <c r="J15" s="8">
        <f t="shared" si="2"/>
        <v>1306</v>
      </c>
      <c r="K15" s="8">
        <f t="shared" si="2"/>
        <v>0</v>
      </c>
      <c r="L15" s="8">
        <f t="shared" si="2"/>
        <v>0</v>
      </c>
      <c r="M15" s="8">
        <f t="shared" si="2"/>
        <v>39294</v>
      </c>
      <c r="N15" s="8">
        <f t="shared" si="2"/>
        <v>0</v>
      </c>
      <c r="O15" s="8">
        <f t="shared" si="2"/>
        <v>0</v>
      </c>
      <c r="P15" s="8">
        <f t="shared" si="2"/>
        <v>0</v>
      </c>
      <c r="Q15" s="8">
        <f t="shared" si="2"/>
        <v>0</v>
      </c>
      <c r="R15" s="8">
        <f t="shared" si="2"/>
        <v>0</v>
      </c>
      <c r="S15" s="8">
        <f t="shared" si="2"/>
        <v>39294</v>
      </c>
      <c r="T15" s="8">
        <f t="shared" si="2"/>
        <v>0</v>
      </c>
      <c r="U15" s="8">
        <f t="shared" si="2"/>
        <v>0</v>
      </c>
      <c r="V15" s="8">
        <f t="shared" si="2"/>
        <v>0</v>
      </c>
      <c r="W15" s="8">
        <f t="shared" ref="U15:AJ17" si="3">W16</f>
        <v>0</v>
      </c>
      <c r="X15" s="8">
        <f t="shared" si="3"/>
        <v>0</v>
      </c>
      <c r="Y15" s="8">
        <f t="shared" si="3"/>
        <v>39294</v>
      </c>
      <c r="Z15" s="8">
        <f t="shared" si="3"/>
        <v>0</v>
      </c>
      <c r="AA15" s="8">
        <f t="shared" si="3"/>
        <v>0</v>
      </c>
      <c r="AB15" s="8">
        <f t="shared" si="3"/>
        <v>0</v>
      </c>
      <c r="AC15" s="8">
        <f t="shared" si="3"/>
        <v>0</v>
      </c>
      <c r="AD15" s="8">
        <f t="shared" si="3"/>
        <v>0</v>
      </c>
      <c r="AE15" s="8">
        <f t="shared" si="3"/>
        <v>39294</v>
      </c>
      <c r="AF15" s="8">
        <f t="shared" si="3"/>
        <v>0</v>
      </c>
      <c r="AG15" s="8">
        <f t="shared" si="3"/>
        <v>0</v>
      </c>
      <c r="AH15" s="8">
        <f t="shared" si="3"/>
        <v>0</v>
      </c>
      <c r="AI15" s="8">
        <f t="shared" si="3"/>
        <v>0</v>
      </c>
      <c r="AJ15" s="8">
        <f t="shared" si="3"/>
        <v>0</v>
      </c>
      <c r="AK15" s="25">
        <f t="shared" ref="AG15:AV17" si="4">AK16</f>
        <v>39294</v>
      </c>
      <c r="AL15" s="25">
        <f t="shared" si="4"/>
        <v>0</v>
      </c>
      <c r="AM15" s="8">
        <f t="shared" si="4"/>
        <v>0</v>
      </c>
      <c r="AN15" s="8">
        <f t="shared" si="4"/>
        <v>0</v>
      </c>
      <c r="AO15" s="8">
        <f t="shared" si="4"/>
        <v>0</v>
      </c>
      <c r="AP15" s="8">
        <f t="shared" si="4"/>
        <v>0</v>
      </c>
      <c r="AQ15" s="8">
        <f t="shared" si="4"/>
        <v>39294</v>
      </c>
      <c r="AR15" s="8">
        <f t="shared" si="4"/>
        <v>0</v>
      </c>
      <c r="AS15" s="8">
        <f t="shared" si="4"/>
        <v>-33</v>
      </c>
      <c r="AT15" s="8">
        <f t="shared" si="4"/>
        <v>0</v>
      </c>
      <c r="AU15" s="8">
        <f t="shared" si="4"/>
        <v>0</v>
      </c>
      <c r="AV15" s="8">
        <f t="shared" si="4"/>
        <v>0</v>
      </c>
      <c r="AW15" s="8">
        <f t="shared" ref="AS15:AX17" si="5">AW16</f>
        <v>39261</v>
      </c>
      <c r="AX15" s="8">
        <f t="shared" si="5"/>
        <v>0</v>
      </c>
    </row>
    <row r="16" spans="1:51" ht="66">
      <c r="A16" s="20" t="s">
        <v>53</v>
      </c>
      <c r="B16" s="15" t="s">
        <v>49</v>
      </c>
      <c r="C16" s="16" t="s">
        <v>10</v>
      </c>
      <c r="D16" s="16" t="s">
        <v>18</v>
      </c>
      <c r="E16" s="15" t="s">
        <v>27</v>
      </c>
      <c r="F16" s="16"/>
      <c r="G16" s="7">
        <f t="shared" ref="G16:AM16" si="6">G17</f>
        <v>37988</v>
      </c>
      <c r="H16" s="7">
        <f t="shared" si="6"/>
        <v>0</v>
      </c>
      <c r="I16" s="7">
        <f t="shared" si="6"/>
        <v>0</v>
      </c>
      <c r="J16" s="7">
        <f t="shared" si="6"/>
        <v>1306</v>
      </c>
      <c r="K16" s="7">
        <f t="shared" si="6"/>
        <v>0</v>
      </c>
      <c r="L16" s="7">
        <f t="shared" si="6"/>
        <v>0</v>
      </c>
      <c r="M16" s="7">
        <f t="shared" si="6"/>
        <v>39294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7">
        <f t="shared" si="6"/>
        <v>0</v>
      </c>
      <c r="R16" s="7">
        <f t="shared" si="6"/>
        <v>0</v>
      </c>
      <c r="S16" s="7">
        <f t="shared" si="6"/>
        <v>39294</v>
      </c>
      <c r="T16" s="7">
        <f t="shared" si="6"/>
        <v>0</v>
      </c>
      <c r="U16" s="7">
        <f t="shared" si="6"/>
        <v>0</v>
      </c>
      <c r="V16" s="7">
        <f t="shared" si="6"/>
        <v>0</v>
      </c>
      <c r="W16" s="7">
        <f t="shared" si="6"/>
        <v>0</v>
      </c>
      <c r="X16" s="7">
        <f t="shared" si="6"/>
        <v>0</v>
      </c>
      <c r="Y16" s="7">
        <f t="shared" si="6"/>
        <v>39294</v>
      </c>
      <c r="Z16" s="7">
        <f t="shared" si="6"/>
        <v>0</v>
      </c>
      <c r="AA16" s="7">
        <f t="shared" si="6"/>
        <v>0</v>
      </c>
      <c r="AB16" s="7">
        <f t="shared" si="6"/>
        <v>0</v>
      </c>
      <c r="AC16" s="7">
        <f t="shared" si="6"/>
        <v>0</v>
      </c>
      <c r="AD16" s="7">
        <f t="shared" si="6"/>
        <v>0</v>
      </c>
      <c r="AE16" s="7">
        <f t="shared" si="6"/>
        <v>39294</v>
      </c>
      <c r="AF16" s="7">
        <f t="shared" si="6"/>
        <v>0</v>
      </c>
      <c r="AG16" s="7">
        <f t="shared" si="6"/>
        <v>0</v>
      </c>
      <c r="AH16" s="7">
        <f t="shared" si="6"/>
        <v>0</v>
      </c>
      <c r="AI16" s="7">
        <f t="shared" si="6"/>
        <v>0</v>
      </c>
      <c r="AJ16" s="7">
        <f t="shared" si="6"/>
        <v>0</v>
      </c>
      <c r="AK16" s="24">
        <f t="shared" si="6"/>
        <v>39294</v>
      </c>
      <c r="AL16" s="24">
        <f t="shared" si="6"/>
        <v>0</v>
      </c>
      <c r="AM16" s="7">
        <f t="shared" si="6"/>
        <v>0</v>
      </c>
      <c r="AN16" s="7">
        <f t="shared" ref="AN16:AP16" si="7">AN17</f>
        <v>0</v>
      </c>
      <c r="AO16" s="7">
        <f t="shared" si="7"/>
        <v>0</v>
      </c>
      <c r="AP16" s="7">
        <f t="shared" si="7"/>
        <v>0</v>
      </c>
      <c r="AQ16" s="7">
        <f>AQ17</f>
        <v>39294</v>
      </c>
      <c r="AR16" s="7">
        <f>AR17</f>
        <v>0</v>
      </c>
      <c r="AS16" s="7">
        <f t="shared" si="4"/>
        <v>-33</v>
      </c>
      <c r="AT16" s="7">
        <f t="shared" si="4"/>
        <v>0</v>
      </c>
      <c r="AU16" s="7">
        <f t="shared" si="4"/>
        <v>0</v>
      </c>
      <c r="AV16" s="7">
        <f t="shared" si="4"/>
        <v>0</v>
      </c>
      <c r="AW16" s="7">
        <f>AW17</f>
        <v>39261</v>
      </c>
      <c r="AX16" s="7">
        <f>AX17</f>
        <v>0</v>
      </c>
    </row>
    <row r="17" spans="1:50" ht="18" customHeight="1">
      <c r="A17" s="13" t="s">
        <v>26</v>
      </c>
      <c r="B17" s="15" t="s">
        <v>49</v>
      </c>
      <c r="C17" s="16" t="s">
        <v>10</v>
      </c>
      <c r="D17" s="16" t="s">
        <v>18</v>
      </c>
      <c r="E17" s="15" t="s">
        <v>35</v>
      </c>
      <c r="F17" s="16"/>
      <c r="G17" s="7">
        <f t="shared" si="2"/>
        <v>37988</v>
      </c>
      <c r="H17" s="7">
        <f t="shared" si="2"/>
        <v>0</v>
      </c>
      <c r="I17" s="7">
        <f t="shared" si="2"/>
        <v>0</v>
      </c>
      <c r="J17" s="7">
        <f t="shared" si="2"/>
        <v>1306</v>
      </c>
      <c r="K17" s="7">
        <f t="shared" si="2"/>
        <v>0</v>
      </c>
      <c r="L17" s="7">
        <f t="shared" si="2"/>
        <v>0</v>
      </c>
      <c r="M17" s="7">
        <f t="shared" si="2"/>
        <v>39294</v>
      </c>
      <c r="N17" s="7">
        <f t="shared" si="2"/>
        <v>0</v>
      </c>
      <c r="O17" s="7">
        <f t="shared" si="2"/>
        <v>0</v>
      </c>
      <c r="P17" s="7">
        <f t="shared" si="2"/>
        <v>0</v>
      </c>
      <c r="Q17" s="7">
        <f t="shared" si="2"/>
        <v>0</v>
      </c>
      <c r="R17" s="7">
        <f t="shared" si="2"/>
        <v>0</v>
      </c>
      <c r="S17" s="7">
        <f t="shared" si="2"/>
        <v>39294</v>
      </c>
      <c r="T17" s="7">
        <f t="shared" si="2"/>
        <v>0</v>
      </c>
      <c r="U17" s="7">
        <f t="shared" si="3"/>
        <v>0</v>
      </c>
      <c r="V17" s="7">
        <f t="shared" si="3"/>
        <v>0</v>
      </c>
      <c r="W17" s="7">
        <f t="shared" si="3"/>
        <v>0</v>
      </c>
      <c r="X17" s="7">
        <f t="shared" si="3"/>
        <v>0</v>
      </c>
      <c r="Y17" s="7">
        <f t="shared" si="3"/>
        <v>39294</v>
      </c>
      <c r="Z17" s="7">
        <f t="shared" si="3"/>
        <v>0</v>
      </c>
      <c r="AA17" s="7">
        <f t="shared" si="3"/>
        <v>0</v>
      </c>
      <c r="AB17" s="7">
        <f t="shared" si="3"/>
        <v>0</v>
      </c>
      <c r="AC17" s="7">
        <f t="shared" si="3"/>
        <v>0</v>
      </c>
      <c r="AD17" s="7">
        <f t="shared" si="3"/>
        <v>0</v>
      </c>
      <c r="AE17" s="7">
        <f t="shared" si="3"/>
        <v>39294</v>
      </c>
      <c r="AF17" s="7">
        <f t="shared" si="3"/>
        <v>0</v>
      </c>
      <c r="AG17" s="7">
        <f t="shared" si="4"/>
        <v>0</v>
      </c>
      <c r="AH17" s="7">
        <f t="shared" si="4"/>
        <v>0</v>
      </c>
      <c r="AI17" s="7">
        <f t="shared" si="4"/>
        <v>0</v>
      </c>
      <c r="AJ17" s="7">
        <f t="shared" si="4"/>
        <v>0</v>
      </c>
      <c r="AK17" s="24">
        <f t="shared" si="4"/>
        <v>39294</v>
      </c>
      <c r="AL17" s="24">
        <f t="shared" si="4"/>
        <v>0</v>
      </c>
      <c r="AM17" s="7">
        <f t="shared" si="4"/>
        <v>0</v>
      </c>
      <c r="AN17" s="7">
        <f t="shared" si="4"/>
        <v>0</v>
      </c>
      <c r="AO17" s="7">
        <f t="shared" si="4"/>
        <v>0</v>
      </c>
      <c r="AP17" s="7">
        <f t="shared" si="4"/>
        <v>0</v>
      </c>
      <c r="AQ17" s="7">
        <f t="shared" si="4"/>
        <v>39294</v>
      </c>
      <c r="AR17" s="7">
        <f t="shared" si="4"/>
        <v>0</v>
      </c>
      <c r="AS17" s="7">
        <f t="shared" si="5"/>
        <v>-33</v>
      </c>
      <c r="AT17" s="7">
        <f t="shared" si="5"/>
        <v>0</v>
      </c>
      <c r="AU17" s="7">
        <f t="shared" si="5"/>
        <v>0</v>
      </c>
      <c r="AV17" s="7">
        <f t="shared" si="5"/>
        <v>0</v>
      </c>
      <c r="AW17" s="7">
        <f t="shared" si="5"/>
        <v>39261</v>
      </c>
      <c r="AX17" s="7">
        <f t="shared" si="5"/>
        <v>0</v>
      </c>
    </row>
    <row r="18" spans="1:50" ht="33">
      <c r="A18" s="13" t="s">
        <v>36</v>
      </c>
      <c r="B18" s="15" t="s">
        <v>49</v>
      </c>
      <c r="C18" s="16" t="s">
        <v>10</v>
      </c>
      <c r="D18" s="16" t="s">
        <v>18</v>
      </c>
      <c r="E18" s="15" t="s">
        <v>37</v>
      </c>
      <c r="F18" s="16"/>
      <c r="G18" s="7">
        <f t="shared" ref="G18:H18" si="8">G19+G21+G23</f>
        <v>37988</v>
      </c>
      <c r="H18" s="7">
        <f t="shared" si="8"/>
        <v>0</v>
      </c>
      <c r="I18" s="7">
        <f t="shared" ref="I18:N18" si="9">I19+I21+I23</f>
        <v>0</v>
      </c>
      <c r="J18" s="7">
        <f t="shared" si="9"/>
        <v>1306</v>
      </c>
      <c r="K18" s="7">
        <f t="shared" si="9"/>
        <v>0</v>
      </c>
      <c r="L18" s="7">
        <f t="shared" si="9"/>
        <v>0</v>
      </c>
      <c r="M18" s="7">
        <f t="shared" si="9"/>
        <v>39294</v>
      </c>
      <c r="N18" s="7">
        <f t="shared" si="9"/>
        <v>0</v>
      </c>
      <c r="O18" s="7">
        <f t="shared" ref="O18:T18" si="10">O19+O21+O23</f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39294</v>
      </c>
      <c r="T18" s="7">
        <f t="shared" si="10"/>
        <v>0</v>
      </c>
      <c r="U18" s="7">
        <f t="shared" ref="U18:Z18" si="11">U19+U21+U23</f>
        <v>0</v>
      </c>
      <c r="V18" s="7">
        <f t="shared" si="11"/>
        <v>0</v>
      </c>
      <c r="W18" s="7">
        <f t="shared" si="11"/>
        <v>0</v>
      </c>
      <c r="X18" s="7">
        <f t="shared" si="11"/>
        <v>0</v>
      </c>
      <c r="Y18" s="7">
        <f t="shared" si="11"/>
        <v>39294</v>
      </c>
      <c r="Z18" s="7">
        <f t="shared" si="11"/>
        <v>0</v>
      </c>
      <c r="AA18" s="7">
        <f t="shared" ref="AA18:AF18" si="12">AA19+AA21+AA23</f>
        <v>0</v>
      </c>
      <c r="AB18" s="7">
        <f t="shared" si="12"/>
        <v>0</v>
      </c>
      <c r="AC18" s="7">
        <f t="shared" si="12"/>
        <v>0</v>
      </c>
      <c r="AD18" s="7">
        <f t="shared" si="12"/>
        <v>0</v>
      </c>
      <c r="AE18" s="7">
        <f t="shared" si="12"/>
        <v>39294</v>
      </c>
      <c r="AF18" s="7">
        <f t="shared" si="12"/>
        <v>0</v>
      </c>
      <c r="AG18" s="7">
        <f t="shared" ref="AG18:AL18" si="13">AG19+AG21+AG23</f>
        <v>0</v>
      </c>
      <c r="AH18" s="7">
        <f t="shared" si="13"/>
        <v>0</v>
      </c>
      <c r="AI18" s="7">
        <f t="shared" si="13"/>
        <v>0</v>
      </c>
      <c r="AJ18" s="7">
        <f t="shared" si="13"/>
        <v>0</v>
      </c>
      <c r="AK18" s="24">
        <f t="shared" si="13"/>
        <v>39294</v>
      </c>
      <c r="AL18" s="24">
        <f t="shared" si="13"/>
        <v>0</v>
      </c>
      <c r="AM18" s="7">
        <f t="shared" ref="AM18:AR18" si="14">AM19+AM21+AM23</f>
        <v>0</v>
      </c>
      <c r="AN18" s="7">
        <f t="shared" si="14"/>
        <v>0</v>
      </c>
      <c r="AO18" s="7">
        <f t="shared" si="14"/>
        <v>0</v>
      </c>
      <c r="AP18" s="7">
        <f t="shared" si="14"/>
        <v>0</v>
      </c>
      <c r="AQ18" s="7">
        <f t="shared" si="14"/>
        <v>39294</v>
      </c>
      <c r="AR18" s="7">
        <f t="shared" si="14"/>
        <v>0</v>
      </c>
      <c r="AS18" s="7">
        <f t="shared" ref="AS18:AX18" si="15">AS19+AS21+AS23</f>
        <v>-33</v>
      </c>
      <c r="AT18" s="7">
        <f t="shared" si="15"/>
        <v>0</v>
      </c>
      <c r="AU18" s="7">
        <f t="shared" si="15"/>
        <v>0</v>
      </c>
      <c r="AV18" s="7">
        <f t="shared" si="15"/>
        <v>0</v>
      </c>
      <c r="AW18" s="7">
        <f t="shared" si="15"/>
        <v>39261</v>
      </c>
      <c r="AX18" s="7">
        <f t="shared" si="15"/>
        <v>0</v>
      </c>
    </row>
    <row r="19" spans="1:50" ht="66">
      <c r="A19" s="13" t="s">
        <v>44</v>
      </c>
      <c r="B19" s="15" t="s">
        <v>49</v>
      </c>
      <c r="C19" s="16" t="s">
        <v>10</v>
      </c>
      <c r="D19" s="16" t="s">
        <v>18</v>
      </c>
      <c r="E19" s="15" t="s">
        <v>37</v>
      </c>
      <c r="F19" s="16" t="s">
        <v>23</v>
      </c>
      <c r="G19" s="7">
        <f t="shared" ref="G19:AX19" si="16">G20</f>
        <v>32964</v>
      </c>
      <c r="H19" s="7">
        <f t="shared" si="16"/>
        <v>0</v>
      </c>
      <c r="I19" s="7">
        <f t="shared" si="16"/>
        <v>0</v>
      </c>
      <c r="J19" s="7">
        <f t="shared" si="16"/>
        <v>1306</v>
      </c>
      <c r="K19" s="7">
        <f t="shared" si="16"/>
        <v>0</v>
      </c>
      <c r="L19" s="7">
        <f t="shared" si="16"/>
        <v>0</v>
      </c>
      <c r="M19" s="7">
        <f t="shared" si="16"/>
        <v>34270</v>
      </c>
      <c r="N19" s="7">
        <f t="shared" si="16"/>
        <v>0</v>
      </c>
      <c r="O19" s="7">
        <f t="shared" si="16"/>
        <v>0</v>
      </c>
      <c r="P19" s="7">
        <f t="shared" si="16"/>
        <v>0</v>
      </c>
      <c r="Q19" s="7">
        <f t="shared" si="16"/>
        <v>0</v>
      </c>
      <c r="R19" s="7">
        <f t="shared" si="16"/>
        <v>0</v>
      </c>
      <c r="S19" s="7">
        <f t="shared" si="16"/>
        <v>34270</v>
      </c>
      <c r="T19" s="7">
        <f t="shared" si="16"/>
        <v>0</v>
      </c>
      <c r="U19" s="7">
        <f t="shared" si="16"/>
        <v>0</v>
      </c>
      <c r="V19" s="7">
        <f t="shared" si="16"/>
        <v>0</v>
      </c>
      <c r="W19" s="7">
        <f t="shared" si="16"/>
        <v>0</v>
      </c>
      <c r="X19" s="7">
        <f t="shared" si="16"/>
        <v>0</v>
      </c>
      <c r="Y19" s="7">
        <f t="shared" si="16"/>
        <v>34270</v>
      </c>
      <c r="Z19" s="7">
        <f t="shared" si="16"/>
        <v>0</v>
      </c>
      <c r="AA19" s="7">
        <f t="shared" si="16"/>
        <v>0</v>
      </c>
      <c r="AB19" s="7">
        <f t="shared" si="16"/>
        <v>0</v>
      </c>
      <c r="AC19" s="7">
        <f t="shared" si="16"/>
        <v>0</v>
      </c>
      <c r="AD19" s="7">
        <f t="shared" si="16"/>
        <v>0</v>
      </c>
      <c r="AE19" s="7">
        <f t="shared" si="16"/>
        <v>34270</v>
      </c>
      <c r="AF19" s="7">
        <f t="shared" si="16"/>
        <v>0</v>
      </c>
      <c r="AG19" s="7">
        <f t="shared" si="16"/>
        <v>0</v>
      </c>
      <c r="AH19" s="7">
        <f t="shared" si="16"/>
        <v>0</v>
      </c>
      <c r="AI19" s="7">
        <f t="shared" si="16"/>
        <v>0</v>
      </c>
      <c r="AJ19" s="7">
        <f t="shared" si="16"/>
        <v>0</v>
      </c>
      <c r="AK19" s="24">
        <f t="shared" si="16"/>
        <v>34270</v>
      </c>
      <c r="AL19" s="24">
        <f t="shared" si="16"/>
        <v>0</v>
      </c>
      <c r="AM19" s="7">
        <f t="shared" si="16"/>
        <v>0</v>
      </c>
      <c r="AN19" s="7">
        <f t="shared" si="16"/>
        <v>0</v>
      </c>
      <c r="AO19" s="7">
        <f t="shared" si="16"/>
        <v>0</v>
      </c>
      <c r="AP19" s="7">
        <f t="shared" si="16"/>
        <v>0</v>
      </c>
      <c r="AQ19" s="7">
        <f t="shared" si="16"/>
        <v>34270</v>
      </c>
      <c r="AR19" s="7">
        <f t="shared" si="16"/>
        <v>0</v>
      </c>
      <c r="AS19" s="7">
        <f t="shared" si="16"/>
        <v>0</v>
      </c>
      <c r="AT19" s="7">
        <f t="shared" si="16"/>
        <v>0</v>
      </c>
      <c r="AU19" s="7">
        <f t="shared" si="16"/>
        <v>0</v>
      </c>
      <c r="AV19" s="7">
        <f t="shared" si="16"/>
        <v>0</v>
      </c>
      <c r="AW19" s="7">
        <f t="shared" si="16"/>
        <v>34270</v>
      </c>
      <c r="AX19" s="7">
        <f t="shared" si="16"/>
        <v>0</v>
      </c>
    </row>
    <row r="20" spans="1:50">
      <c r="A20" s="13" t="s">
        <v>24</v>
      </c>
      <c r="B20" s="15" t="s">
        <v>49</v>
      </c>
      <c r="C20" s="16" t="s">
        <v>10</v>
      </c>
      <c r="D20" s="16" t="s">
        <v>18</v>
      </c>
      <c r="E20" s="15" t="s">
        <v>37</v>
      </c>
      <c r="F20" s="16" t="s">
        <v>25</v>
      </c>
      <c r="G20" s="7">
        <f>33168-204</f>
        <v>32964</v>
      </c>
      <c r="H20" s="7"/>
      <c r="I20" s="7"/>
      <c r="J20" s="7">
        <v>1306</v>
      </c>
      <c r="K20" s="7"/>
      <c r="L20" s="7"/>
      <c r="M20" s="7">
        <f t="shared" ref="M20" si="17">G20+I20+J20+K20+L20</f>
        <v>34270</v>
      </c>
      <c r="N20" s="7">
        <f t="shared" ref="N20" si="18">H20+L20</f>
        <v>0</v>
      </c>
      <c r="O20" s="7"/>
      <c r="P20" s="7"/>
      <c r="Q20" s="7"/>
      <c r="R20" s="7"/>
      <c r="S20" s="7">
        <f t="shared" ref="S20" si="19">M20+O20+P20+Q20+R20</f>
        <v>34270</v>
      </c>
      <c r="T20" s="7">
        <f t="shared" ref="T20" si="20">N20+R20</f>
        <v>0</v>
      </c>
      <c r="U20" s="7"/>
      <c r="V20" s="7"/>
      <c r="W20" s="7"/>
      <c r="X20" s="7"/>
      <c r="Y20" s="7">
        <f t="shared" ref="Y20" si="21">S20+U20+V20+W20+X20</f>
        <v>34270</v>
      </c>
      <c r="Z20" s="7">
        <f t="shared" ref="Z20" si="22">T20+X20</f>
        <v>0</v>
      </c>
      <c r="AA20" s="7"/>
      <c r="AB20" s="7"/>
      <c r="AC20" s="7"/>
      <c r="AD20" s="7"/>
      <c r="AE20" s="7">
        <f t="shared" ref="AE20" si="23">Y20+AA20+AB20+AC20+AD20</f>
        <v>34270</v>
      </c>
      <c r="AF20" s="7">
        <f t="shared" ref="AF20" si="24">Z20+AD20</f>
        <v>0</v>
      </c>
      <c r="AG20" s="7"/>
      <c r="AH20" s="7"/>
      <c r="AI20" s="7"/>
      <c r="AJ20" s="7"/>
      <c r="AK20" s="24">
        <f t="shared" ref="AK20" si="25">AE20+AG20+AH20+AI20+AJ20</f>
        <v>34270</v>
      </c>
      <c r="AL20" s="24">
        <f t="shared" ref="AL20" si="26">AF20+AJ20</f>
        <v>0</v>
      </c>
      <c r="AM20" s="7"/>
      <c r="AN20" s="7"/>
      <c r="AO20" s="7"/>
      <c r="AP20" s="7"/>
      <c r="AQ20" s="7">
        <f t="shared" ref="AQ20" si="27">AK20+AM20+AN20+AO20+AP20</f>
        <v>34270</v>
      </c>
      <c r="AR20" s="7">
        <f t="shared" ref="AR20" si="28">AL20+AP20</f>
        <v>0</v>
      </c>
      <c r="AS20" s="7"/>
      <c r="AT20" s="7"/>
      <c r="AU20" s="7"/>
      <c r="AV20" s="7"/>
      <c r="AW20" s="7">
        <f t="shared" ref="AW20" si="29">AQ20+AS20+AT20+AU20+AV20</f>
        <v>34270</v>
      </c>
      <c r="AX20" s="7">
        <f t="shared" ref="AX20" si="30">AR20+AV20</f>
        <v>0</v>
      </c>
    </row>
    <row r="21" spans="1:50" ht="33">
      <c r="A21" s="13" t="s">
        <v>34</v>
      </c>
      <c r="B21" s="15" t="s">
        <v>49</v>
      </c>
      <c r="C21" s="16" t="s">
        <v>10</v>
      </c>
      <c r="D21" s="16" t="s">
        <v>18</v>
      </c>
      <c r="E21" s="15" t="s">
        <v>37</v>
      </c>
      <c r="F21" s="16" t="s">
        <v>11</v>
      </c>
      <c r="G21" s="7">
        <f t="shared" ref="G21:AX21" si="31">G22</f>
        <v>4704</v>
      </c>
      <c r="H21" s="7">
        <f t="shared" si="31"/>
        <v>0</v>
      </c>
      <c r="I21" s="7">
        <f t="shared" si="31"/>
        <v>0</v>
      </c>
      <c r="J21" s="7">
        <f t="shared" si="31"/>
        <v>0</v>
      </c>
      <c r="K21" s="7">
        <f t="shared" si="31"/>
        <v>0</v>
      </c>
      <c r="L21" s="7">
        <f t="shared" si="31"/>
        <v>0</v>
      </c>
      <c r="M21" s="7">
        <f t="shared" si="31"/>
        <v>4704</v>
      </c>
      <c r="N21" s="7">
        <f t="shared" si="31"/>
        <v>0</v>
      </c>
      <c r="O21" s="7">
        <f t="shared" si="31"/>
        <v>109</v>
      </c>
      <c r="P21" s="7">
        <f t="shared" si="31"/>
        <v>0</v>
      </c>
      <c r="Q21" s="7">
        <f t="shared" si="31"/>
        <v>0</v>
      </c>
      <c r="R21" s="7">
        <f t="shared" si="31"/>
        <v>0</v>
      </c>
      <c r="S21" s="7">
        <f t="shared" si="31"/>
        <v>4813</v>
      </c>
      <c r="T21" s="7">
        <f t="shared" si="31"/>
        <v>0</v>
      </c>
      <c r="U21" s="7">
        <f t="shared" si="31"/>
        <v>0</v>
      </c>
      <c r="V21" s="7">
        <f t="shared" si="31"/>
        <v>0</v>
      </c>
      <c r="W21" s="7">
        <f t="shared" si="31"/>
        <v>0</v>
      </c>
      <c r="X21" s="7">
        <f t="shared" si="31"/>
        <v>0</v>
      </c>
      <c r="Y21" s="7">
        <f t="shared" si="31"/>
        <v>4813</v>
      </c>
      <c r="Z21" s="7">
        <f t="shared" si="31"/>
        <v>0</v>
      </c>
      <c r="AA21" s="7">
        <f t="shared" si="31"/>
        <v>0</v>
      </c>
      <c r="AB21" s="7">
        <f t="shared" si="31"/>
        <v>0</v>
      </c>
      <c r="AC21" s="7">
        <f t="shared" si="31"/>
        <v>0</v>
      </c>
      <c r="AD21" s="7">
        <f t="shared" si="31"/>
        <v>0</v>
      </c>
      <c r="AE21" s="7">
        <f t="shared" si="31"/>
        <v>4813</v>
      </c>
      <c r="AF21" s="7">
        <f t="shared" si="31"/>
        <v>0</v>
      </c>
      <c r="AG21" s="7">
        <f t="shared" si="31"/>
        <v>0</v>
      </c>
      <c r="AH21" s="7">
        <f t="shared" si="31"/>
        <v>0</v>
      </c>
      <c r="AI21" s="7">
        <f t="shared" si="31"/>
        <v>0</v>
      </c>
      <c r="AJ21" s="7">
        <f t="shared" si="31"/>
        <v>0</v>
      </c>
      <c r="AK21" s="24">
        <f t="shared" si="31"/>
        <v>4813</v>
      </c>
      <c r="AL21" s="24">
        <f t="shared" si="31"/>
        <v>0</v>
      </c>
      <c r="AM21" s="7">
        <f t="shared" si="31"/>
        <v>0</v>
      </c>
      <c r="AN21" s="7">
        <f t="shared" si="31"/>
        <v>0</v>
      </c>
      <c r="AO21" s="7">
        <f t="shared" si="31"/>
        <v>0</v>
      </c>
      <c r="AP21" s="7">
        <f t="shared" si="31"/>
        <v>0</v>
      </c>
      <c r="AQ21" s="7">
        <f t="shared" si="31"/>
        <v>4813</v>
      </c>
      <c r="AR21" s="7">
        <f t="shared" si="31"/>
        <v>0</v>
      </c>
      <c r="AS21" s="7">
        <f t="shared" si="31"/>
        <v>-33</v>
      </c>
      <c r="AT21" s="7">
        <f t="shared" si="31"/>
        <v>0</v>
      </c>
      <c r="AU21" s="7">
        <f t="shared" si="31"/>
        <v>0</v>
      </c>
      <c r="AV21" s="7">
        <f t="shared" si="31"/>
        <v>0</v>
      </c>
      <c r="AW21" s="7">
        <f t="shared" si="31"/>
        <v>4780</v>
      </c>
      <c r="AX21" s="7">
        <f t="shared" si="31"/>
        <v>0</v>
      </c>
    </row>
    <row r="22" spans="1:50" ht="33">
      <c r="A22" s="13" t="s">
        <v>14</v>
      </c>
      <c r="B22" s="15" t="s">
        <v>49</v>
      </c>
      <c r="C22" s="16" t="s">
        <v>10</v>
      </c>
      <c r="D22" s="16" t="s">
        <v>18</v>
      </c>
      <c r="E22" s="15" t="s">
        <v>37</v>
      </c>
      <c r="F22" s="16" t="s">
        <v>15</v>
      </c>
      <c r="G22" s="7">
        <f>4609+95</f>
        <v>4704</v>
      </c>
      <c r="H22" s="7"/>
      <c r="I22" s="7"/>
      <c r="J22" s="7"/>
      <c r="K22" s="7"/>
      <c r="L22" s="7"/>
      <c r="M22" s="7">
        <f t="shared" ref="M22" si="32">G22+I22+J22+K22+L22</f>
        <v>4704</v>
      </c>
      <c r="N22" s="7">
        <f t="shared" ref="N22" si="33">H22+L22</f>
        <v>0</v>
      </c>
      <c r="O22" s="7">
        <v>109</v>
      </c>
      <c r="P22" s="7"/>
      <c r="Q22" s="7"/>
      <c r="R22" s="7"/>
      <c r="S22" s="7">
        <f t="shared" ref="S22" si="34">M22+O22+P22+Q22+R22</f>
        <v>4813</v>
      </c>
      <c r="T22" s="7">
        <f t="shared" ref="T22" si="35">N22+R22</f>
        <v>0</v>
      </c>
      <c r="U22" s="7"/>
      <c r="V22" s="7"/>
      <c r="W22" s="7"/>
      <c r="X22" s="7"/>
      <c r="Y22" s="7">
        <f t="shared" ref="Y22" si="36">S22+U22+V22+W22+X22</f>
        <v>4813</v>
      </c>
      <c r="Z22" s="7">
        <f t="shared" ref="Z22" si="37">T22+X22</f>
        <v>0</v>
      </c>
      <c r="AA22" s="7"/>
      <c r="AB22" s="7"/>
      <c r="AC22" s="7"/>
      <c r="AD22" s="7"/>
      <c r="AE22" s="7">
        <f t="shared" ref="AE22" si="38">Y22+AA22+AB22+AC22+AD22</f>
        <v>4813</v>
      </c>
      <c r="AF22" s="7">
        <f t="shared" ref="AF22" si="39">Z22+AD22</f>
        <v>0</v>
      </c>
      <c r="AG22" s="7"/>
      <c r="AH22" s="7"/>
      <c r="AI22" s="7"/>
      <c r="AJ22" s="7"/>
      <c r="AK22" s="24">
        <f t="shared" ref="AK22" si="40">AE22+AG22+AH22+AI22+AJ22</f>
        <v>4813</v>
      </c>
      <c r="AL22" s="24">
        <f t="shared" ref="AL22" si="41">AF22+AJ22</f>
        <v>0</v>
      </c>
      <c r="AM22" s="7"/>
      <c r="AN22" s="7"/>
      <c r="AO22" s="7"/>
      <c r="AP22" s="7"/>
      <c r="AQ22" s="7">
        <f t="shared" ref="AQ22" si="42">AK22+AM22+AN22+AO22+AP22</f>
        <v>4813</v>
      </c>
      <c r="AR22" s="7">
        <f t="shared" ref="AR22" si="43">AL22+AP22</f>
        <v>0</v>
      </c>
      <c r="AS22" s="7">
        <v>-33</v>
      </c>
      <c r="AT22" s="7"/>
      <c r="AU22" s="7"/>
      <c r="AV22" s="7"/>
      <c r="AW22" s="7">
        <f t="shared" ref="AW22" si="44">AQ22+AS22+AT22+AU22+AV22</f>
        <v>4780</v>
      </c>
      <c r="AX22" s="7">
        <f t="shared" ref="AX22" si="45">AR22+AV22</f>
        <v>0</v>
      </c>
    </row>
    <row r="23" spans="1:50">
      <c r="A23" s="13" t="s">
        <v>19</v>
      </c>
      <c r="B23" s="15" t="s">
        <v>49</v>
      </c>
      <c r="C23" s="16" t="s">
        <v>10</v>
      </c>
      <c r="D23" s="16" t="s">
        <v>18</v>
      </c>
      <c r="E23" s="15" t="s">
        <v>37</v>
      </c>
      <c r="F23" s="16" t="s">
        <v>20</v>
      </c>
      <c r="G23" s="7">
        <f>G24</f>
        <v>320</v>
      </c>
      <c r="H23" s="7">
        <f>H24</f>
        <v>0</v>
      </c>
      <c r="I23" s="7">
        <f t="shared" ref="I23:AX23" si="46">I24</f>
        <v>0</v>
      </c>
      <c r="J23" s="7">
        <f t="shared" si="46"/>
        <v>0</v>
      </c>
      <c r="K23" s="7">
        <f t="shared" si="46"/>
        <v>0</v>
      </c>
      <c r="L23" s="7">
        <f t="shared" si="46"/>
        <v>0</v>
      </c>
      <c r="M23" s="7">
        <f t="shared" si="46"/>
        <v>320</v>
      </c>
      <c r="N23" s="7">
        <f t="shared" si="46"/>
        <v>0</v>
      </c>
      <c r="O23" s="7">
        <f t="shared" si="46"/>
        <v>-109</v>
      </c>
      <c r="P23" s="7">
        <f t="shared" si="46"/>
        <v>0</v>
      </c>
      <c r="Q23" s="7">
        <f t="shared" si="46"/>
        <v>0</v>
      </c>
      <c r="R23" s="7">
        <f t="shared" si="46"/>
        <v>0</v>
      </c>
      <c r="S23" s="7">
        <f t="shared" si="46"/>
        <v>211</v>
      </c>
      <c r="T23" s="7">
        <f t="shared" si="46"/>
        <v>0</v>
      </c>
      <c r="U23" s="7">
        <f t="shared" si="46"/>
        <v>0</v>
      </c>
      <c r="V23" s="7">
        <f t="shared" si="46"/>
        <v>0</v>
      </c>
      <c r="W23" s="7">
        <f t="shared" si="46"/>
        <v>0</v>
      </c>
      <c r="X23" s="7">
        <f t="shared" si="46"/>
        <v>0</v>
      </c>
      <c r="Y23" s="7">
        <f t="shared" si="46"/>
        <v>211</v>
      </c>
      <c r="Z23" s="7">
        <f t="shared" si="46"/>
        <v>0</v>
      </c>
      <c r="AA23" s="7">
        <f t="shared" si="46"/>
        <v>0</v>
      </c>
      <c r="AB23" s="7">
        <f t="shared" si="46"/>
        <v>0</v>
      </c>
      <c r="AC23" s="7">
        <f t="shared" si="46"/>
        <v>0</v>
      </c>
      <c r="AD23" s="7">
        <f t="shared" si="46"/>
        <v>0</v>
      </c>
      <c r="AE23" s="7">
        <f t="shared" si="46"/>
        <v>211</v>
      </c>
      <c r="AF23" s="7">
        <f t="shared" si="46"/>
        <v>0</v>
      </c>
      <c r="AG23" s="7">
        <f t="shared" si="46"/>
        <v>0</v>
      </c>
      <c r="AH23" s="7">
        <f t="shared" si="46"/>
        <v>0</v>
      </c>
      <c r="AI23" s="7">
        <f t="shared" si="46"/>
        <v>0</v>
      </c>
      <c r="AJ23" s="7">
        <f t="shared" si="46"/>
        <v>0</v>
      </c>
      <c r="AK23" s="24">
        <f t="shared" si="46"/>
        <v>211</v>
      </c>
      <c r="AL23" s="24">
        <f t="shared" si="46"/>
        <v>0</v>
      </c>
      <c r="AM23" s="7">
        <f t="shared" si="46"/>
        <v>0</v>
      </c>
      <c r="AN23" s="7">
        <f t="shared" si="46"/>
        <v>0</v>
      </c>
      <c r="AO23" s="7">
        <f t="shared" si="46"/>
        <v>0</v>
      </c>
      <c r="AP23" s="7">
        <f t="shared" si="46"/>
        <v>0</v>
      </c>
      <c r="AQ23" s="7">
        <f t="shared" si="46"/>
        <v>211</v>
      </c>
      <c r="AR23" s="7">
        <f t="shared" si="46"/>
        <v>0</v>
      </c>
      <c r="AS23" s="7">
        <f t="shared" si="46"/>
        <v>0</v>
      </c>
      <c r="AT23" s="7">
        <f t="shared" si="46"/>
        <v>0</v>
      </c>
      <c r="AU23" s="7">
        <f t="shared" si="46"/>
        <v>0</v>
      </c>
      <c r="AV23" s="7">
        <f t="shared" si="46"/>
        <v>0</v>
      </c>
      <c r="AW23" s="7">
        <f t="shared" si="46"/>
        <v>211</v>
      </c>
      <c r="AX23" s="7">
        <f t="shared" si="46"/>
        <v>0</v>
      </c>
    </row>
    <row r="24" spans="1:50">
      <c r="A24" s="13" t="s">
        <v>21</v>
      </c>
      <c r="B24" s="15" t="s">
        <v>49</v>
      </c>
      <c r="C24" s="16" t="s">
        <v>10</v>
      </c>
      <c r="D24" s="16" t="s">
        <v>18</v>
      </c>
      <c r="E24" s="15" t="s">
        <v>37</v>
      </c>
      <c r="F24" s="16" t="s">
        <v>22</v>
      </c>
      <c r="G24" s="7">
        <f>211+109</f>
        <v>320</v>
      </c>
      <c r="H24" s="7"/>
      <c r="I24" s="7"/>
      <c r="J24" s="7"/>
      <c r="K24" s="7"/>
      <c r="L24" s="7"/>
      <c r="M24" s="7">
        <f t="shared" ref="M24" si="47">G24+I24+J24+K24+L24</f>
        <v>320</v>
      </c>
      <c r="N24" s="7">
        <f t="shared" ref="N24" si="48">H24+L24</f>
        <v>0</v>
      </c>
      <c r="O24" s="7">
        <v>-109</v>
      </c>
      <c r="P24" s="7"/>
      <c r="Q24" s="7"/>
      <c r="R24" s="7"/>
      <c r="S24" s="7">
        <f t="shared" ref="S24" si="49">M24+O24+P24+Q24+R24</f>
        <v>211</v>
      </c>
      <c r="T24" s="7">
        <f t="shared" ref="T24" si="50">N24+R24</f>
        <v>0</v>
      </c>
      <c r="U24" s="7"/>
      <c r="V24" s="7"/>
      <c r="W24" s="7"/>
      <c r="X24" s="7"/>
      <c r="Y24" s="7">
        <f t="shared" ref="Y24" si="51">S24+U24+V24+W24+X24</f>
        <v>211</v>
      </c>
      <c r="Z24" s="7">
        <f t="shared" ref="Z24" si="52">T24+X24</f>
        <v>0</v>
      </c>
      <c r="AA24" s="7"/>
      <c r="AB24" s="7"/>
      <c r="AC24" s="7"/>
      <c r="AD24" s="7"/>
      <c r="AE24" s="7">
        <f t="shared" ref="AE24" si="53">Y24+AA24+AB24+AC24+AD24</f>
        <v>211</v>
      </c>
      <c r="AF24" s="7">
        <f t="shared" ref="AF24" si="54">Z24+AD24</f>
        <v>0</v>
      </c>
      <c r="AG24" s="7"/>
      <c r="AH24" s="7"/>
      <c r="AI24" s="7"/>
      <c r="AJ24" s="7"/>
      <c r="AK24" s="24">
        <f t="shared" ref="AK24" si="55">AE24+AG24+AH24+AI24+AJ24</f>
        <v>211</v>
      </c>
      <c r="AL24" s="24">
        <f t="shared" ref="AL24" si="56">AF24+AJ24</f>
        <v>0</v>
      </c>
      <c r="AM24" s="7"/>
      <c r="AN24" s="7"/>
      <c r="AO24" s="7"/>
      <c r="AP24" s="7"/>
      <c r="AQ24" s="7">
        <f t="shared" ref="AQ24" si="57">AK24+AM24+AN24+AO24+AP24</f>
        <v>211</v>
      </c>
      <c r="AR24" s="7">
        <f t="shared" ref="AR24" si="58">AL24+AP24</f>
        <v>0</v>
      </c>
      <c r="AS24" s="7"/>
      <c r="AT24" s="7"/>
      <c r="AU24" s="7"/>
      <c r="AV24" s="7"/>
      <c r="AW24" s="7">
        <f t="shared" ref="AW24" si="59">AQ24+AS24+AT24+AU24+AV24</f>
        <v>211</v>
      </c>
      <c r="AX24" s="7">
        <f t="shared" ref="AX24" si="60">AR24+AV24</f>
        <v>0</v>
      </c>
    </row>
    <row r="25" spans="1:50" ht="18.75" customHeight="1">
      <c r="A25" s="13"/>
      <c r="B25" s="15"/>
      <c r="C25" s="16"/>
      <c r="D25" s="16"/>
      <c r="E25" s="15"/>
      <c r="F25" s="1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24"/>
      <c r="AL25" s="24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8.75">
      <c r="A26" s="11" t="s">
        <v>12</v>
      </c>
      <c r="B26" s="12" t="s">
        <v>49</v>
      </c>
      <c r="C26" s="12" t="s">
        <v>13</v>
      </c>
      <c r="D26" s="12" t="s">
        <v>9</v>
      </c>
      <c r="E26" s="12"/>
      <c r="F26" s="21"/>
      <c r="G26" s="9">
        <f>G27+G32</f>
        <v>10372</v>
      </c>
      <c r="H26" s="9">
        <f>H27+H32</f>
        <v>0</v>
      </c>
      <c r="I26" s="9">
        <f t="shared" ref="I26:N26" si="61">I27+I32</f>
        <v>0</v>
      </c>
      <c r="J26" s="9">
        <f t="shared" si="61"/>
        <v>0</v>
      </c>
      <c r="K26" s="9">
        <f t="shared" si="61"/>
        <v>0</v>
      </c>
      <c r="L26" s="9">
        <f t="shared" si="61"/>
        <v>0</v>
      </c>
      <c r="M26" s="9">
        <f t="shared" si="61"/>
        <v>10372</v>
      </c>
      <c r="N26" s="9">
        <f t="shared" si="61"/>
        <v>0</v>
      </c>
      <c r="O26" s="9">
        <f t="shared" ref="O26:T26" si="62">O27+O32</f>
        <v>0</v>
      </c>
      <c r="P26" s="9">
        <f t="shared" si="62"/>
        <v>6626</v>
      </c>
      <c r="Q26" s="9">
        <f t="shared" si="62"/>
        <v>0</v>
      </c>
      <c r="R26" s="9">
        <f t="shared" si="62"/>
        <v>0</v>
      </c>
      <c r="S26" s="9">
        <f t="shared" si="62"/>
        <v>16998</v>
      </c>
      <c r="T26" s="9">
        <f t="shared" si="62"/>
        <v>0</v>
      </c>
      <c r="U26" s="9">
        <f t="shared" ref="U26:Z26" si="63">U27+U32</f>
        <v>0</v>
      </c>
      <c r="V26" s="9">
        <f t="shared" si="63"/>
        <v>0</v>
      </c>
      <c r="W26" s="9">
        <f t="shared" si="63"/>
        <v>0</v>
      </c>
      <c r="X26" s="9">
        <f t="shared" si="63"/>
        <v>0</v>
      </c>
      <c r="Y26" s="9">
        <f t="shared" si="63"/>
        <v>16998</v>
      </c>
      <c r="Z26" s="9">
        <f t="shared" si="63"/>
        <v>0</v>
      </c>
      <c r="AA26" s="9">
        <f t="shared" ref="AA26:AF26" si="64">AA27+AA32</f>
        <v>0</v>
      </c>
      <c r="AB26" s="9">
        <f t="shared" si="64"/>
        <v>0</v>
      </c>
      <c r="AC26" s="9">
        <f t="shared" si="64"/>
        <v>0</v>
      </c>
      <c r="AD26" s="9">
        <f t="shared" si="64"/>
        <v>0</v>
      </c>
      <c r="AE26" s="9">
        <f t="shared" si="64"/>
        <v>16998</v>
      </c>
      <c r="AF26" s="9">
        <f t="shared" si="64"/>
        <v>0</v>
      </c>
      <c r="AG26" s="9">
        <f t="shared" ref="AG26:AL26" si="65">AG27+AG32</f>
        <v>0</v>
      </c>
      <c r="AH26" s="9">
        <f t="shared" si="65"/>
        <v>0</v>
      </c>
      <c r="AI26" s="9">
        <f t="shared" si="65"/>
        <v>0</v>
      </c>
      <c r="AJ26" s="9">
        <f t="shared" si="65"/>
        <v>0</v>
      </c>
      <c r="AK26" s="26">
        <f t="shared" si="65"/>
        <v>16998</v>
      </c>
      <c r="AL26" s="26">
        <f t="shared" si="65"/>
        <v>0</v>
      </c>
      <c r="AM26" s="9">
        <f t="shared" ref="AM26:AR26" si="66">AM27+AM32</f>
        <v>0</v>
      </c>
      <c r="AN26" s="9">
        <f t="shared" si="66"/>
        <v>0</v>
      </c>
      <c r="AO26" s="9">
        <f t="shared" si="66"/>
        <v>0</v>
      </c>
      <c r="AP26" s="9">
        <f t="shared" si="66"/>
        <v>0</v>
      </c>
      <c r="AQ26" s="9">
        <f t="shared" si="66"/>
        <v>16998</v>
      </c>
      <c r="AR26" s="9">
        <f t="shared" si="66"/>
        <v>0</v>
      </c>
      <c r="AS26" s="9">
        <f t="shared" ref="AS26:AX26" si="67">AS27+AS32</f>
        <v>0</v>
      </c>
      <c r="AT26" s="9">
        <f t="shared" si="67"/>
        <v>0</v>
      </c>
      <c r="AU26" s="9">
        <f t="shared" si="67"/>
        <v>0</v>
      </c>
      <c r="AV26" s="9">
        <f t="shared" si="67"/>
        <v>0</v>
      </c>
      <c r="AW26" s="9">
        <f t="shared" si="67"/>
        <v>16998</v>
      </c>
      <c r="AX26" s="9">
        <f t="shared" si="67"/>
        <v>0</v>
      </c>
    </row>
    <row r="27" spans="1:50" ht="56.25" customHeight="1">
      <c r="A27" s="13" t="s">
        <v>43</v>
      </c>
      <c r="B27" s="15" t="s">
        <v>49</v>
      </c>
      <c r="C27" s="16" t="s">
        <v>13</v>
      </c>
      <c r="D27" s="16" t="s">
        <v>9</v>
      </c>
      <c r="E27" s="15" t="s">
        <v>32</v>
      </c>
      <c r="F27" s="16"/>
      <c r="G27" s="7">
        <f>G28</f>
        <v>222</v>
      </c>
      <c r="H27" s="7">
        <f>H28</f>
        <v>0</v>
      </c>
      <c r="I27" s="7">
        <f t="shared" ref="I27:AA30" si="68">I28</f>
        <v>0</v>
      </c>
      <c r="J27" s="7">
        <f t="shared" si="68"/>
        <v>0</v>
      </c>
      <c r="K27" s="7">
        <f t="shared" si="68"/>
        <v>0</v>
      </c>
      <c r="L27" s="7">
        <f t="shared" si="68"/>
        <v>0</v>
      </c>
      <c r="M27" s="7">
        <f t="shared" si="68"/>
        <v>222</v>
      </c>
      <c r="N27" s="7">
        <f t="shared" si="68"/>
        <v>0</v>
      </c>
      <c r="O27" s="7">
        <f t="shared" si="68"/>
        <v>0</v>
      </c>
      <c r="P27" s="7">
        <f t="shared" si="68"/>
        <v>0</v>
      </c>
      <c r="Q27" s="7">
        <f t="shared" si="68"/>
        <v>0</v>
      </c>
      <c r="R27" s="7">
        <f t="shared" si="68"/>
        <v>0</v>
      </c>
      <c r="S27" s="7">
        <f t="shared" si="68"/>
        <v>222</v>
      </c>
      <c r="T27" s="7">
        <f t="shared" si="68"/>
        <v>0</v>
      </c>
      <c r="U27" s="7">
        <f t="shared" si="68"/>
        <v>0</v>
      </c>
      <c r="V27" s="7">
        <f t="shared" si="68"/>
        <v>0</v>
      </c>
      <c r="W27" s="7">
        <f t="shared" si="68"/>
        <v>0</v>
      </c>
      <c r="X27" s="7">
        <f t="shared" si="68"/>
        <v>0</v>
      </c>
      <c r="Y27" s="7">
        <f t="shared" si="68"/>
        <v>222</v>
      </c>
      <c r="Z27" s="7">
        <f t="shared" si="68"/>
        <v>0</v>
      </c>
      <c r="AA27" s="7">
        <f t="shared" si="68"/>
        <v>0</v>
      </c>
      <c r="AB27" s="7">
        <f t="shared" ref="AA27:AP30" si="69">AB28</f>
        <v>0</v>
      </c>
      <c r="AC27" s="7">
        <f t="shared" si="69"/>
        <v>0</v>
      </c>
      <c r="AD27" s="7">
        <f t="shared" si="69"/>
        <v>0</v>
      </c>
      <c r="AE27" s="7">
        <f t="shared" si="69"/>
        <v>222</v>
      </c>
      <c r="AF27" s="7">
        <f t="shared" si="69"/>
        <v>0</v>
      </c>
      <c r="AG27" s="7">
        <f t="shared" si="69"/>
        <v>0</v>
      </c>
      <c r="AH27" s="7">
        <f t="shared" si="69"/>
        <v>0</v>
      </c>
      <c r="AI27" s="7">
        <f t="shared" si="69"/>
        <v>0</v>
      </c>
      <c r="AJ27" s="7">
        <f t="shared" si="69"/>
        <v>0</v>
      </c>
      <c r="AK27" s="24">
        <f t="shared" si="69"/>
        <v>222</v>
      </c>
      <c r="AL27" s="24">
        <f t="shared" si="69"/>
        <v>0</v>
      </c>
      <c r="AM27" s="7">
        <f t="shared" si="69"/>
        <v>-12</v>
      </c>
      <c r="AN27" s="7">
        <f t="shared" si="69"/>
        <v>0</v>
      </c>
      <c r="AO27" s="7">
        <f t="shared" si="69"/>
        <v>0</v>
      </c>
      <c r="AP27" s="7">
        <f t="shared" si="69"/>
        <v>0</v>
      </c>
      <c r="AQ27" s="7">
        <f t="shared" ref="AM27:AX30" si="70">AQ28</f>
        <v>210</v>
      </c>
      <c r="AR27" s="7">
        <f t="shared" si="70"/>
        <v>0</v>
      </c>
      <c r="AS27" s="7">
        <f t="shared" si="70"/>
        <v>0</v>
      </c>
      <c r="AT27" s="7">
        <f t="shared" si="70"/>
        <v>0</v>
      </c>
      <c r="AU27" s="7">
        <f t="shared" si="70"/>
        <v>0</v>
      </c>
      <c r="AV27" s="7">
        <f t="shared" si="70"/>
        <v>0</v>
      </c>
      <c r="AW27" s="7">
        <f t="shared" si="70"/>
        <v>210</v>
      </c>
      <c r="AX27" s="7">
        <f t="shared" si="70"/>
        <v>0</v>
      </c>
    </row>
    <row r="28" spans="1:50">
      <c r="A28" s="13" t="s">
        <v>8</v>
      </c>
      <c r="B28" s="15" t="s">
        <v>49</v>
      </c>
      <c r="C28" s="16" t="s">
        <v>13</v>
      </c>
      <c r="D28" s="16" t="s">
        <v>9</v>
      </c>
      <c r="E28" s="15" t="s">
        <v>33</v>
      </c>
      <c r="F28" s="16"/>
      <c r="G28" s="7">
        <f t="shared" ref="G28:V30" si="71">G29</f>
        <v>222</v>
      </c>
      <c r="H28" s="7">
        <f t="shared" si="71"/>
        <v>0</v>
      </c>
      <c r="I28" s="7">
        <f t="shared" si="71"/>
        <v>0</v>
      </c>
      <c r="J28" s="7">
        <f t="shared" si="71"/>
        <v>0</v>
      </c>
      <c r="K28" s="7">
        <f t="shared" si="71"/>
        <v>0</v>
      </c>
      <c r="L28" s="7">
        <f t="shared" si="71"/>
        <v>0</v>
      </c>
      <c r="M28" s="7">
        <f t="shared" si="71"/>
        <v>222</v>
      </c>
      <c r="N28" s="7">
        <f t="shared" si="71"/>
        <v>0</v>
      </c>
      <c r="O28" s="7">
        <f t="shared" si="71"/>
        <v>0</v>
      </c>
      <c r="P28" s="7">
        <f t="shared" si="71"/>
        <v>0</v>
      </c>
      <c r="Q28" s="7">
        <f t="shared" si="71"/>
        <v>0</v>
      </c>
      <c r="R28" s="7">
        <f t="shared" si="71"/>
        <v>0</v>
      </c>
      <c r="S28" s="7">
        <f t="shared" si="71"/>
        <v>222</v>
      </c>
      <c r="T28" s="7">
        <f t="shared" si="71"/>
        <v>0</v>
      </c>
      <c r="U28" s="7">
        <f t="shared" si="71"/>
        <v>0</v>
      </c>
      <c r="V28" s="7">
        <f t="shared" si="71"/>
        <v>0</v>
      </c>
      <c r="W28" s="7">
        <f t="shared" si="68"/>
        <v>0</v>
      </c>
      <c r="X28" s="7">
        <f t="shared" si="68"/>
        <v>0</v>
      </c>
      <c r="Y28" s="7">
        <f t="shared" si="68"/>
        <v>222</v>
      </c>
      <c r="Z28" s="7">
        <f t="shared" si="68"/>
        <v>0</v>
      </c>
      <c r="AA28" s="7">
        <f t="shared" si="68"/>
        <v>0</v>
      </c>
      <c r="AB28" s="7">
        <f t="shared" si="69"/>
        <v>0</v>
      </c>
      <c r="AC28" s="7">
        <f t="shared" si="69"/>
        <v>0</v>
      </c>
      <c r="AD28" s="7">
        <f t="shared" si="69"/>
        <v>0</v>
      </c>
      <c r="AE28" s="7">
        <f t="shared" si="69"/>
        <v>222</v>
      </c>
      <c r="AF28" s="7">
        <f t="shared" si="69"/>
        <v>0</v>
      </c>
      <c r="AG28" s="7">
        <f t="shared" si="69"/>
        <v>0</v>
      </c>
      <c r="AH28" s="7">
        <f t="shared" si="69"/>
        <v>0</v>
      </c>
      <c r="AI28" s="7">
        <f t="shared" si="69"/>
        <v>0</v>
      </c>
      <c r="AJ28" s="7">
        <f t="shared" si="69"/>
        <v>0</v>
      </c>
      <c r="AK28" s="24">
        <f t="shared" si="69"/>
        <v>222</v>
      </c>
      <c r="AL28" s="24">
        <f t="shared" si="69"/>
        <v>0</v>
      </c>
      <c r="AM28" s="7">
        <f t="shared" si="70"/>
        <v>-12</v>
      </c>
      <c r="AN28" s="7">
        <f t="shared" si="70"/>
        <v>0</v>
      </c>
      <c r="AO28" s="7">
        <f t="shared" si="70"/>
        <v>0</v>
      </c>
      <c r="AP28" s="7">
        <f t="shared" si="70"/>
        <v>0</v>
      </c>
      <c r="AQ28" s="7">
        <f t="shared" si="70"/>
        <v>210</v>
      </c>
      <c r="AR28" s="7">
        <f t="shared" si="70"/>
        <v>0</v>
      </c>
      <c r="AS28" s="7">
        <f t="shared" si="70"/>
        <v>0</v>
      </c>
      <c r="AT28" s="7">
        <f t="shared" si="70"/>
        <v>0</v>
      </c>
      <c r="AU28" s="7">
        <f t="shared" si="70"/>
        <v>0</v>
      </c>
      <c r="AV28" s="7">
        <f t="shared" si="70"/>
        <v>0</v>
      </c>
      <c r="AW28" s="7">
        <f t="shared" si="70"/>
        <v>210</v>
      </c>
      <c r="AX28" s="7">
        <f t="shared" si="70"/>
        <v>0</v>
      </c>
    </row>
    <row r="29" spans="1:50">
      <c r="A29" s="13" t="s">
        <v>38</v>
      </c>
      <c r="B29" s="15" t="s">
        <v>49</v>
      </c>
      <c r="C29" s="16" t="s">
        <v>13</v>
      </c>
      <c r="D29" s="16" t="s">
        <v>9</v>
      </c>
      <c r="E29" s="15" t="s">
        <v>39</v>
      </c>
      <c r="F29" s="16"/>
      <c r="G29" s="7">
        <f t="shared" si="71"/>
        <v>222</v>
      </c>
      <c r="H29" s="7">
        <f t="shared" si="71"/>
        <v>0</v>
      </c>
      <c r="I29" s="7">
        <f t="shared" si="71"/>
        <v>0</v>
      </c>
      <c r="J29" s="7">
        <f t="shared" si="71"/>
        <v>0</v>
      </c>
      <c r="K29" s="7">
        <f t="shared" si="71"/>
        <v>0</v>
      </c>
      <c r="L29" s="7">
        <f t="shared" si="71"/>
        <v>0</v>
      </c>
      <c r="M29" s="7">
        <f t="shared" si="71"/>
        <v>222</v>
      </c>
      <c r="N29" s="7">
        <f t="shared" si="71"/>
        <v>0</v>
      </c>
      <c r="O29" s="7">
        <f t="shared" si="71"/>
        <v>0</v>
      </c>
      <c r="P29" s="7">
        <f t="shared" si="71"/>
        <v>0</v>
      </c>
      <c r="Q29" s="7">
        <f t="shared" si="71"/>
        <v>0</v>
      </c>
      <c r="R29" s="7">
        <f t="shared" si="71"/>
        <v>0</v>
      </c>
      <c r="S29" s="7">
        <f t="shared" si="71"/>
        <v>222</v>
      </c>
      <c r="T29" s="7">
        <f t="shared" si="71"/>
        <v>0</v>
      </c>
      <c r="U29" s="7">
        <f t="shared" si="68"/>
        <v>0</v>
      </c>
      <c r="V29" s="7">
        <f t="shared" si="68"/>
        <v>0</v>
      </c>
      <c r="W29" s="7">
        <f t="shared" si="68"/>
        <v>0</v>
      </c>
      <c r="X29" s="7">
        <f t="shared" si="68"/>
        <v>0</v>
      </c>
      <c r="Y29" s="7">
        <f t="shared" si="68"/>
        <v>222</v>
      </c>
      <c r="Z29" s="7">
        <f t="shared" si="68"/>
        <v>0</v>
      </c>
      <c r="AA29" s="7">
        <f t="shared" si="69"/>
        <v>0</v>
      </c>
      <c r="AB29" s="7">
        <f t="shared" si="69"/>
        <v>0</v>
      </c>
      <c r="AC29" s="7">
        <f t="shared" si="69"/>
        <v>0</v>
      </c>
      <c r="AD29" s="7">
        <f t="shared" si="69"/>
        <v>0</v>
      </c>
      <c r="AE29" s="7">
        <f t="shared" si="69"/>
        <v>222</v>
      </c>
      <c r="AF29" s="7">
        <f t="shared" si="69"/>
        <v>0</v>
      </c>
      <c r="AG29" s="7">
        <f t="shared" si="69"/>
        <v>0</v>
      </c>
      <c r="AH29" s="7">
        <f t="shared" si="69"/>
        <v>0</v>
      </c>
      <c r="AI29" s="7">
        <f t="shared" si="69"/>
        <v>0</v>
      </c>
      <c r="AJ29" s="7">
        <f t="shared" si="69"/>
        <v>0</v>
      </c>
      <c r="AK29" s="24">
        <f t="shared" si="69"/>
        <v>222</v>
      </c>
      <c r="AL29" s="24">
        <f t="shared" si="69"/>
        <v>0</v>
      </c>
      <c r="AM29" s="7">
        <f t="shared" si="70"/>
        <v>-12</v>
      </c>
      <c r="AN29" s="7">
        <f t="shared" si="70"/>
        <v>0</v>
      </c>
      <c r="AO29" s="7">
        <f t="shared" si="70"/>
        <v>0</v>
      </c>
      <c r="AP29" s="7">
        <f t="shared" si="70"/>
        <v>0</v>
      </c>
      <c r="AQ29" s="7">
        <f t="shared" si="70"/>
        <v>210</v>
      </c>
      <c r="AR29" s="7">
        <f t="shared" si="70"/>
        <v>0</v>
      </c>
      <c r="AS29" s="7">
        <f t="shared" si="70"/>
        <v>0</v>
      </c>
      <c r="AT29" s="7">
        <f t="shared" si="70"/>
        <v>0</v>
      </c>
      <c r="AU29" s="7">
        <f t="shared" si="70"/>
        <v>0</v>
      </c>
      <c r="AV29" s="7">
        <f t="shared" si="70"/>
        <v>0</v>
      </c>
      <c r="AW29" s="7">
        <f t="shared" si="70"/>
        <v>210</v>
      </c>
      <c r="AX29" s="7">
        <f t="shared" si="70"/>
        <v>0</v>
      </c>
    </row>
    <row r="30" spans="1:50" ht="33">
      <c r="A30" s="13" t="s">
        <v>34</v>
      </c>
      <c r="B30" s="15" t="s">
        <v>49</v>
      </c>
      <c r="C30" s="16" t="s">
        <v>13</v>
      </c>
      <c r="D30" s="16" t="s">
        <v>9</v>
      </c>
      <c r="E30" s="15" t="s">
        <v>39</v>
      </c>
      <c r="F30" s="16" t="s">
        <v>11</v>
      </c>
      <c r="G30" s="7">
        <f t="shared" si="71"/>
        <v>222</v>
      </c>
      <c r="H30" s="7">
        <f t="shared" si="71"/>
        <v>0</v>
      </c>
      <c r="I30" s="7">
        <f t="shared" si="71"/>
        <v>0</v>
      </c>
      <c r="J30" s="7">
        <f t="shared" si="71"/>
        <v>0</v>
      </c>
      <c r="K30" s="7">
        <f t="shared" si="71"/>
        <v>0</v>
      </c>
      <c r="L30" s="7">
        <f t="shared" si="71"/>
        <v>0</v>
      </c>
      <c r="M30" s="7">
        <f t="shared" si="71"/>
        <v>222</v>
      </c>
      <c r="N30" s="7">
        <f t="shared" si="71"/>
        <v>0</v>
      </c>
      <c r="O30" s="7">
        <f t="shared" si="71"/>
        <v>0</v>
      </c>
      <c r="P30" s="7">
        <f t="shared" si="71"/>
        <v>0</v>
      </c>
      <c r="Q30" s="7">
        <f t="shared" si="71"/>
        <v>0</v>
      </c>
      <c r="R30" s="7">
        <f t="shared" si="71"/>
        <v>0</v>
      </c>
      <c r="S30" s="7">
        <f t="shared" si="71"/>
        <v>222</v>
      </c>
      <c r="T30" s="7">
        <f t="shared" si="71"/>
        <v>0</v>
      </c>
      <c r="U30" s="7">
        <f t="shared" si="68"/>
        <v>0</v>
      </c>
      <c r="V30" s="7">
        <f t="shared" si="68"/>
        <v>0</v>
      </c>
      <c r="W30" s="7">
        <f t="shared" si="68"/>
        <v>0</v>
      </c>
      <c r="X30" s="7">
        <f t="shared" si="68"/>
        <v>0</v>
      </c>
      <c r="Y30" s="7">
        <f t="shared" si="68"/>
        <v>222</v>
      </c>
      <c r="Z30" s="7">
        <f t="shared" si="68"/>
        <v>0</v>
      </c>
      <c r="AA30" s="7">
        <f t="shared" si="69"/>
        <v>0</v>
      </c>
      <c r="AB30" s="7">
        <f t="shared" si="69"/>
        <v>0</v>
      </c>
      <c r="AC30" s="7">
        <f t="shared" si="69"/>
        <v>0</v>
      </c>
      <c r="AD30" s="7">
        <f t="shared" si="69"/>
        <v>0</v>
      </c>
      <c r="AE30" s="7">
        <f t="shared" si="69"/>
        <v>222</v>
      </c>
      <c r="AF30" s="7">
        <f t="shared" si="69"/>
        <v>0</v>
      </c>
      <c r="AG30" s="7">
        <f t="shared" si="69"/>
        <v>0</v>
      </c>
      <c r="AH30" s="7">
        <f t="shared" si="69"/>
        <v>0</v>
      </c>
      <c r="AI30" s="7">
        <f t="shared" si="69"/>
        <v>0</v>
      </c>
      <c r="AJ30" s="7">
        <f t="shared" si="69"/>
        <v>0</v>
      </c>
      <c r="AK30" s="24">
        <f t="shared" si="69"/>
        <v>222</v>
      </c>
      <c r="AL30" s="24">
        <f t="shared" si="69"/>
        <v>0</v>
      </c>
      <c r="AM30" s="7">
        <f t="shared" si="70"/>
        <v>-12</v>
      </c>
      <c r="AN30" s="7">
        <f t="shared" si="70"/>
        <v>0</v>
      </c>
      <c r="AO30" s="7">
        <f t="shared" si="70"/>
        <v>0</v>
      </c>
      <c r="AP30" s="7">
        <f t="shared" si="70"/>
        <v>0</v>
      </c>
      <c r="AQ30" s="7">
        <f t="shared" si="70"/>
        <v>210</v>
      </c>
      <c r="AR30" s="7">
        <f t="shared" si="70"/>
        <v>0</v>
      </c>
      <c r="AS30" s="7">
        <f t="shared" si="70"/>
        <v>0</v>
      </c>
      <c r="AT30" s="7">
        <f t="shared" si="70"/>
        <v>0</v>
      </c>
      <c r="AU30" s="7">
        <f t="shared" si="70"/>
        <v>0</v>
      </c>
      <c r="AV30" s="7">
        <f t="shared" si="70"/>
        <v>0</v>
      </c>
      <c r="AW30" s="7">
        <f t="shared" si="70"/>
        <v>210</v>
      </c>
      <c r="AX30" s="7">
        <f t="shared" si="70"/>
        <v>0</v>
      </c>
    </row>
    <row r="31" spans="1:50" ht="33">
      <c r="A31" s="13" t="s">
        <v>14</v>
      </c>
      <c r="B31" s="15" t="s">
        <v>49</v>
      </c>
      <c r="C31" s="16" t="s">
        <v>13</v>
      </c>
      <c r="D31" s="16" t="s">
        <v>9</v>
      </c>
      <c r="E31" s="15" t="s">
        <v>39</v>
      </c>
      <c r="F31" s="16" t="s">
        <v>15</v>
      </c>
      <c r="G31" s="7">
        <v>222</v>
      </c>
      <c r="H31" s="7"/>
      <c r="I31" s="7"/>
      <c r="J31" s="7"/>
      <c r="K31" s="7"/>
      <c r="L31" s="7"/>
      <c r="M31" s="7">
        <f t="shared" ref="M31" si="72">G31+I31+J31+K31+L31</f>
        <v>222</v>
      </c>
      <c r="N31" s="7">
        <f t="shared" ref="N31" si="73">H31+L31</f>
        <v>0</v>
      </c>
      <c r="O31" s="7"/>
      <c r="P31" s="7"/>
      <c r="Q31" s="7"/>
      <c r="R31" s="7"/>
      <c r="S31" s="7">
        <f t="shared" ref="S31" si="74">M31+O31+P31+Q31+R31</f>
        <v>222</v>
      </c>
      <c r="T31" s="7">
        <f t="shared" ref="T31" si="75">N31+R31</f>
        <v>0</v>
      </c>
      <c r="U31" s="7"/>
      <c r="V31" s="7"/>
      <c r="W31" s="7"/>
      <c r="X31" s="7"/>
      <c r="Y31" s="7">
        <f t="shared" ref="Y31" si="76">S31+U31+V31+W31+X31</f>
        <v>222</v>
      </c>
      <c r="Z31" s="7">
        <f t="shared" ref="Z31" si="77">T31+X31</f>
        <v>0</v>
      </c>
      <c r="AA31" s="7"/>
      <c r="AB31" s="7"/>
      <c r="AC31" s="7"/>
      <c r="AD31" s="7"/>
      <c r="AE31" s="7">
        <f t="shared" ref="AE31" si="78">Y31+AA31+AB31+AC31+AD31</f>
        <v>222</v>
      </c>
      <c r="AF31" s="7">
        <f t="shared" ref="AF31" si="79">Z31+AD31</f>
        <v>0</v>
      </c>
      <c r="AG31" s="7"/>
      <c r="AH31" s="7"/>
      <c r="AI31" s="7"/>
      <c r="AJ31" s="7"/>
      <c r="AK31" s="24">
        <f t="shared" ref="AK31" si="80">AE31+AG31+AH31+AI31+AJ31</f>
        <v>222</v>
      </c>
      <c r="AL31" s="24">
        <f t="shared" ref="AL31" si="81">AF31+AJ31</f>
        <v>0</v>
      </c>
      <c r="AM31" s="7">
        <v>-12</v>
      </c>
      <c r="AN31" s="7"/>
      <c r="AO31" s="7"/>
      <c r="AP31" s="7"/>
      <c r="AQ31" s="7">
        <f t="shared" ref="AQ31" si="82">AK31+AM31+AN31+AO31+AP31</f>
        <v>210</v>
      </c>
      <c r="AR31" s="7">
        <f t="shared" ref="AR31" si="83">AL31+AP31</f>
        <v>0</v>
      </c>
      <c r="AS31" s="7"/>
      <c r="AT31" s="7"/>
      <c r="AU31" s="7"/>
      <c r="AV31" s="7"/>
      <c r="AW31" s="7">
        <f t="shared" ref="AW31" si="84">AQ31+AS31+AT31+AU31+AV31</f>
        <v>210</v>
      </c>
      <c r="AX31" s="7">
        <f t="shared" ref="AX31" si="85">AR31+AV31</f>
        <v>0</v>
      </c>
    </row>
    <row r="32" spans="1:50" ht="66">
      <c r="A32" s="20" t="s">
        <v>53</v>
      </c>
      <c r="B32" s="15" t="s">
        <v>49</v>
      </c>
      <c r="C32" s="16" t="s">
        <v>13</v>
      </c>
      <c r="D32" s="16" t="s">
        <v>9</v>
      </c>
      <c r="E32" s="15" t="s">
        <v>27</v>
      </c>
      <c r="F32" s="16"/>
      <c r="G32" s="7">
        <f t="shared" ref="G32:AR32" si="86">G37</f>
        <v>10150</v>
      </c>
      <c r="H32" s="7">
        <f t="shared" si="86"/>
        <v>0</v>
      </c>
      <c r="I32" s="7">
        <f t="shared" si="86"/>
        <v>0</v>
      </c>
      <c r="J32" s="7">
        <f t="shared" si="86"/>
        <v>0</v>
      </c>
      <c r="K32" s="7">
        <f t="shared" si="86"/>
        <v>0</v>
      </c>
      <c r="L32" s="7">
        <f t="shared" si="86"/>
        <v>0</v>
      </c>
      <c r="M32" s="7">
        <f t="shared" si="86"/>
        <v>10150</v>
      </c>
      <c r="N32" s="7">
        <f t="shared" si="86"/>
        <v>0</v>
      </c>
      <c r="O32" s="7">
        <f t="shared" si="86"/>
        <v>0</v>
      </c>
      <c r="P32" s="7">
        <f t="shared" si="86"/>
        <v>6626</v>
      </c>
      <c r="Q32" s="7">
        <f t="shared" si="86"/>
        <v>0</v>
      </c>
      <c r="R32" s="7">
        <f t="shared" si="86"/>
        <v>0</v>
      </c>
      <c r="S32" s="7">
        <f t="shared" si="86"/>
        <v>16776</v>
      </c>
      <c r="T32" s="7">
        <f t="shared" si="86"/>
        <v>0</v>
      </c>
      <c r="U32" s="7">
        <f t="shared" si="86"/>
        <v>0</v>
      </c>
      <c r="V32" s="7">
        <f t="shared" si="86"/>
        <v>0</v>
      </c>
      <c r="W32" s="7">
        <f t="shared" si="86"/>
        <v>0</v>
      </c>
      <c r="X32" s="7">
        <f t="shared" si="86"/>
        <v>0</v>
      </c>
      <c r="Y32" s="7">
        <f t="shared" si="86"/>
        <v>16776</v>
      </c>
      <c r="Z32" s="7">
        <f t="shared" si="86"/>
        <v>0</v>
      </c>
      <c r="AA32" s="7">
        <f t="shared" si="86"/>
        <v>0</v>
      </c>
      <c r="AB32" s="7">
        <f t="shared" si="86"/>
        <v>0</v>
      </c>
      <c r="AC32" s="7">
        <f t="shared" si="86"/>
        <v>0</v>
      </c>
      <c r="AD32" s="7">
        <f t="shared" si="86"/>
        <v>0</v>
      </c>
      <c r="AE32" s="7">
        <f t="shared" si="86"/>
        <v>16776</v>
      </c>
      <c r="AF32" s="7">
        <f t="shared" si="86"/>
        <v>0</v>
      </c>
      <c r="AG32" s="7">
        <f t="shared" si="86"/>
        <v>0</v>
      </c>
      <c r="AH32" s="7">
        <f t="shared" si="86"/>
        <v>0</v>
      </c>
      <c r="AI32" s="7">
        <f t="shared" si="86"/>
        <v>0</v>
      </c>
      <c r="AJ32" s="7">
        <f t="shared" si="86"/>
        <v>0</v>
      </c>
      <c r="AK32" s="24">
        <f>AK37+AK33</f>
        <v>16776</v>
      </c>
      <c r="AL32" s="24">
        <f t="shared" ref="AL32:AQ32" si="87">AL37+AL33</f>
        <v>0</v>
      </c>
      <c r="AM32" s="7">
        <f t="shared" si="87"/>
        <v>12</v>
      </c>
      <c r="AN32" s="7">
        <f t="shared" si="87"/>
        <v>0</v>
      </c>
      <c r="AO32" s="7">
        <f t="shared" si="87"/>
        <v>0</v>
      </c>
      <c r="AP32" s="7">
        <f t="shared" si="87"/>
        <v>0</v>
      </c>
      <c r="AQ32" s="7">
        <f t="shared" si="87"/>
        <v>16788</v>
      </c>
      <c r="AR32" s="7">
        <f t="shared" si="86"/>
        <v>0</v>
      </c>
      <c r="AS32" s="7">
        <f t="shared" ref="AS32:AW32" si="88">AS37+AS33</f>
        <v>0</v>
      </c>
      <c r="AT32" s="7">
        <f t="shared" si="88"/>
        <v>0</v>
      </c>
      <c r="AU32" s="7">
        <f t="shared" si="88"/>
        <v>0</v>
      </c>
      <c r="AV32" s="7">
        <f t="shared" si="88"/>
        <v>0</v>
      </c>
      <c r="AW32" s="7">
        <f t="shared" si="88"/>
        <v>16788</v>
      </c>
      <c r="AX32" s="7">
        <f t="shared" ref="AX32" si="89">AX37</f>
        <v>0</v>
      </c>
    </row>
    <row r="33" spans="1:50">
      <c r="A33" s="13" t="s">
        <v>8</v>
      </c>
      <c r="B33" s="15" t="s">
        <v>49</v>
      </c>
      <c r="C33" s="16" t="s">
        <v>13</v>
      </c>
      <c r="D33" s="16" t="s">
        <v>9</v>
      </c>
      <c r="E33" s="15" t="s">
        <v>67</v>
      </c>
      <c r="F33" s="1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24">
        <f t="shared" ref="AK33:AM35" si="90">AK34</f>
        <v>0</v>
      </c>
      <c r="AL33" s="24">
        <f t="shared" si="90"/>
        <v>0</v>
      </c>
      <c r="AM33" s="7">
        <f t="shared" si="90"/>
        <v>12</v>
      </c>
      <c r="AN33" s="7">
        <f t="shared" ref="AN33:AP35" si="91">AN34</f>
        <v>0</v>
      </c>
      <c r="AO33" s="7">
        <f t="shared" si="91"/>
        <v>0</v>
      </c>
      <c r="AP33" s="7">
        <f t="shared" si="91"/>
        <v>0</v>
      </c>
      <c r="AQ33" s="7">
        <f>AQ34</f>
        <v>12</v>
      </c>
      <c r="AR33" s="7"/>
      <c r="AS33" s="7">
        <f t="shared" ref="AS33:AV35" si="92">AS34</f>
        <v>0</v>
      </c>
      <c r="AT33" s="7">
        <f t="shared" si="92"/>
        <v>0</v>
      </c>
      <c r="AU33" s="7">
        <f t="shared" si="92"/>
        <v>0</v>
      </c>
      <c r="AV33" s="7">
        <f t="shared" si="92"/>
        <v>0</v>
      </c>
      <c r="AW33" s="7">
        <f>AW34</f>
        <v>12</v>
      </c>
      <c r="AX33" s="7"/>
    </row>
    <row r="34" spans="1:50">
      <c r="A34" s="13" t="s">
        <v>38</v>
      </c>
      <c r="B34" s="15" t="s">
        <v>49</v>
      </c>
      <c r="C34" s="16" t="s">
        <v>13</v>
      </c>
      <c r="D34" s="16" t="s">
        <v>9</v>
      </c>
      <c r="E34" s="15" t="s">
        <v>66</v>
      </c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24">
        <f t="shared" si="90"/>
        <v>0</v>
      </c>
      <c r="AL34" s="24">
        <f t="shared" si="90"/>
        <v>0</v>
      </c>
      <c r="AM34" s="7">
        <f t="shared" si="90"/>
        <v>12</v>
      </c>
      <c r="AN34" s="7">
        <f t="shared" si="91"/>
        <v>0</v>
      </c>
      <c r="AO34" s="7">
        <f t="shared" si="91"/>
        <v>0</v>
      </c>
      <c r="AP34" s="7">
        <f t="shared" si="91"/>
        <v>0</v>
      </c>
      <c r="AQ34" s="7">
        <f>AQ35</f>
        <v>12</v>
      </c>
      <c r="AR34" s="7"/>
      <c r="AS34" s="7">
        <f t="shared" si="92"/>
        <v>0</v>
      </c>
      <c r="AT34" s="7">
        <f t="shared" si="92"/>
        <v>0</v>
      </c>
      <c r="AU34" s="7">
        <f t="shared" si="92"/>
        <v>0</v>
      </c>
      <c r="AV34" s="7">
        <f t="shared" si="92"/>
        <v>0</v>
      </c>
      <c r="AW34" s="7">
        <f>AW35</f>
        <v>12</v>
      </c>
      <c r="AX34" s="7"/>
    </row>
    <row r="35" spans="1:50" ht="33">
      <c r="A35" s="13" t="s">
        <v>34</v>
      </c>
      <c r="B35" s="15" t="s">
        <v>49</v>
      </c>
      <c r="C35" s="16" t="s">
        <v>13</v>
      </c>
      <c r="D35" s="16" t="s">
        <v>9</v>
      </c>
      <c r="E35" s="15" t="s">
        <v>66</v>
      </c>
      <c r="F35" s="16">
        <v>200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24">
        <f t="shared" si="90"/>
        <v>0</v>
      </c>
      <c r="AL35" s="24">
        <f t="shared" si="90"/>
        <v>0</v>
      </c>
      <c r="AM35" s="7">
        <f t="shared" si="90"/>
        <v>12</v>
      </c>
      <c r="AN35" s="7">
        <f t="shared" si="91"/>
        <v>0</v>
      </c>
      <c r="AO35" s="7">
        <f t="shared" si="91"/>
        <v>0</v>
      </c>
      <c r="AP35" s="7">
        <f t="shared" si="91"/>
        <v>0</v>
      </c>
      <c r="AQ35" s="7">
        <f>AQ36</f>
        <v>12</v>
      </c>
      <c r="AR35" s="7"/>
      <c r="AS35" s="7">
        <f t="shared" si="92"/>
        <v>0</v>
      </c>
      <c r="AT35" s="7">
        <f t="shared" si="92"/>
        <v>0</v>
      </c>
      <c r="AU35" s="7">
        <f t="shared" si="92"/>
        <v>0</v>
      </c>
      <c r="AV35" s="7">
        <f t="shared" si="92"/>
        <v>0</v>
      </c>
      <c r="AW35" s="7">
        <f>AW36</f>
        <v>12</v>
      </c>
      <c r="AX35" s="7"/>
    </row>
    <row r="36" spans="1:50" ht="33">
      <c r="A36" s="13" t="s">
        <v>14</v>
      </c>
      <c r="B36" s="15" t="s">
        <v>49</v>
      </c>
      <c r="C36" s="16" t="s">
        <v>13</v>
      </c>
      <c r="D36" s="16" t="s">
        <v>9</v>
      </c>
      <c r="E36" s="15" t="s">
        <v>66</v>
      </c>
      <c r="F36" s="16">
        <v>240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24"/>
      <c r="AL36" s="24"/>
      <c r="AM36" s="7">
        <v>12</v>
      </c>
      <c r="AN36" s="7"/>
      <c r="AO36" s="7"/>
      <c r="AP36" s="7"/>
      <c r="AQ36" s="7">
        <f>AK36+AM36+AN36+AO36+AP36</f>
        <v>12</v>
      </c>
      <c r="AR36" s="7"/>
      <c r="AS36" s="7"/>
      <c r="AT36" s="7"/>
      <c r="AU36" s="7"/>
      <c r="AV36" s="7"/>
      <c r="AW36" s="7">
        <f>AQ36+AS36+AT36+AU36+AV36</f>
        <v>12</v>
      </c>
      <c r="AX36" s="7"/>
    </row>
    <row r="37" spans="1:50">
      <c r="A37" s="13" t="s">
        <v>28</v>
      </c>
      <c r="B37" s="15" t="s">
        <v>49</v>
      </c>
      <c r="C37" s="16" t="s">
        <v>13</v>
      </c>
      <c r="D37" s="16" t="s">
        <v>9</v>
      </c>
      <c r="E37" s="15" t="s">
        <v>29</v>
      </c>
      <c r="F37" s="16"/>
      <c r="G37" s="7">
        <f>G38+G41+G44+G47</f>
        <v>10150</v>
      </c>
      <c r="H37" s="7">
        <f>H41+H44</f>
        <v>0</v>
      </c>
      <c r="I37" s="7">
        <f t="shared" ref="I37" si="93">I38+I41+I44+I47</f>
        <v>0</v>
      </c>
      <c r="J37" s="7">
        <f t="shared" ref="J37" si="94">J41+J44</f>
        <v>0</v>
      </c>
      <c r="K37" s="7">
        <f t="shared" ref="K37" si="95">K38+K41+K44+K47</f>
        <v>0</v>
      </c>
      <c r="L37" s="7">
        <f t="shared" ref="L37" si="96">L41+L44</f>
        <v>0</v>
      </c>
      <c r="M37" s="7">
        <f t="shared" ref="M37" si="97">M38+M41+M44+M47</f>
        <v>10150</v>
      </c>
      <c r="N37" s="7">
        <f t="shared" ref="N37" si="98">N41+N44</f>
        <v>0</v>
      </c>
      <c r="O37" s="7">
        <f t="shared" ref="O37:T37" si="99">O38+O41+O44+O47</f>
        <v>0</v>
      </c>
      <c r="P37" s="7">
        <f t="shared" si="99"/>
        <v>6626</v>
      </c>
      <c r="Q37" s="7">
        <f t="shared" si="99"/>
        <v>0</v>
      </c>
      <c r="R37" s="7">
        <f t="shared" si="99"/>
        <v>0</v>
      </c>
      <c r="S37" s="7">
        <f t="shared" si="99"/>
        <v>16776</v>
      </c>
      <c r="T37" s="7">
        <f t="shared" si="99"/>
        <v>0</v>
      </c>
      <c r="U37" s="7">
        <f t="shared" ref="U37:Z37" si="100">U38+U41+U44+U47</f>
        <v>0</v>
      </c>
      <c r="V37" s="7">
        <f t="shared" si="100"/>
        <v>0</v>
      </c>
      <c r="W37" s="7">
        <f t="shared" si="100"/>
        <v>0</v>
      </c>
      <c r="X37" s="7">
        <f t="shared" si="100"/>
        <v>0</v>
      </c>
      <c r="Y37" s="7">
        <f t="shared" si="100"/>
        <v>16776</v>
      </c>
      <c r="Z37" s="7">
        <f t="shared" si="100"/>
        <v>0</v>
      </c>
      <c r="AA37" s="7">
        <f t="shared" ref="AA37:AF37" si="101">AA38+AA41+AA44+AA47</f>
        <v>0</v>
      </c>
      <c r="AB37" s="7">
        <f t="shared" si="101"/>
        <v>0</v>
      </c>
      <c r="AC37" s="7">
        <f t="shared" si="101"/>
        <v>0</v>
      </c>
      <c r="AD37" s="7">
        <f t="shared" si="101"/>
        <v>0</v>
      </c>
      <c r="AE37" s="7">
        <f t="shared" si="101"/>
        <v>16776</v>
      </c>
      <c r="AF37" s="7">
        <f t="shared" si="101"/>
        <v>0</v>
      </c>
      <c r="AG37" s="7">
        <f t="shared" ref="AG37:AL37" si="102">AG38+AG41+AG44+AG47</f>
        <v>0</v>
      </c>
      <c r="AH37" s="7">
        <f t="shared" si="102"/>
        <v>0</v>
      </c>
      <c r="AI37" s="7">
        <f t="shared" si="102"/>
        <v>0</v>
      </c>
      <c r="AJ37" s="7">
        <f t="shared" si="102"/>
        <v>0</v>
      </c>
      <c r="AK37" s="24">
        <f t="shared" si="102"/>
        <v>16776</v>
      </c>
      <c r="AL37" s="24">
        <f t="shared" si="102"/>
        <v>0</v>
      </c>
      <c r="AM37" s="7">
        <f t="shared" ref="AM37:AR37" si="103">AM38+AM41+AM44+AM47</f>
        <v>0</v>
      </c>
      <c r="AN37" s="7">
        <f t="shared" si="103"/>
        <v>0</v>
      </c>
      <c r="AO37" s="7">
        <f t="shared" si="103"/>
        <v>0</v>
      </c>
      <c r="AP37" s="7">
        <f t="shared" si="103"/>
        <v>0</v>
      </c>
      <c r="AQ37" s="7">
        <f t="shared" si="103"/>
        <v>16776</v>
      </c>
      <c r="AR37" s="7">
        <f t="shared" si="103"/>
        <v>0</v>
      </c>
      <c r="AS37" s="7">
        <f t="shared" ref="AS37:AX37" si="104">AS38+AS41+AS44+AS47</f>
        <v>0</v>
      </c>
      <c r="AT37" s="7">
        <f t="shared" si="104"/>
        <v>0</v>
      </c>
      <c r="AU37" s="7">
        <f t="shared" si="104"/>
        <v>0</v>
      </c>
      <c r="AV37" s="7">
        <f t="shared" si="104"/>
        <v>0</v>
      </c>
      <c r="AW37" s="7">
        <f t="shared" si="104"/>
        <v>16776</v>
      </c>
      <c r="AX37" s="7">
        <f t="shared" si="104"/>
        <v>0</v>
      </c>
    </row>
    <row r="38" spans="1:50" ht="84" customHeight="1">
      <c r="A38" s="13" t="s">
        <v>55</v>
      </c>
      <c r="B38" s="15" t="s">
        <v>49</v>
      </c>
      <c r="C38" s="16" t="s">
        <v>13</v>
      </c>
      <c r="D38" s="16" t="s">
        <v>9</v>
      </c>
      <c r="E38" s="15" t="s">
        <v>54</v>
      </c>
      <c r="F38" s="16"/>
      <c r="G38" s="7">
        <f>G39</f>
        <v>2687</v>
      </c>
      <c r="H38" s="7"/>
      <c r="I38" s="7">
        <f t="shared" ref="I38:I39" si="105">I39</f>
        <v>0</v>
      </c>
      <c r="J38" s="7"/>
      <c r="K38" s="7">
        <f t="shared" ref="K38:K39" si="106">K39</f>
        <v>0</v>
      </c>
      <c r="L38" s="7"/>
      <c r="M38" s="7">
        <f t="shared" ref="M38:M39" si="107">M39</f>
        <v>2687</v>
      </c>
      <c r="N38" s="7"/>
      <c r="O38" s="7">
        <f t="shared" ref="O38:AD39" si="108">O39</f>
        <v>0</v>
      </c>
      <c r="P38" s="7">
        <f t="shared" si="108"/>
        <v>6626</v>
      </c>
      <c r="Q38" s="7">
        <f t="shared" si="108"/>
        <v>0</v>
      </c>
      <c r="R38" s="7">
        <f t="shared" si="108"/>
        <v>0</v>
      </c>
      <c r="S38" s="7">
        <f t="shared" si="108"/>
        <v>9313</v>
      </c>
      <c r="T38" s="7">
        <f t="shared" si="108"/>
        <v>0</v>
      </c>
      <c r="U38" s="7">
        <f t="shared" si="108"/>
        <v>0</v>
      </c>
      <c r="V38" s="7">
        <f t="shared" si="108"/>
        <v>0</v>
      </c>
      <c r="W38" s="7">
        <f t="shared" si="108"/>
        <v>0</v>
      </c>
      <c r="X38" s="7">
        <f t="shared" si="108"/>
        <v>0</v>
      </c>
      <c r="Y38" s="7">
        <f t="shared" si="108"/>
        <v>9313</v>
      </c>
      <c r="Z38" s="7">
        <f t="shared" si="108"/>
        <v>0</v>
      </c>
      <c r="AA38" s="7">
        <f t="shared" si="108"/>
        <v>0</v>
      </c>
      <c r="AB38" s="7">
        <f t="shared" si="108"/>
        <v>0</v>
      </c>
      <c r="AC38" s="7">
        <f t="shared" si="108"/>
        <v>0</v>
      </c>
      <c r="AD38" s="7">
        <f t="shared" si="108"/>
        <v>0</v>
      </c>
      <c r="AE38" s="7">
        <f t="shared" ref="AA38:AP39" si="109">AE39</f>
        <v>9313</v>
      </c>
      <c r="AF38" s="7">
        <f t="shared" si="109"/>
        <v>0</v>
      </c>
      <c r="AG38" s="7">
        <f t="shared" si="109"/>
        <v>0</v>
      </c>
      <c r="AH38" s="7">
        <f t="shared" si="109"/>
        <v>0</v>
      </c>
      <c r="AI38" s="7">
        <f t="shared" si="109"/>
        <v>0</v>
      </c>
      <c r="AJ38" s="7">
        <f t="shared" si="109"/>
        <v>0</v>
      </c>
      <c r="AK38" s="24">
        <f t="shared" si="109"/>
        <v>9313</v>
      </c>
      <c r="AL38" s="24">
        <f t="shared" si="109"/>
        <v>0</v>
      </c>
      <c r="AM38" s="7">
        <f t="shared" si="109"/>
        <v>0</v>
      </c>
      <c r="AN38" s="7">
        <f t="shared" si="109"/>
        <v>0</v>
      </c>
      <c r="AO38" s="7">
        <f t="shared" si="109"/>
        <v>0</v>
      </c>
      <c r="AP38" s="7">
        <f t="shared" si="109"/>
        <v>0</v>
      </c>
      <c r="AQ38" s="7">
        <f t="shared" ref="AM38:AX39" si="110">AQ39</f>
        <v>9313</v>
      </c>
      <c r="AR38" s="7">
        <f t="shared" si="110"/>
        <v>0</v>
      </c>
      <c r="AS38" s="7">
        <f t="shared" si="110"/>
        <v>0</v>
      </c>
      <c r="AT38" s="7">
        <f t="shared" si="110"/>
        <v>0</v>
      </c>
      <c r="AU38" s="7">
        <f t="shared" si="110"/>
        <v>0</v>
      </c>
      <c r="AV38" s="7">
        <f t="shared" si="110"/>
        <v>0</v>
      </c>
      <c r="AW38" s="7">
        <f t="shared" si="110"/>
        <v>9313</v>
      </c>
      <c r="AX38" s="7">
        <f t="shared" si="110"/>
        <v>0</v>
      </c>
    </row>
    <row r="39" spans="1:50" ht="33">
      <c r="A39" s="13" t="s">
        <v>6</v>
      </c>
      <c r="B39" s="15" t="s">
        <v>49</v>
      </c>
      <c r="C39" s="16" t="s">
        <v>13</v>
      </c>
      <c r="D39" s="16" t="s">
        <v>9</v>
      </c>
      <c r="E39" s="15" t="s">
        <v>54</v>
      </c>
      <c r="F39" s="16">
        <v>600</v>
      </c>
      <c r="G39" s="7">
        <f>G40</f>
        <v>2687</v>
      </c>
      <c r="H39" s="7"/>
      <c r="I39" s="7">
        <f t="shared" si="105"/>
        <v>0</v>
      </c>
      <c r="J39" s="7"/>
      <c r="K39" s="7">
        <f t="shared" si="106"/>
        <v>0</v>
      </c>
      <c r="L39" s="7"/>
      <c r="M39" s="7">
        <f t="shared" si="107"/>
        <v>2687</v>
      </c>
      <c r="N39" s="7"/>
      <c r="O39" s="7">
        <f t="shared" si="108"/>
        <v>0</v>
      </c>
      <c r="P39" s="7">
        <f t="shared" si="108"/>
        <v>6626</v>
      </c>
      <c r="Q39" s="7">
        <f t="shared" si="108"/>
        <v>0</v>
      </c>
      <c r="R39" s="7">
        <f t="shared" si="108"/>
        <v>0</v>
      </c>
      <c r="S39" s="7">
        <f t="shared" si="108"/>
        <v>9313</v>
      </c>
      <c r="T39" s="7">
        <f t="shared" si="108"/>
        <v>0</v>
      </c>
      <c r="U39" s="7">
        <f t="shared" si="108"/>
        <v>0</v>
      </c>
      <c r="V39" s="7">
        <f t="shared" si="108"/>
        <v>0</v>
      </c>
      <c r="W39" s="7">
        <f t="shared" si="108"/>
        <v>0</v>
      </c>
      <c r="X39" s="7">
        <f t="shared" si="108"/>
        <v>0</v>
      </c>
      <c r="Y39" s="7">
        <f t="shared" si="108"/>
        <v>9313</v>
      </c>
      <c r="Z39" s="7">
        <f t="shared" si="108"/>
        <v>0</v>
      </c>
      <c r="AA39" s="7">
        <f t="shared" si="109"/>
        <v>0</v>
      </c>
      <c r="AB39" s="7">
        <f t="shared" si="109"/>
        <v>0</v>
      </c>
      <c r="AC39" s="7">
        <f t="shared" si="109"/>
        <v>0</v>
      </c>
      <c r="AD39" s="7">
        <f t="shared" si="109"/>
        <v>0</v>
      </c>
      <c r="AE39" s="7">
        <f t="shared" si="109"/>
        <v>9313</v>
      </c>
      <c r="AF39" s="7">
        <f t="shared" si="109"/>
        <v>0</v>
      </c>
      <c r="AG39" s="7">
        <f t="shared" si="109"/>
        <v>0</v>
      </c>
      <c r="AH39" s="7">
        <f t="shared" si="109"/>
        <v>0</v>
      </c>
      <c r="AI39" s="7">
        <f t="shared" si="109"/>
        <v>0</v>
      </c>
      <c r="AJ39" s="7">
        <f t="shared" si="109"/>
        <v>0</v>
      </c>
      <c r="AK39" s="24">
        <f t="shared" si="109"/>
        <v>9313</v>
      </c>
      <c r="AL39" s="24">
        <f t="shared" si="109"/>
        <v>0</v>
      </c>
      <c r="AM39" s="7">
        <f t="shared" si="110"/>
        <v>0</v>
      </c>
      <c r="AN39" s="7">
        <f t="shared" si="110"/>
        <v>0</v>
      </c>
      <c r="AO39" s="7">
        <f t="shared" si="110"/>
        <v>0</v>
      </c>
      <c r="AP39" s="7">
        <f t="shared" si="110"/>
        <v>0</v>
      </c>
      <c r="AQ39" s="7">
        <f t="shared" si="110"/>
        <v>9313</v>
      </c>
      <c r="AR39" s="7">
        <f t="shared" si="110"/>
        <v>0</v>
      </c>
      <c r="AS39" s="7">
        <f t="shared" si="110"/>
        <v>0</v>
      </c>
      <c r="AT39" s="7">
        <f t="shared" si="110"/>
        <v>0</v>
      </c>
      <c r="AU39" s="7">
        <f t="shared" si="110"/>
        <v>0</v>
      </c>
      <c r="AV39" s="7">
        <f t="shared" si="110"/>
        <v>0</v>
      </c>
      <c r="AW39" s="7">
        <f t="shared" si="110"/>
        <v>9313</v>
      </c>
      <c r="AX39" s="7">
        <f t="shared" si="110"/>
        <v>0</v>
      </c>
    </row>
    <row r="40" spans="1:50" ht="33">
      <c r="A40" s="13" t="s">
        <v>30</v>
      </c>
      <c r="B40" s="15" t="s">
        <v>49</v>
      </c>
      <c r="C40" s="16" t="s">
        <v>13</v>
      </c>
      <c r="D40" s="16" t="s">
        <v>9</v>
      </c>
      <c r="E40" s="15" t="s">
        <v>54</v>
      </c>
      <c r="F40" s="16" t="s">
        <v>31</v>
      </c>
      <c r="G40" s="7">
        <v>2687</v>
      </c>
      <c r="H40" s="7"/>
      <c r="I40" s="7"/>
      <c r="J40" s="7"/>
      <c r="K40" s="7"/>
      <c r="L40" s="7"/>
      <c r="M40" s="7">
        <f t="shared" ref="M40" si="111">G40+I40+J40+K40+L40</f>
        <v>2687</v>
      </c>
      <c r="N40" s="7">
        <f t="shared" ref="N40" si="112">H40+L40</f>
        <v>0</v>
      </c>
      <c r="O40" s="7"/>
      <c r="P40" s="7">
        <v>6626</v>
      </c>
      <c r="Q40" s="7"/>
      <c r="R40" s="7"/>
      <c r="S40" s="7">
        <f t="shared" ref="S40" si="113">M40+O40+P40+Q40+R40</f>
        <v>9313</v>
      </c>
      <c r="T40" s="7">
        <f t="shared" ref="T40" si="114">N40+R40</f>
        <v>0</v>
      </c>
      <c r="U40" s="7"/>
      <c r="V40" s="7"/>
      <c r="W40" s="7"/>
      <c r="X40" s="7"/>
      <c r="Y40" s="7">
        <f t="shared" ref="Y40" si="115">S40+U40+V40+W40+X40</f>
        <v>9313</v>
      </c>
      <c r="Z40" s="7">
        <f t="shared" ref="Z40" si="116">T40+X40</f>
        <v>0</v>
      </c>
      <c r="AA40" s="7"/>
      <c r="AB40" s="7"/>
      <c r="AC40" s="7"/>
      <c r="AD40" s="7"/>
      <c r="AE40" s="7">
        <f t="shared" ref="AE40" si="117">Y40+AA40+AB40+AC40+AD40</f>
        <v>9313</v>
      </c>
      <c r="AF40" s="7">
        <f t="shared" ref="AF40" si="118">Z40+AD40</f>
        <v>0</v>
      </c>
      <c r="AG40" s="7"/>
      <c r="AH40" s="7"/>
      <c r="AI40" s="7"/>
      <c r="AJ40" s="7"/>
      <c r="AK40" s="24">
        <f t="shared" ref="AK40" si="119">AE40+AG40+AH40+AI40+AJ40</f>
        <v>9313</v>
      </c>
      <c r="AL40" s="24">
        <f t="shared" ref="AL40" si="120">AF40+AJ40</f>
        <v>0</v>
      </c>
      <c r="AM40" s="7"/>
      <c r="AN40" s="7"/>
      <c r="AO40" s="7"/>
      <c r="AP40" s="7"/>
      <c r="AQ40" s="7">
        <f t="shared" ref="AQ40" si="121">AK40+AM40+AN40+AO40+AP40</f>
        <v>9313</v>
      </c>
      <c r="AR40" s="7">
        <f t="shared" ref="AR40" si="122">AL40+AP40</f>
        <v>0</v>
      </c>
      <c r="AS40" s="7"/>
      <c r="AT40" s="7"/>
      <c r="AU40" s="7"/>
      <c r="AV40" s="7"/>
      <c r="AW40" s="7">
        <f t="shared" ref="AW40" si="123">AQ40+AS40+AT40+AU40+AV40</f>
        <v>9313</v>
      </c>
      <c r="AX40" s="7">
        <f t="shared" ref="AX40" si="124">AR40+AV40</f>
        <v>0</v>
      </c>
    </row>
    <row r="41" spans="1:50" ht="49.5">
      <c r="A41" s="13" t="s">
        <v>40</v>
      </c>
      <c r="B41" s="15" t="s">
        <v>49</v>
      </c>
      <c r="C41" s="16" t="s">
        <v>13</v>
      </c>
      <c r="D41" s="16" t="s">
        <v>9</v>
      </c>
      <c r="E41" s="15" t="s">
        <v>46</v>
      </c>
      <c r="F41" s="16"/>
      <c r="G41" s="7">
        <f t="shared" ref="G41:V42" si="125">G42</f>
        <v>1000</v>
      </c>
      <c r="H41" s="7">
        <f t="shared" si="125"/>
        <v>0</v>
      </c>
      <c r="I41" s="7">
        <f t="shared" si="125"/>
        <v>0</v>
      </c>
      <c r="J41" s="7">
        <f t="shared" si="125"/>
        <v>0</v>
      </c>
      <c r="K41" s="7">
        <f t="shared" si="125"/>
        <v>0</v>
      </c>
      <c r="L41" s="7">
        <f t="shared" si="125"/>
        <v>0</v>
      </c>
      <c r="M41" s="7">
        <f t="shared" si="125"/>
        <v>1000</v>
      </c>
      <c r="N41" s="7">
        <f t="shared" si="125"/>
        <v>0</v>
      </c>
      <c r="O41" s="7">
        <f t="shared" si="125"/>
        <v>0</v>
      </c>
      <c r="P41" s="7">
        <f t="shared" si="125"/>
        <v>0</v>
      </c>
      <c r="Q41" s="7">
        <f t="shared" si="125"/>
        <v>0</v>
      </c>
      <c r="R41" s="7">
        <f t="shared" si="125"/>
        <v>0</v>
      </c>
      <c r="S41" s="7">
        <f t="shared" si="125"/>
        <v>1000</v>
      </c>
      <c r="T41" s="7">
        <f t="shared" si="125"/>
        <v>0</v>
      </c>
      <c r="U41" s="7">
        <f t="shared" si="125"/>
        <v>0</v>
      </c>
      <c r="V41" s="7">
        <f t="shared" si="125"/>
        <v>0</v>
      </c>
      <c r="W41" s="7">
        <f t="shared" ref="U41:AJ42" si="126">W42</f>
        <v>0</v>
      </c>
      <c r="X41" s="7">
        <f t="shared" si="126"/>
        <v>0</v>
      </c>
      <c r="Y41" s="7">
        <f t="shared" si="126"/>
        <v>1000</v>
      </c>
      <c r="Z41" s="7">
        <f t="shared" si="126"/>
        <v>0</v>
      </c>
      <c r="AA41" s="7">
        <f t="shared" si="126"/>
        <v>0</v>
      </c>
      <c r="AB41" s="7">
        <f t="shared" si="126"/>
        <v>0</v>
      </c>
      <c r="AC41" s="7">
        <f t="shared" si="126"/>
        <v>0</v>
      </c>
      <c r="AD41" s="7">
        <f t="shared" si="126"/>
        <v>0</v>
      </c>
      <c r="AE41" s="7">
        <f t="shared" si="126"/>
        <v>1000</v>
      </c>
      <c r="AF41" s="7">
        <f t="shared" si="126"/>
        <v>0</v>
      </c>
      <c r="AG41" s="7">
        <f t="shared" si="126"/>
        <v>0</v>
      </c>
      <c r="AH41" s="7">
        <f t="shared" si="126"/>
        <v>0</v>
      </c>
      <c r="AI41" s="7">
        <f t="shared" si="126"/>
        <v>0</v>
      </c>
      <c r="AJ41" s="7">
        <f t="shared" si="126"/>
        <v>0</v>
      </c>
      <c r="AK41" s="24">
        <f t="shared" ref="AG41:AV42" si="127">AK42</f>
        <v>1000</v>
      </c>
      <c r="AL41" s="24">
        <f t="shared" si="127"/>
        <v>0</v>
      </c>
      <c r="AM41" s="7">
        <f t="shared" si="127"/>
        <v>0</v>
      </c>
      <c r="AN41" s="7">
        <f t="shared" si="127"/>
        <v>0</v>
      </c>
      <c r="AO41" s="7">
        <f t="shared" si="127"/>
        <v>0</v>
      </c>
      <c r="AP41" s="7">
        <f t="shared" si="127"/>
        <v>0</v>
      </c>
      <c r="AQ41" s="7">
        <f t="shared" si="127"/>
        <v>1000</v>
      </c>
      <c r="AR41" s="7">
        <f t="shared" si="127"/>
        <v>0</v>
      </c>
      <c r="AS41" s="7">
        <f t="shared" si="127"/>
        <v>0</v>
      </c>
      <c r="AT41" s="7">
        <f t="shared" si="127"/>
        <v>0</v>
      </c>
      <c r="AU41" s="7">
        <f t="shared" si="127"/>
        <v>0</v>
      </c>
      <c r="AV41" s="7">
        <f t="shared" si="127"/>
        <v>0</v>
      </c>
      <c r="AW41" s="7">
        <f t="shared" ref="AS41:AX42" si="128">AW42</f>
        <v>1000</v>
      </c>
      <c r="AX41" s="7">
        <f t="shared" si="128"/>
        <v>0</v>
      </c>
    </row>
    <row r="42" spans="1:50" ht="33">
      <c r="A42" s="13" t="s">
        <v>6</v>
      </c>
      <c r="B42" s="15" t="s">
        <v>49</v>
      </c>
      <c r="C42" s="16" t="s">
        <v>13</v>
      </c>
      <c r="D42" s="16" t="s">
        <v>9</v>
      </c>
      <c r="E42" s="15" t="s">
        <v>46</v>
      </c>
      <c r="F42" s="16">
        <v>600</v>
      </c>
      <c r="G42" s="7">
        <f t="shared" si="125"/>
        <v>1000</v>
      </c>
      <c r="H42" s="7">
        <f t="shared" si="125"/>
        <v>0</v>
      </c>
      <c r="I42" s="7">
        <f t="shared" si="125"/>
        <v>0</v>
      </c>
      <c r="J42" s="7">
        <f t="shared" si="125"/>
        <v>0</v>
      </c>
      <c r="K42" s="7">
        <f t="shared" si="125"/>
        <v>0</v>
      </c>
      <c r="L42" s="7">
        <f t="shared" si="125"/>
        <v>0</v>
      </c>
      <c r="M42" s="7">
        <f t="shared" si="125"/>
        <v>1000</v>
      </c>
      <c r="N42" s="7">
        <f t="shared" si="125"/>
        <v>0</v>
      </c>
      <c r="O42" s="7">
        <f t="shared" si="125"/>
        <v>0</v>
      </c>
      <c r="P42" s="7">
        <f t="shared" si="125"/>
        <v>0</v>
      </c>
      <c r="Q42" s="7">
        <f t="shared" si="125"/>
        <v>0</v>
      </c>
      <c r="R42" s="7">
        <f t="shared" si="125"/>
        <v>0</v>
      </c>
      <c r="S42" s="7">
        <f t="shared" si="125"/>
        <v>1000</v>
      </c>
      <c r="T42" s="7">
        <f t="shared" si="125"/>
        <v>0</v>
      </c>
      <c r="U42" s="7">
        <f t="shared" si="126"/>
        <v>0</v>
      </c>
      <c r="V42" s="7">
        <f t="shared" si="126"/>
        <v>0</v>
      </c>
      <c r="W42" s="7">
        <f t="shared" si="126"/>
        <v>0</v>
      </c>
      <c r="X42" s="7">
        <f t="shared" si="126"/>
        <v>0</v>
      </c>
      <c r="Y42" s="7">
        <f t="shared" si="126"/>
        <v>1000</v>
      </c>
      <c r="Z42" s="7">
        <f t="shared" si="126"/>
        <v>0</v>
      </c>
      <c r="AA42" s="7">
        <f t="shared" si="126"/>
        <v>0</v>
      </c>
      <c r="AB42" s="7">
        <f t="shared" si="126"/>
        <v>0</v>
      </c>
      <c r="AC42" s="7">
        <f t="shared" si="126"/>
        <v>0</v>
      </c>
      <c r="AD42" s="7">
        <f t="shared" si="126"/>
        <v>0</v>
      </c>
      <c r="AE42" s="7">
        <f t="shared" si="126"/>
        <v>1000</v>
      </c>
      <c r="AF42" s="7">
        <f t="shared" si="126"/>
        <v>0</v>
      </c>
      <c r="AG42" s="7">
        <f t="shared" si="127"/>
        <v>0</v>
      </c>
      <c r="AH42" s="7">
        <f t="shared" si="127"/>
        <v>0</v>
      </c>
      <c r="AI42" s="7">
        <f t="shared" si="127"/>
        <v>0</v>
      </c>
      <c r="AJ42" s="7">
        <f t="shared" si="127"/>
        <v>0</v>
      </c>
      <c r="AK42" s="24">
        <f t="shared" si="127"/>
        <v>1000</v>
      </c>
      <c r="AL42" s="24">
        <f t="shared" si="127"/>
        <v>0</v>
      </c>
      <c r="AM42" s="7">
        <f t="shared" si="127"/>
        <v>0</v>
      </c>
      <c r="AN42" s="7">
        <f t="shared" si="127"/>
        <v>0</v>
      </c>
      <c r="AO42" s="7">
        <f t="shared" si="127"/>
        <v>0</v>
      </c>
      <c r="AP42" s="7">
        <f t="shared" si="127"/>
        <v>0</v>
      </c>
      <c r="AQ42" s="7">
        <f t="shared" si="127"/>
        <v>1000</v>
      </c>
      <c r="AR42" s="7">
        <f t="shared" si="127"/>
        <v>0</v>
      </c>
      <c r="AS42" s="7">
        <f t="shared" si="128"/>
        <v>0</v>
      </c>
      <c r="AT42" s="7">
        <f t="shared" si="128"/>
        <v>0</v>
      </c>
      <c r="AU42" s="7">
        <f t="shared" si="128"/>
        <v>0</v>
      </c>
      <c r="AV42" s="7">
        <f t="shared" si="128"/>
        <v>0</v>
      </c>
      <c r="AW42" s="7">
        <f t="shared" si="128"/>
        <v>1000</v>
      </c>
      <c r="AX42" s="7">
        <f t="shared" si="128"/>
        <v>0</v>
      </c>
    </row>
    <row r="43" spans="1:50" ht="33">
      <c r="A43" s="13" t="s">
        <v>30</v>
      </c>
      <c r="B43" s="15" t="s">
        <v>49</v>
      </c>
      <c r="C43" s="16" t="s">
        <v>13</v>
      </c>
      <c r="D43" s="16" t="s">
        <v>9</v>
      </c>
      <c r="E43" s="15" t="s">
        <v>46</v>
      </c>
      <c r="F43" s="16" t="s">
        <v>31</v>
      </c>
      <c r="G43" s="7">
        <v>1000</v>
      </c>
      <c r="H43" s="7"/>
      <c r="I43" s="7"/>
      <c r="J43" s="7"/>
      <c r="K43" s="7"/>
      <c r="L43" s="7"/>
      <c r="M43" s="7">
        <f t="shared" ref="M43" si="129">G43+I43+J43+K43+L43</f>
        <v>1000</v>
      </c>
      <c r="N43" s="7">
        <f t="shared" ref="N43" si="130">H43+L43</f>
        <v>0</v>
      </c>
      <c r="O43" s="7"/>
      <c r="P43" s="7"/>
      <c r="Q43" s="7"/>
      <c r="R43" s="7"/>
      <c r="S43" s="7">
        <f t="shared" ref="S43" si="131">M43+O43+P43+Q43+R43</f>
        <v>1000</v>
      </c>
      <c r="T43" s="7">
        <f t="shared" ref="T43" si="132">N43+R43</f>
        <v>0</v>
      </c>
      <c r="U43" s="7"/>
      <c r="V43" s="7"/>
      <c r="W43" s="7"/>
      <c r="X43" s="7"/>
      <c r="Y43" s="7">
        <f t="shared" ref="Y43" si="133">S43+U43+V43+W43+X43</f>
        <v>1000</v>
      </c>
      <c r="Z43" s="7">
        <f t="shared" ref="Z43" si="134">T43+X43</f>
        <v>0</v>
      </c>
      <c r="AA43" s="7"/>
      <c r="AB43" s="7"/>
      <c r="AC43" s="7"/>
      <c r="AD43" s="7"/>
      <c r="AE43" s="7">
        <f t="shared" ref="AE43" si="135">Y43+AA43+AB43+AC43+AD43</f>
        <v>1000</v>
      </c>
      <c r="AF43" s="7">
        <f t="shared" ref="AF43" si="136">Z43+AD43</f>
        <v>0</v>
      </c>
      <c r="AG43" s="7"/>
      <c r="AH43" s="7"/>
      <c r="AI43" s="7"/>
      <c r="AJ43" s="7"/>
      <c r="AK43" s="24">
        <f t="shared" ref="AK43" si="137">AE43+AG43+AH43+AI43+AJ43</f>
        <v>1000</v>
      </c>
      <c r="AL43" s="24">
        <f t="shared" ref="AL43" si="138">AF43+AJ43</f>
        <v>0</v>
      </c>
      <c r="AM43" s="7"/>
      <c r="AN43" s="7"/>
      <c r="AO43" s="7"/>
      <c r="AP43" s="7"/>
      <c r="AQ43" s="7">
        <f t="shared" ref="AQ43" si="139">AK43+AM43+AN43+AO43+AP43</f>
        <v>1000</v>
      </c>
      <c r="AR43" s="7">
        <f t="shared" ref="AR43" si="140">AL43+AP43</f>
        <v>0</v>
      </c>
      <c r="AS43" s="7"/>
      <c r="AT43" s="7"/>
      <c r="AU43" s="7"/>
      <c r="AV43" s="7"/>
      <c r="AW43" s="7">
        <f t="shared" ref="AW43" si="141">AQ43+AS43+AT43+AU43+AV43</f>
        <v>1000</v>
      </c>
      <c r="AX43" s="7">
        <f t="shared" ref="AX43" si="142">AR43+AV43</f>
        <v>0</v>
      </c>
    </row>
    <row r="44" spans="1:50" ht="82.5">
      <c r="A44" s="13" t="s">
        <v>45</v>
      </c>
      <c r="B44" s="15" t="s">
        <v>49</v>
      </c>
      <c r="C44" s="16" t="s">
        <v>13</v>
      </c>
      <c r="D44" s="16" t="s">
        <v>9</v>
      </c>
      <c r="E44" s="15" t="s">
        <v>52</v>
      </c>
      <c r="F44" s="16"/>
      <c r="G44" s="7">
        <f>G45</f>
        <v>3463</v>
      </c>
      <c r="H44" s="7">
        <f>H45</f>
        <v>0</v>
      </c>
      <c r="I44" s="7">
        <f t="shared" ref="I44:X45" si="143">I45</f>
        <v>0</v>
      </c>
      <c r="J44" s="7">
        <f t="shared" si="143"/>
        <v>0</v>
      </c>
      <c r="K44" s="7">
        <f t="shared" si="143"/>
        <v>0</v>
      </c>
      <c r="L44" s="7">
        <f t="shared" si="143"/>
        <v>0</v>
      </c>
      <c r="M44" s="7">
        <f t="shared" si="143"/>
        <v>3463</v>
      </c>
      <c r="N44" s="7">
        <f t="shared" si="143"/>
        <v>0</v>
      </c>
      <c r="O44" s="7">
        <f t="shared" si="143"/>
        <v>0</v>
      </c>
      <c r="P44" s="7">
        <f t="shared" si="143"/>
        <v>0</v>
      </c>
      <c r="Q44" s="7">
        <f t="shared" si="143"/>
        <v>0</v>
      </c>
      <c r="R44" s="7">
        <f t="shared" si="143"/>
        <v>0</v>
      </c>
      <c r="S44" s="7">
        <f t="shared" si="143"/>
        <v>3463</v>
      </c>
      <c r="T44" s="7">
        <f t="shared" si="143"/>
        <v>0</v>
      </c>
      <c r="U44" s="7">
        <f t="shared" si="143"/>
        <v>0</v>
      </c>
      <c r="V44" s="7">
        <f t="shared" si="143"/>
        <v>0</v>
      </c>
      <c r="W44" s="7">
        <f t="shared" si="143"/>
        <v>0</v>
      </c>
      <c r="X44" s="7">
        <f t="shared" si="143"/>
        <v>0</v>
      </c>
      <c r="Y44" s="7">
        <f t="shared" ref="U44:AJ45" si="144">Y45</f>
        <v>3463</v>
      </c>
      <c r="Z44" s="7">
        <f t="shared" si="144"/>
        <v>0</v>
      </c>
      <c r="AA44" s="7">
        <f t="shared" si="144"/>
        <v>0</v>
      </c>
      <c r="AB44" s="7">
        <f t="shared" si="144"/>
        <v>0</v>
      </c>
      <c r="AC44" s="7">
        <f t="shared" si="144"/>
        <v>0</v>
      </c>
      <c r="AD44" s="7">
        <f t="shared" si="144"/>
        <v>0</v>
      </c>
      <c r="AE44" s="7">
        <f t="shared" si="144"/>
        <v>3463</v>
      </c>
      <c r="AF44" s="7">
        <f t="shared" si="144"/>
        <v>0</v>
      </c>
      <c r="AG44" s="7">
        <f t="shared" si="144"/>
        <v>0</v>
      </c>
      <c r="AH44" s="7">
        <f t="shared" si="144"/>
        <v>0</v>
      </c>
      <c r="AI44" s="7">
        <f t="shared" si="144"/>
        <v>0</v>
      </c>
      <c r="AJ44" s="7">
        <f t="shared" si="144"/>
        <v>0</v>
      </c>
      <c r="AK44" s="24">
        <f t="shared" ref="AG44:AV45" si="145">AK45</f>
        <v>3463</v>
      </c>
      <c r="AL44" s="24">
        <f t="shared" si="145"/>
        <v>0</v>
      </c>
      <c r="AM44" s="7">
        <f t="shared" si="145"/>
        <v>0</v>
      </c>
      <c r="AN44" s="7">
        <f t="shared" si="145"/>
        <v>0</v>
      </c>
      <c r="AO44" s="7">
        <f t="shared" si="145"/>
        <v>0</v>
      </c>
      <c r="AP44" s="7">
        <f t="shared" si="145"/>
        <v>0</v>
      </c>
      <c r="AQ44" s="7">
        <f t="shared" si="145"/>
        <v>3463</v>
      </c>
      <c r="AR44" s="7">
        <f t="shared" si="145"/>
        <v>0</v>
      </c>
      <c r="AS44" s="7">
        <f t="shared" si="145"/>
        <v>0</v>
      </c>
      <c r="AT44" s="7">
        <f t="shared" si="145"/>
        <v>0</v>
      </c>
      <c r="AU44" s="7">
        <f t="shared" si="145"/>
        <v>0</v>
      </c>
      <c r="AV44" s="7">
        <f t="shared" si="145"/>
        <v>0</v>
      </c>
      <c r="AW44" s="7">
        <f t="shared" ref="AS44:AX45" si="146">AW45</f>
        <v>3463</v>
      </c>
      <c r="AX44" s="7">
        <f t="shared" si="146"/>
        <v>0</v>
      </c>
    </row>
    <row r="45" spans="1:50" ht="33">
      <c r="A45" s="13" t="s">
        <v>6</v>
      </c>
      <c r="B45" s="15" t="s">
        <v>49</v>
      </c>
      <c r="C45" s="16" t="s">
        <v>13</v>
      </c>
      <c r="D45" s="16" t="s">
        <v>9</v>
      </c>
      <c r="E45" s="15" t="s">
        <v>52</v>
      </c>
      <c r="F45" s="16" t="s">
        <v>7</v>
      </c>
      <c r="G45" s="7">
        <f>G46</f>
        <v>3463</v>
      </c>
      <c r="H45" s="7">
        <f>H46</f>
        <v>0</v>
      </c>
      <c r="I45" s="7">
        <f t="shared" si="143"/>
        <v>0</v>
      </c>
      <c r="J45" s="7">
        <f t="shared" si="143"/>
        <v>0</v>
      </c>
      <c r="K45" s="7">
        <f t="shared" si="143"/>
        <v>0</v>
      </c>
      <c r="L45" s="7">
        <f t="shared" si="143"/>
        <v>0</v>
      </c>
      <c r="M45" s="7">
        <f t="shared" si="143"/>
        <v>3463</v>
      </c>
      <c r="N45" s="7">
        <f t="shared" si="143"/>
        <v>0</v>
      </c>
      <c r="O45" s="7">
        <f t="shared" si="143"/>
        <v>0</v>
      </c>
      <c r="P45" s="7">
        <f t="shared" si="143"/>
        <v>0</v>
      </c>
      <c r="Q45" s="7">
        <f t="shared" si="143"/>
        <v>0</v>
      </c>
      <c r="R45" s="7">
        <f t="shared" si="143"/>
        <v>0</v>
      </c>
      <c r="S45" s="7">
        <f t="shared" si="143"/>
        <v>3463</v>
      </c>
      <c r="T45" s="7">
        <f t="shared" si="143"/>
        <v>0</v>
      </c>
      <c r="U45" s="7">
        <f t="shared" si="144"/>
        <v>0</v>
      </c>
      <c r="V45" s="7">
        <f t="shared" si="144"/>
        <v>0</v>
      </c>
      <c r="W45" s="7">
        <f t="shared" si="144"/>
        <v>0</v>
      </c>
      <c r="X45" s="7">
        <f t="shared" si="144"/>
        <v>0</v>
      </c>
      <c r="Y45" s="7">
        <f t="shared" si="144"/>
        <v>3463</v>
      </c>
      <c r="Z45" s="7">
        <f t="shared" si="144"/>
        <v>0</v>
      </c>
      <c r="AA45" s="7">
        <f t="shared" si="144"/>
        <v>0</v>
      </c>
      <c r="AB45" s="7">
        <f t="shared" si="144"/>
        <v>0</v>
      </c>
      <c r="AC45" s="7">
        <f t="shared" si="144"/>
        <v>0</v>
      </c>
      <c r="AD45" s="7">
        <f t="shared" si="144"/>
        <v>0</v>
      </c>
      <c r="AE45" s="7">
        <f t="shared" si="144"/>
        <v>3463</v>
      </c>
      <c r="AF45" s="7">
        <f t="shared" si="144"/>
        <v>0</v>
      </c>
      <c r="AG45" s="7">
        <f t="shared" si="145"/>
        <v>0</v>
      </c>
      <c r="AH45" s="7">
        <f t="shared" si="145"/>
        <v>0</v>
      </c>
      <c r="AI45" s="7">
        <f t="shared" si="145"/>
        <v>0</v>
      </c>
      <c r="AJ45" s="7">
        <f t="shared" si="145"/>
        <v>0</v>
      </c>
      <c r="AK45" s="24">
        <f t="shared" si="145"/>
        <v>3463</v>
      </c>
      <c r="AL45" s="24">
        <f t="shared" si="145"/>
        <v>0</v>
      </c>
      <c r="AM45" s="7">
        <f t="shared" si="145"/>
        <v>0</v>
      </c>
      <c r="AN45" s="7">
        <f t="shared" si="145"/>
        <v>0</v>
      </c>
      <c r="AO45" s="7">
        <f t="shared" si="145"/>
        <v>0</v>
      </c>
      <c r="AP45" s="7">
        <f t="shared" si="145"/>
        <v>0</v>
      </c>
      <c r="AQ45" s="7">
        <f t="shared" si="145"/>
        <v>3463</v>
      </c>
      <c r="AR45" s="7">
        <f t="shared" si="145"/>
        <v>0</v>
      </c>
      <c r="AS45" s="7">
        <f t="shared" si="146"/>
        <v>0</v>
      </c>
      <c r="AT45" s="7">
        <f t="shared" si="146"/>
        <v>0</v>
      </c>
      <c r="AU45" s="7">
        <f t="shared" si="146"/>
        <v>0</v>
      </c>
      <c r="AV45" s="7">
        <f t="shared" si="146"/>
        <v>0</v>
      </c>
      <c r="AW45" s="7">
        <f t="shared" si="146"/>
        <v>3463</v>
      </c>
      <c r="AX45" s="7">
        <f t="shared" si="146"/>
        <v>0</v>
      </c>
    </row>
    <row r="46" spans="1:50" ht="33">
      <c r="A46" s="13" t="s">
        <v>30</v>
      </c>
      <c r="B46" s="15" t="s">
        <v>49</v>
      </c>
      <c r="C46" s="16" t="s">
        <v>13</v>
      </c>
      <c r="D46" s="16" t="s">
        <v>9</v>
      </c>
      <c r="E46" s="15" t="s">
        <v>52</v>
      </c>
      <c r="F46" s="16" t="s">
        <v>31</v>
      </c>
      <c r="G46" s="7">
        <f>3000+463</f>
        <v>3463</v>
      </c>
      <c r="H46" s="7"/>
      <c r="I46" s="7"/>
      <c r="J46" s="7"/>
      <c r="K46" s="7"/>
      <c r="L46" s="7"/>
      <c r="M46" s="7">
        <f t="shared" ref="M46" si="147">G46+I46+J46+K46+L46</f>
        <v>3463</v>
      </c>
      <c r="N46" s="7">
        <f t="shared" ref="N46" si="148">H46+L46</f>
        <v>0</v>
      </c>
      <c r="O46" s="7"/>
      <c r="P46" s="7"/>
      <c r="Q46" s="7"/>
      <c r="R46" s="7"/>
      <c r="S46" s="7">
        <f t="shared" ref="S46" si="149">M46+O46+P46+Q46+R46</f>
        <v>3463</v>
      </c>
      <c r="T46" s="7">
        <f t="shared" ref="T46" si="150">N46+R46</f>
        <v>0</v>
      </c>
      <c r="U46" s="7"/>
      <c r="V46" s="7"/>
      <c r="W46" s="7"/>
      <c r="X46" s="7"/>
      <c r="Y46" s="7">
        <f t="shared" ref="Y46" si="151">S46+U46+V46+W46+X46</f>
        <v>3463</v>
      </c>
      <c r="Z46" s="7">
        <f t="shared" ref="Z46" si="152">T46+X46</f>
        <v>0</v>
      </c>
      <c r="AA46" s="7"/>
      <c r="AB46" s="7"/>
      <c r="AC46" s="7"/>
      <c r="AD46" s="7"/>
      <c r="AE46" s="7">
        <f t="shared" ref="AE46" si="153">Y46+AA46+AB46+AC46+AD46</f>
        <v>3463</v>
      </c>
      <c r="AF46" s="7">
        <f t="shared" ref="AF46" si="154">Z46+AD46</f>
        <v>0</v>
      </c>
      <c r="AG46" s="7"/>
      <c r="AH46" s="7"/>
      <c r="AI46" s="7"/>
      <c r="AJ46" s="7"/>
      <c r="AK46" s="24">
        <f t="shared" ref="AK46" si="155">AE46+AG46+AH46+AI46+AJ46</f>
        <v>3463</v>
      </c>
      <c r="AL46" s="24">
        <f t="shared" ref="AL46" si="156">AF46+AJ46</f>
        <v>0</v>
      </c>
      <c r="AM46" s="7"/>
      <c r="AN46" s="7"/>
      <c r="AO46" s="7"/>
      <c r="AP46" s="7"/>
      <c r="AQ46" s="7">
        <f t="shared" ref="AQ46" si="157">AK46+AM46+AN46+AO46+AP46</f>
        <v>3463</v>
      </c>
      <c r="AR46" s="7">
        <f t="shared" ref="AR46" si="158">AL46+AP46</f>
        <v>0</v>
      </c>
      <c r="AS46" s="7"/>
      <c r="AT46" s="7"/>
      <c r="AU46" s="7"/>
      <c r="AV46" s="7"/>
      <c r="AW46" s="7">
        <f t="shared" ref="AW46" si="159">AQ46+AS46+AT46+AU46+AV46</f>
        <v>3463</v>
      </c>
      <c r="AX46" s="7">
        <f t="shared" ref="AX46" si="160">AR46+AV46</f>
        <v>0</v>
      </c>
    </row>
    <row r="47" spans="1:50" ht="66.75" customHeight="1">
      <c r="A47" s="13" t="s">
        <v>57</v>
      </c>
      <c r="B47" s="15" t="s">
        <v>49</v>
      </c>
      <c r="C47" s="16" t="s">
        <v>13</v>
      </c>
      <c r="D47" s="16" t="s">
        <v>9</v>
      </c>
      <c r="E47" s="15" t="s">
        <v>56</v>
      </c>
      <c r="F47" s="16"/>
      <c r="G47" s="7">
        <f>G48</f>
        <v>3000</v>
      </c>
      <c r="H47" s="7"/>
      <c r="I47" s="7">
        <f t="shared" ref="I47:I48" si="161">I48</f>
        <v>0</v>
      </c>
      <c r="J47" s="7"/>
      <c r="K47" s="7">
        <f t="shared" ref="K47:K48" si="162">K48</f>
        <v>0</v>
      </c>
      <c r="L47" s="7"/>
      <c r="M47" s="7">
        <f t="shared" ref="M47:M48" si="163">M48</f>
        <v>3000</v>
      </c>
      <c r="N47" s="7"/>
      <c r="O47" s="7">
        <f t="shared" ref="O47:O48" si="164">O48</f>
        <v>0</v>
      </c>
      <c r="P47" s="7"/>
      <c r="Q47" s="7">
        <f t="shared" ref="Q47:Q48" si="165">Q48</f>
        <v>0</v>
      </c>
      <c r="R47" s="7"/>
      <c r="S47" s="7">
        <f t="shared" ref="S47:S48" si="166">S48</f>
        <v>3000</v>
      </c>
      <c r="T47" s="7"/>
      <c r="U47" s="7">
        <f t="shared" ref="U47:U48" si="167">U48</f>
        <v>0</v>
      </c>
      <c r="V47" s="7"/>
      <c r="W47" s="7">
        <f t="shared" ref="W47:W48" si="168">W48</f>
        <v>0</v>
      </c>
      <c r="X47" s="7"/>
      <c r="Y47" s="7">
        <f t="shared" ref="Y47:Y48" si="169">Y48</f>
        <v>3000</v>
      </c>
      <c r="Z47" s="7"/>
      <c r="AA47" s="7">
        <f t="shared" ref="AA47:AA48" si="170">AA48</f>
        <v>0</v>
      </c>
      <c r="AB47" s="7"/>
      <c r="AC47" s="7">
        <f t="shared" ref="AC47:AC48" si="171">AC48</f>
        <v>0</v>
      </c>
      <c r="AD47" s="7"/>
      <c r="AE47" s="7">
        <f t="shared" ref="AE47:AE48" si="172">AE48</f>
        <v>3000</v>
      </c>
      <c r="AF47" s="7"/>
      <c r="AG47" s="7">
        <f t="shared" ref="AG47:AG48" si="173">AG48</f>
        <v>0</v>
      </c>
      <c r="AH47" s="7"/>
      <c r="AI47" s="7">
        <f t="shared" ref="AI47:AI48" si="174">AI48</f>
        <v>0</v>
      </c>
      <c r="AJ47" s="7"/>
      <c r="AK47" s="24">
        <f t="shared" ref="AK47:AK48" si="175">AK48</f>
        <v>3000</v>
      </c>
      <c r="AL47" s="24"/>
      <c r="AM47" s="7">
        <f t="shared" ref="AM47:AM48" si="176">AM48</f>
        <v>0</v>
      </c>
      <c r="AN47" s="7"/>
      <c r="AO47" s="7">
        <f t="shared" ref="AO47:AO48" si="177">AO48</f>
        <v>0</v>
      </c>
      <c r="AP47" s="7"/>
      <c r="AQ47" s="7">
        <f t="shared" ref="AQ47:AQ48" si="178">AQ48</f>
        <v>3000</v>
      </c>
      <c r="AR47" s="7"/>
      <c r="AS47" s="7">
        <f t="shared" ref="AS47:AS48" si="179">AS48</f>
        <v>0</v>
      </c>
      <c r="AT47" s="7"/>
      <c r="AU47" s="7">
        <f t="shared" ref="AU47:AU48" si="180">AU48</f>
        <v>0</v>
      </c>
      <c r="AV47" s="7"/>
      <c r="AW47" s="7">
        <f t="shared" ref="AW47:AW48" si="181">AW48</f>
        <v>3000</v>
      </c>
      <c r="AX47" s="7"/>
    </row>
    <row r="48" spans="1:50" ht="33">
      <c r="A48" s="13" t="s">
        <v>6</v>
      </c>
      <c r="B48" s="15" t="s">
        <v>49</v>
      </c>
      <c r="C48" s="16" t="s">
        <v>13</v>
      </c>
      <c r="D48" s="16" t="s">
        <v>9</v>
      </c>
      <c r="E48" s="15" t="s">
        <v>56</v>
      </c>
      <c r="F48" s="16" t="s">
        <v>7</v>
      </c>
      <c r="G48" s="7">
        <f>G49</f>
        <v>3000</v>
      </c>
      <c r="H48" s="7"/>
      <c r="I48" s="7">
        <f t="shared" si="161"/>
        <v>0</v>
      </c>
      <c r="J48" s="7"/>
      <c r="K48" s="7">
        <f t="shared" si="162"/>
        <v>0</v>
      </c>
      <c r="L48" s="7"/>
      <c r="M48" s="7">
        <f t="shared" si="163"/>
        <v>3000</v>
      </c>
      <c r="N48" s="7"/>
      <c r="O48" s="7">
        <f t="shared" si="164"/>
        <v>0</v>
      </c>
      <c r="P48" s="7"/>
      <c r="Q48" s="7">
        <f t="shared" si="165"/>
        <v>0</v>
      </c>
      <c r="R48" s="7"/>
      <c r="S48" s="7">
        <f t="shared" si="166"/>
        <v>3000</v>
      </c>
      <c r="T48" s="7"/>
      <c r="U48" s="7">
        <f t="shared" si="167"/>
        <v>0</v>
      </c>
      <c r="V48" s="7"/>
      <c r="W48" s="7">
        <f t="shared" si="168"/>
        <v>0</v>
      </c>
      <c r="X48" s="7"/>
      <c r="Y48" s="7">
        <f t="shared" si="169"/>
        <v>3000</v>
      </c>
      <c r="Z48" s="7"/>
      <c r="AA48" s="7">
        <f t="shared" si="170"/>
        <v>0</v>
      </c>
      <c r="AB48" s="7"/>
      <c r="AC48" s="7">
        <f t="shared" si="171"/>
        <v>0</v>
      </c>
      <c r="AD48" s="7"/>
      <c r="AE48" s="7">
        <f t="shared" si="172"/>
        <v>3000</v>
      </c>
      <c r="AF48" s="7"/>
      <c r="AG48" s="7">
        <f t="shared" si="173"/>
        <v>0</v>
      </c>
      <c r="AH48" s="7"/>
      <c r="AI48" s="7">
        <f t="shared" si="174"/>
        <v>0</v>
      </c>
      <c r="AJ48" s="7"/>
      <c r="AK48" s="24">
        <f t="shared" si="175"/>
        <v>3000</v>
      </c>
      <c r="AL48" s="24"/>
      <c r="AM48" s="7">
        <f t="shared" si="176"/>
        <v>0</v>
      </c>
      <c r="AN48" s="7"/>
      <c r="AO48" s="7">
        <f t="shared" si="177"/>
        <v>0</v>
      </c>
      <c r="AP48" s="7"/>
      <c r="AQ48" s="7">
        <f t="shared" si="178"/>
        <v>3000</v>
      </c>
      <c r="AR48" s="7"/>
      <c r="AS48" s="7">
        <f t="shared" si="179"/>
        <v>0</v>
      </c>
      <c r="AT48" s="7"/>
      <c r="AU48" s="7">
        <f t="shared" si="180"/>
        <v>0</v>
      </c>
      <c r="AV48" s="7"/>
      <c r="AW48" s="7">
        <f t="shared" si="181"/>
        <v>3000</v>
      </c>
      <c r="AX48" s="7"/>
    </row>
    <row r="49" spans="1:50" ht="33">
      <c r="A49" s="13" t="s">
        <v>30</v>
      </c>
      <c r="B49" s="15" t="s">
        <v>49</v>
      </c>
      <c r="C49" s="16" t="s">
        <v>13</v>
      </c>
      <c r="D49" s="16" t="s">
        <v>9</v>
      </c>
      <c r="E49" s="15" t="s">
        <v>56</v>
      </c>
      <c r="F49" s="16" t="s">
        <v>31</v>
      </c>
      <c r="G49" s="7">
        <v>3000</v>
      </c>
      <c r="H49" s="7"/>
      <c r="I49" s="7"/>
      <c r="J49" s="7"/>
      <c r="K49" s="7"/>
      <c r="L49" s="7"/>
      <c r="M49" s="7">
        <f t="shared" ref="M49" si="182">G49+I49+J49+K49+L49</f>
        <v>3000</v>
      </c>
      <c r="N49" s="7">
        <f t="shared" ref="N49" si="183">H49+L49</f>
        <v>0</v>
      </c>
      <c r="O49" s="7"/>
      <c r="P49" s="7"/>
      <c r="Q49" s="7"/>
      <c r="R49" s="7"/>
      <c r="S49" s="7">
        <f t="shared" ref="S49" si="184">M49+O49+P49+Q49+R49</f>
        <v>3000</v>
      </c>
      <c r="T49" s="7">
        <f t="shared" ref="T49" si="185">N49+R49</f>
        <v>0</v>
      </c>
      <c r="U49" s="7"/>
      <c r="V49" s="7"/>
      <c r="W49" s="7"/>
      <c r="X49" s="7"/>
      <c r="Y49" s="7">
        <f t="shared" ref="Y49" si="186">S49+U49+V49+W49+X49</f>
        <v>3000</v>
      </c>
      <c r="Z49" s="7">
        <f t="shared" ref="Z49" si="187">T49+X49</f>
        <v>0</v>
      </c>
      <c r="AA49" s="7"/>
      <c r="AB49" s="7"/>
      <c r="AC49" s="7"/>
      <c r="AD49" s="7"/>
      <c r="AE49" s="7">
        <f t="shared" ref="AE49" si="188">Y49+AA49+AB49+AC49+AD49</f>
        <v>3000</v>
      </c>
      <c r="AF49" s="7">
        <f t="shared" ref="AF49" si="189">Z49+AD49</f>
        <v>0</v>
      </c>
      <c r="AG49" s="7"/>
      <c r="AH49" s="7"/>
      <c r="AI49" s="7"/>
      <c r="AJ49" s="7"/>
      <c r="AK49" s="24">
        <f t="shared" ref="AK49" si="190">AE49+AG49+AH49+AI49+AJ49</f>
        <v>3000</v>
      </c>
      <c r="AL49" s="24">
        <f t="shared" ref="AL49" si="191">AF49+AJ49</f>
        <v>0</v>
      </c>
      <c r="AM49" s="7"/>
      <c r="AN49" s="7"/>
      <c r="AO49" s="7"/>
      <c r="AP49" s="7"/>
      <c r="AQ49" s="7">
        <f t="shared" ref="AQ49" si="192">AK49+AM49+AN49+AO49+AP49</f>
        <v>3000</v>
      </c>
      <c r="AR49" s="7">
        <f t="shared" ref="AR49" si="193">AL49+AP49</f>
        <v>0</v>
      </c>
      <c r="AS49" s="7"/>
      <c r="AT49" s="7"/>
      <c r="AU49" s="7"/>
      <c r="AV49" s="7"/>
      <c r="AW49" s="7">
        <f t="shared" ref="AW49" si="194">AQ49+AS49+AT49+AU49+AV49</f>
        <v>3000</v>
      </c>
      <c r="AX49" s="7">
        <f t="shared" ref="AX49" si="195">AR49+AV49</f>
        <v>0</v>
      </c>
    </row>
    <row r="50" spans="1:50">
      <c r="A50" s="13"/>
      <c r="B50" s="15"/>
      <c r="C50" s="16"/>
      <c r="D50" s="16"/>
      <c r="E50" s="15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4"/>
      <c r="AL50" s="2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</sheetData>
  <autoFilter ref="A10:F50"/>
  <mergeCells count="66">
    <mergeCell ref="AM10:AM12"/>
    <mergeCell ref="AN10:AN12"/>
    <mergeCell ref="AO10:AO12"/>
    <mergeCell ref="AP10:AP12"/>
    <mergeCell ref="AQ10:AR10"/>
    <mergeCell ref="AQ11:AQ12"/>
    <mergeCell ref="AR11:AR12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M11:M12"/>
    <mergeCell ref="N11:N12"/>
    <mergeCell ref="R10:R12"/>
    <mergeCell ref="S11:S12"/>
    <mergeCell ref="T11:T12"/>
    <mergeCell ref="S10:T10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X10:X12"/>
    <mergeCell ref="Y10:Z10"/>
    <mergeCell ref="Y11:Y12"/>
    <mergeCell ref="Z11:Z12"/>
    <mergeCell ref="U10:U12"/>
    <mergeCell ref="AA10:AA12"/>
    <mergeCell ref="AB10:AB12"/>
    <mergeCell ref="AC10:AC12"/>
    <mergeCell ref="AD10:AD12"/>
    <mergeCell ref="AE10:AF10"/>
    <mergeCell ref="AE11:AE12"/>
    <mergeCell ref="AF11:AF12"/>
    <mergeCell ref="AG10:AG12"/>
    <mergeCell ref="AH10:AH12"/>
    <mergeCell ref="AI10:AI12"/>
    <mergeCell ref="AJ10:AJ12"/>
    <mergeCell ref="AK10:AL10"/>
    <mergeCell ref="AK11:AK12"/>
    <mergeCell ref="AL11:AL12"/>
    <mergeCell ref="AS10:AS12"/>
    <mergeCell ref="AT10:AT12"/>
    <mergeCell ref="AU10:AU12"/>
    <mergeCell ref="AV10:AV12"/>
    <mergeCell ref="AW10:AX10"/>
    <mergeCell ref="AW11:AW12"/>
    <mergeCell ref="AX11:AX12"/>
    <mergeCell ref="A9:AX9"/>
    <mergeCell ref="A1:AX1"/>
    <mergeCell ref="A2:AX2"/>
    <mergeCell ref="A3:AX3"/>
    <mergeCell ref="A5:AX5"/>
    <mergeCell ref="A6:AX6"/>
    <mergeCell ref="A7:AX7"/>
    <mergeCell ref="A4:N4"/>
  </mergeCells>
  <phoneticPr fontId="3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Бабуля</cp:lastModifiedBy>
  <cp:lastPrinted>2018-10-06T10:24:41Z</cp:lastPrinted>
  <dcterms:created xsi:type="dcterms:W3CDTF">2015-05-28T09:44:52Z</dcterms:created>
  <dcterms:modified xsi:type="dcterms:W3CDTF">2018-10-06T10:25:11Z</dcterms:modified>
</cp:coreProperties>
</file>