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'2017'!$A$10:$F$1468</definedName>
    <definedName name="_xlnm.Print_Titles" localSheetId="0">'2017'!$10:$12</definedName>
    <definedName name="_xlnm.Print_Area" localSheetId="0">'2017'!$A$1:$BD$1466</definedName>
  </definedNames>
  <calcPr calcId="145621"/>
</workbook>
</file>

<file path=xl/calcChain.xml><?xml version="1.0" encoding="utf-8"?>
<calcChain xmlns="http://schemas.openxmlformats.org/spreadsheetml/2006/main">
  <c r="AY163" i="1" l="1"/>
  <c r="BD505" i="1" l="1"/>
  <c r="AZ1122" i="1"/>
  <c r="AZ1121" i="1" s="1"/>
  <c r="BA1122" i="1"/>
  <c r="BA1121" i="1" s="1"/>
  <c r="BB1122" i="1"/>
  <c r="BB1121" i="1" s="1"/>
  <c r="AY1122" i="1"/>
  <c r="AY1121" i="1" s="1"/>
  <c r="BD1123" i="1"/>
  <c r="BD1122" i="1" s="1"/>
  <c r="BD1121" i="1" s="1"/>
  <c r="BC1123" i="1"/>
  <c r="BC1122" i="1" s="1"/>
  <c r="BC1121" i="1" s="1"/>
  <c r="BD1126" i="1"/>
  <c r="BD1125" i="1" s="1"/>
  <c r="BD1124" i="1" s="1"/>
  <c r="BC1126" i="1"/>
  <c r="BC1125" i="1" s="1"/>
  <c r="BC1124" i="1" s="1"/>
  <c r="AZ1125" i="1"/>
  <c r="AZ1124" i="1" s="1"/>
  <c r="BA1125" i="1"/>
  <c r="BA1124" i="1" s="1"/>
  <c r="BB1125" i="1"/>
  <c r="BB1124" i="1" s="1"/>
  <c r="AY1125" i="1"/>
  <c r="AY1124" i="1" s="1"/>
  <c r="AZ1071" i="1"/>
  <c r="BD1071" i="1" s="1"/>
  <c r="BD1070" i="1" s="1"/>
  <c r="BD1069" i="1" s="1"/>
  <c r="BD1068" i="1"/>
  <c r="BD1067" i="1" s="1"/>
  <c r="BD1066" i="1" s="1"/>
  <c r="BC1068" i="1"/>
  <c r="BC1067" i="1" s="1"/>
  <c r="BC1066" i="1" s="1"/>
  <c r="AZ1067" i="1"/>
  <c r="AZ1066" i="1" s="1"/>
  <c r="BA1067" i="1"/>
  <c r="BA1066" i="1" s="1"/>
  <c r="BB1067" i="1"/>
  <c r="BB1066" i="1" s="1"/>
  <c r="AZ1070" i="1"/>
  <c r="AZ1069" i="1" s="1"/>
  <c r="BA1070" i="1"/>
  <c r="BA1069" i="1" s="1"/>
  <c r="BB1070" i="1"/>
  <c r="BB1069" i="1" s="1"/>
  <c r="AY1067" i="1"/>
  <c r="AY1066" i="1" s="1"/>
  <c r="AY1070" i="1"/>
  <c r="AY1069" i="1" s="1"/>
  <c r="BC1071" i="1" l="1"/>
  <c r="BC1070" i="1" s="1"/>
  <c r="BC1069" i="1" s="1"/>
  <c r="AZ1064" i="1" l="1"/>
  <c r="AZ1063" i="1" s="1"/>
  <c r="BA1064" i="1"/>
  <c r="BA1063" i="1" s="1"/>
  <c r="BB1064" i="1"/>
  <c r="BB1063" i="1" s="1"/>
  <c r="AY1064" i="1"/>
  <c r="AY1063" i="1" s="1"/>
  <c r="BD1175" i="1"/>
  <c r="BD1174" i="1" s="1"/>
  <c r="BD1173" i="1" s="1"/>
  <c r="BD1172" i="1" s="1"/>
  <c r="BC1175" i="1"/>
  <c r="BC1174" i="1" s="1"/>
  <c r="BC1173" i="1" s="1"/>
  <c r="BC1172" i="1" s="1"/>
  <c r="AZ1174" i="1"/>
  <c r="AZ1173" i="1" s="1"/>
  <c r="AZ1172" i="1" s="1"/>
  <c r="BA1174" i="1"/>
  <c r="BA1173" i="1" s="1"/>
  <c r="BA1172" i="1" s="1"/>
  <c r="BB1174" i="1"/>
  <c r="BB1173" i="1" s="1"/>
  <c r="BB1172" i="1" s="1"/>
  <c r="AY1174" i="1"/>
  <c r="AY1173" i="1" s="1"/>
  <c r="AY1172" i="1" s="1"/>
  <c r="AZ1447" i="1"/>
  <c r="AZ1446" i="1" s="1"/>
  <c r="AZ1445" i="1" s="1"/>
  <c r="BA1447" i="1"/>
  <c r="BA1446" i="1" s="1"/>
  <c r="BA1445" i="1" s="1"/>
  <c r="BB1447" i="1"/>
  <c r="BB1446" i="1" s="1"/>
  <c r="BB1445" i="1" s="1"/>
  <c r="AY1447" i="1"/>
  <c r="AY1446" i="1" s="1"/>
  <c r="AY1445" i="1" s="1"/>
  <c r="AZ1463" i="1"/>
  <c r="AZ1462" i="1" s="1"/>
  <c r="BA1463" i="1"/>
  <c r="BA1462" i="1" s="1"/>
  <c r="BB1463" i="1"/>
  <c r="BB1462" i="1" s="1"/>
  <c r="AY1463" i="1"/>
  <c r="AY1462" i="1" s="1"/>
  <c r="AZ1460" i="1"/>
  <c r="AZ1459" i="1" s="1"/>
  <c r="BA1460" i="1"/>
  <c r="BA1459" i="1" s="1"/>
  <c r="BA1458" i="1" s="1"/>
  <c r="BA1457" i="1" s="1"/>
  <c r="BB1460" i="1"/>
  <c r="BB1459" i="1" s="1"/>
  <c r="AY1460" i="1"/>
  <c r="AY1459" i="1" s="1"/>
  <c r="AZ1455" i="1"/>
  <c r="AZ1454" i="1" s="1"/>
  <c r="AZ1453" i="1" s="1"/>
  <c r="BA1455" i="1"/>
  <c r="BA1454" i="1" s="1"/>
  <c r="BA1453" i="1" s="1"/>
  <c r="BB1455" i="1"/>
  <c r="BB1454" i="1" s="1"/>
  <c r="BB1453" i="1" s="1"/>
  <c r="AY1455" i="1"/>
  <c r="AY1454" i="1" s="1"/>
  <c r="AY1453" i="1" s="1"/>
  <c r="AZ1451" i="1"/>
  <c r="AZ1450" i="1" s="1"/>
  <c r="AZ1449" i="1" s="1"/>
  <c r="BA1451" i="1"/>
  <c r="BA1450" i="1" s="1"/>
  <c r="BA1449" i="1" s="1"/>
  <c r="BB1451" i="1"/>
  <c r="BB1450" i="1" s="1"/>
  <c r="BB1449" i="1" s="1"/>
  <c r="AY1451" i="1"/>
  <c r="AY1450" i="1" s="1"/>
  <c r="AY1449" i="1" s="1"/>
  <c r="BD1464" i="1"/>
  <c r="BD1463" i="1" s="1"/>
  <c r="BD1462" i="1" s="1"/>
  <c r="BC1464" i="1"/>
  <c r="BC1463" i="1" s="1"/>
  <c r="BC1462" i="1" s="1"/>
  <c r="BD1461" i="1"/>
  <c r="BD1460" i="1" s="1"/>
  <c r="BD1459" i="1" s="1"/>
  <c r="BC1461" i="1"/>
  <c r="BC1460" i="1" s="1"/>
  <c r="BC1459" i="1" s="1"/>
  <c r="BD1456" i="1"/>
  <c r="BD1455" i="1" s="1"/>
  <c r="BD1454" i="1" s="1"/>
  <c r="BD1453" i="1" s="1"/>
  <c r="BC1456" i="1"/>
  <c r="BC1455" i="1" s="1"/>
  <c r="BC1454" i="1" s="1"/>
  <c r="BC1453" i="1" s="1"/>
  <c r="BD1452" i="1"/>
  <c r="BD1451" i="1" s="1"/>
  <c r="BD1450" i="1" s="1"/>
  <c r="BD1449" i="1" s="1"/>
  <c r="BC1452" i="1"/>
  <c r="BC1451" i="1" s="1"/>
  <c r="BC1450" i="1" s="1"/>
  <c r="BC1449" i="1" s="1"/>
  <c r="BD1448" i="1"/>
  <c r="BD1447" i="1" s="1"/>
  <c r="BD1446" i="1" s="1"/>
  <c r="BD1445" i="1" s="1"/>
  <c r="BC1448" i="1"/>
  <c r="BC1447" i="1" s="1"/>
  <c r="BC1446" i="1" s="1"/>
  <c r="BC1445" i="1" s="1"/>
  <c r="BD1441" i="1"/>
  <c r="BC1441" i="1"/>
  <c r="BD1440" i="1"/>
  <c r="BC1440" i="1"/>
  <c r="BD1438" i="1"/>
  <c r="BD1437" i="1" s="1"/>
  <c r="BC1438" i="1"/>
  <c r="BC1437" i="1" s="1"/>
  <c r="BD1436" i="1"/>
  <c r="BC1436" i="1"/>
  <c r="BC1435" i="1" s="1"/>
  <c r="AZ1439" i="1"/>
  <c r="BA1439" i="1"/>
  <c r="BB1439" i="1"/>
  <c r="AY1439" i="1"/>
  <c r="AZ1437" i="1"/>
  <c r="BA1437" i="1"/>
  <c r="BB1437" i="1"/>
  <c r="AY1437" i="1"/>
  <c r="AZ1435" i="1"/>
  <c r="BA1435" i="1"/>
  <c r="BB1435" i="1"/>
  <c r="BD1435" i="1"/>
  <c r="AY1435" i="1"/>
  <c r="BD904" i="1"/>
  <c r="BC904" i="1"/>
  <c r="BD739" i="1"/>
  <c r="BD738" i="1" s="1"/>
  <c r="BD737" i="1" s="1"/>
  <c r="BC739" i="1"/>
  <c r="BC738" i="1" s="1"/>
  <c r="BC737" i="1" s="1"/>
  <c r="AZ738" i="1"/>
  <c r="AZ737" i="1" s="1"/>
  <c r="BA738" i="1"/>
  <c r="BA737" i="1" s="1"/>
  <c r="BB738" i="1"/>
  <c r="BB737" i="1" s="1"/>
  <c r="AY738" i="1"/>
  <c r="AY737" i="1" s="1"/>
  <c r="BD754" i="1"/>
  <c r="BD753" i="1" s="1"/>
  <c r="BC754" i="1"/>
  <c r="BC753" i="1" s="1"/>
  <c r="BD752" i="1"/>
  <c r="BD751" i="1" s="1"/>
  <c r="BC752" i="1"/>
  <c r="BC751" i="1" s="1"/>
  <c r="BD749" i="1"/>
  <c r="BD748" i="1" s="1"/>
  <c r="BC749" i="1"/>
  <c r="BC748" i="1" s="1"/>
  <c r="BD747" i="1"/>
  <c r="BD746" i="1" s="1"/>
  <c r="BC747" i="1"/>
  <c r="AZ751" i="1"/>
  <c r="BA751" i="1"/>
  <c r="BB751" i="1"/>
  <c r="AZ753" i="1"/>
  <c r="BA753" i="1"/>
  <c r="BB753" i="1"/>
  <c r="AY753" i="1"/>
  <c r="AY751" i="1"/>
  <c r="AZ748" i="1"/>
  <c r="BA748" i="1"/>
  <c r="BB748" i="1"/>
  <c r="AZ746" i="1"/>
  <c r="AZ745" i="1" s="1"/>
  <c r="AZ744" i="1" s="1"/>
  <c r="BA746" i="1"/>
  <c r="BB746" i="1"/>
  <c r="BC746" i="1"/>
  <c r="AY748" i="1"/>
  <c r="AY746" i="1"/>
  <c r="BA951" i="1"/>
  <c r="BC951" i="1" s="1"/>
  <c r="BC950" i="1" s="1"/>
  <c r="BC949" i="1" s="1"/>
  <c r="BC948" i="1" s="1"/>
  <c r="BD951" i="1"/>
  <c r="BD950" i="1" s="1"/>
  <c r="BD949" i="1" s="1"/>
  <c r="BD948" i="1" s="1"/>
  <c r="AZ950" i="1"/>
  <c r="AZ949" i="1" s="1"/>
  <c r="AZ948" i="1" s="1"/>
  <c r="BB950" i="1"/>
  <c r="BB949" i="1" s="1"/>
  <c r="BB948" i="1" s="1"/>
  <c r="AY950" i="1"/>
  <c r="AY949" i="1" s="1"/>
  <c r="AY948" i="1" s="1"/>
  <c r="BD466" i="1"/>
  <c r="BD465" i="1" s="1"/>
  <c r="BD464" i="1" s="1"/>
  <c r="BC466" i="1"/>
  <c r="BC465" i="1" s="1"/>
  <c r="BC464" i="1" s="1"/>
  <c r="AZ465" i="1"/>
  <c r="AZ464" i="1" s="1"/>
  <c r="BA465" i="1"/>
  <c r="BA464" i="1" s="1"/>
  <c r="BB465" i="1"/>
  <c r="BB464" i="1" s="1"/>
  <c r="AY465" i="1"/>
  <c r="AY464" i="1" s="1"/>
  <c r="BD458" i="1"/>
  <c r="BD457" i="1" s="1"/>
  <c r="BC458" i="1"/>
  <c r="BC457" i="1" s="1"/>
  <c r="BD456" i="1"/>
  <c r="BC456" i="1"/>
  <c r="BC455" i="1" s="1"/>
  <c r="BD463" i="1"/>
  <c r="BD462" i="1" s="1"/>
  <c r="BC463" i="1"/>
  <c r="BC462" i="1" s="1"/>
  <c r="BD461" i="1"/>
  <c r="BD460" i="1" s="1"/>
  <c r="BC461" i="1"/>
  <c r="BC460" i="1" s="1"/>
  <c r="AZ460" i="1"/>
  <c r="BA460" i="1"/>
  <c r="BB460" i="1"/>
  <c r="AY460" i="1"/>
  <c r="AZ462" i="1"/>
  <c r="BA462" i="1"/>
  <c r="BA459" i="1" s="1"/>
  <c r="BB462" i="1"/>
  <c r="BB459" i="1" s="1"/>
  <c r="AY462" i="1"/>
  <c r="AZ455" i="1"/>
  <c r="BA455" i="1"/>
  <c r="BB455" i="1"/>
  <c r="BD455" i="1"/>
  <c r="AY455" i="1"/>
  <c r="AZ457" i="1"/>
  <c r="BA457" i="1"/>
  <c r="BB457" i="1"/>
  <c r="AY457" i="1"/>
  <c r="BD157" i="1"/>
  <c r="BD156" i="1" s="1"/>
  <c r="BD155" i="1" s="1"/>
  <c r="BD154" i="1" s="1"/>
  <c r="BC157" i="1"/>
  <c r="AZ156" i="1"/>
  <c r="AZ155" i="1" s="1"/>
  <c r="AZ154" i="1" s="1"/>
  <c r="BA156" i="1"/>
  <c r="BA155" i="1" s="1"/>
  <c r="BA154" i="1" s="1"/>
  <c r="BB156" i="1"/>
  <c r="BB155" i="1" s="1"/>
  <c r="BB154" i="1" s="1"/>
  <c r="BC156" i="1"/>
  <c r="BC155" i="1" s="1"/>
  <c r="BC154" i="1" s="1"/>
  <c r="AY156" i="1"/>
  <c r="AY155" i="1" s="1"/>
  <c r="AY154" i="1" s="1"/>
  <c r="BD236" i="1"/>
  <c r="BD235" i="1" s="1"/>
  <c r="BD234" i="1" s="1"/>
  <c r="BC236" i="1"/>
  <c r="BC235" i="1" s="1"/>
  <c r="BC234" i="1" s="1"/>
  <c r="AZ235" i="1"/>
  <c r="AZ234" i="1" s="1"/>
  <c r="BA235" i="1"/>
  <c r="BA234" i="1" s="1"/>
  <c r="BB235" i="1"/>
  <c r="BB234" i="1" s="1"/>
  <c r="AY235" i="1"/>
  <c r="AY234" i="1" s="1"/>
  <c r="BD1439" i="1" l="1"/>
  <c r="BD1434" i="1" s="1"/>
  <c r="BD1433" i="1" s="1"/>
  <c r="BD1432" i="1" s="1"/>
  <c r="BD1431" i="1" s="1"/>
  <c r="AZ1434" i="1"/>
  <c r="AZ1433" i="1" s="1"/>
  <c r="AZ1432" i="1" s="1"/>
  <c r="AZ1431" i="1" s="1"/>
  <c r="BA1434" i="1"/>
  <c r="BA1433" i="1" s="1"/>
  <c r="BA1432" i="1" s="1"/>
  <c r="BA1431" i="1" s="1"/>
  <c r="AY745" i="1"/>
  <c r="AY744" i="1" s="1"/>
  <c r="BD1444" i="1"/>
  <c r="BA950" i="1"/>
  <c r="BA949" i="1" s="1"/>
  <c r="BA948" i="1" s="1"/>
  <c r="BD745" i="1"/>
  <c r="BD744" i="1" s="1"/>
  <c r="BA750" i="1"/>
  <c r="BB1434" i="1"/>
  <c r="BB1433" i="1" s="1"/>
  <c r="BB1432" i="1" s="1"/>
  <c r="BB1431" i="1" s="1"/>
  <c r="BA1444" i="1"/>
  <c r="BA1443" i="1" s="1"/>
  <c r="BA1429" i="1" s="1"/>
  <c r="AY750" i="1"/>
  <c r="BB1458" i="1"/>
  <c r="BB1457" i="1" s="1"/>
  <c r="BD1458" i="1"/>
  <c r="BD1457" i="1" s="1"/>
  <c r="AZ1458" i="1"/>
  <c r="AZ1457" i="1" s="1"/>
  <c r="BB1444" i="1"/>
  <c r="BD750" i="1"/>
  <c r="AZ1444" i="1"/>
  <c r="AY1458" i="1"/>
  <c r="AY1457" i="1" s="1"/>
  <c r="BC1458" i="1"/>
  <c r="BC1457" i="1" s="1"/>
  <c r="BC1444" i="1"/>
  <c r="AY1444" i="1"/>
  <c r="AY1434" i="1"/>
  <c r="AY1433" i="1" s="1"/>
  <c r="AY1432" i="1" s="1"/>
  <c r="AY1431" i="1" s="1"/>
  <c r="BC1439" i="1"/>
  <c r="BC1434" i="1" s="1"/>
  <c r="BC1433" i="1" s="1"/>
  <c r="BC1432" i="1" s="1"/>
  <c r="BC1431" i="1" s="1"/>
  <c r="BB745" i="1"/>
  <c r="BB744" i="1" s="1"/>
  <c r="BC750" i="1"/>
  <c r="AZ750" i="1"/>
  <c r="BB750" i="1"/>
  <c r="BC745" i="1"/>
  <c r="BC744" i="1" s="1"/>
  <c r="BA745" i="1"/>
  <c r="BA744" i="1" s="1"/>
  <c r="AY454" i="1"/>
  <c r="BA454" i="1"/>
  <c r="BD459" i="1"/>
  <c r="AZ454" i="1"/>
  <c r="AY459" i="1"/>
  <c r="AZ459" i="1"/>
  <c r="BC454" i="1"/>
  <c r="BB454" i="1"/>
  <c r="BD454" i="1"/>
  <c r="BC459" i="1"/>
  <c r="BD1443" i="1" l="1"/>
  <c r="BD1429" i="1" s="1"/>
  <c r="AY1443" i="1"/>
  <c r="AZ1443" i="1"/>
  <c r="AZ1429" i="1" s="1"/>
  <c r="BB1443" i="1"/>
  <c r="BB1429" i="1" s="1"/>
  <c r="AY1429" i="1"/>
  <c r="BC1443" i="1"/>
  <c r="BC1429" i="1" s="1"/>
  <c r="AY1375" i="1" l="1"/>
  <c r="AZ1375" i="1"/>
  <c r="BA1375" i="1"/>
  <c r="BB1375" i="1"/>
  <c r="BD132" i="1"/>
  <c r="BD131" i="1" s="1"/>
  <c r="BC132" i="1"/>
  <c r="BC131" i="1" s="1"/>
  <c r="AZ131" i="1"/>
  <c r="BA131" i="1"/>
  <c r="BB131" i="1"/>
  <c r="AY131" i="1"/>
  <c r="BD598" i="1"/>
  <c r="BD597" i="1" s="1"/>
  <c r="BD596" i="1" s="1"/>
  <c r="BD595" i="1" s="1"/>
  <c r="BC598" i="1"/>
  <c r="BC597" i="1" s="1"/>
  <c r="BC596" i="1" s="1"/>
  <c r="BC595" i="1" s="1"/>
  <c r="AZ597" i="1"/>
  <c r="AZ596" i="1" s="1"/>
  <c r="AZ595" i="1" s="1"/>
  <c r="BA597" i="1"/>
  <c r="BA596" i="1" s="1"/>
  <c r="BA595" i="1" s="1"/>
  <c r="BB597" i="1"/>
  <c r="BB596" i="1" s="1"/>
  <c r="BB595" i="1" s="1"/>
  <c r="AY597" i="1"/>
  <c r="AY596" i="1" s="1"/>
  <c r="AY595" i="1" s="1"/>
  <c r="BB1426" i="1"/>
  <c r="BB1425" i="1" s="1"/>
  <c r="BB1424" i="1" s="1"/>
  <c r="BB1423" i="1" s="1"/>
  <c r="BB1422" i="1" s="1"/>
  <c r="BB1421" i="1" s="1"/>
  <c r="BA1426" i="1"/>
  <c r="BA1425" i="1" s="1"/>
  <c r="BA1424" i="1" s="1"/>
  <c r="BA1423" i="1" s="1"/>
  <c r="BA1422" i="1" s="1"/>
  <c r="BA1421" i="1" s="1"/>
  <c r="AZ1426" i="1"/>
  <c r="AZ1425" i="1" s="1"/>
  <c r="AZ1424" i="1" s="1"/>
  <c r="AZ1423" i="1" s="1"/>
  <c r="AZ1422" i="1" s="1"/>
  <c r="AZ1421" i="1" s="1"/>
  <c r="AY1426" i="1"/>
  <c r="AY1425" i="1" s="1"/>
  <c r="AY1424" i="1" s="1"/>
  <c r="AY1423" i="1" s="1"/>
  <c r="AY1422" i="1" s="1"/>
  <c r="AY1421" i="1" s="1"/>
  <c r="BB1418" i="1"/>
  <c r="BA1418" i="1"/>
  <c r="BA1417" i="1" s="1"/>
  <c r="BA1416" i="1" s="1"/>
  <c r="BA1415" i="1" s="1"/>
  <c r="BA1414" i="1" s="1"/>
  <c r="AZ1418" i="1"/>
  <c r="AZ1417" i="1" s="1"/>
  <c r="AZ1416" i="1" s="1"/>
  <c r="AZ1415" i="1" s="1"/>
  <c r="AZ1414" i="1" s="1"/>
  <c r="AY1418" i="1"/>
  <c r="AY1417" i="1" s="1"/>
  <c r="AY1416" i="1" s="1"/>
  <c r="AY1415" i="1" s="1"/>
  <c r="AY1414" i="1" s="1"/>
  <c r="BB1417" i="1"/>
  <c r="BB1416" i="1" s="1"/>
  <c r="BB1415" i="1" s="1"/>
  <c r="BB1414" i="1" s="1"/>
  <c r="BB1411" i="1"/>
  <c r="BA1411" i="1"/>
  <c r="AZ1411" i="1"/>
  <c r="AY1411" i="1"/>
  <c r="BB1409" i="1"/>
  <c r="BA1409" i="1"/>
  <c r="AZ1409" i="1"/>
  <c r="AY1409" i="1"/>
  <c r="BB1407" i="1"/>
  <c r="BA1407" i="1"/>
  <c r="BA1406" i="1" s="1"/>
  <c r="AZ1407" i="1"/>
  <c r="AY1407" i="1"/>
  <c r="AY1406" i="1" s="1"/>
  <c r="BB1406" i="1"/>
  <c r="BB1404" i="1"/>
  <c r="BA1404" i="1"/>
  <c r="AZ1404" i="1"/>
  <c r="AY1404" i="1"/>
  <c r="BB1402" i="1"/>
  <c r="BA1402" i="1"/>
  <c r="AZ1402" i="1"/>
  <c r="AY1402" i="1"/>
  <c r="BB1400" i="1"/>
  <c r="BA1400" i="1"/>
  <c r="BA1399" i="1" s="1"/>
  <c r="AZ1400" i="1"/>
  <c r="AY1400" i="1"/>
  <c r="AY1399" i="1" s="1"/>
  <c r="BB1397" i="1"/>
  <c r="BA1397" i="1"/>
  <c r="BA1396" i="1" s="1"/>
  <c r="AZ1397" i="1"/>
  <c r="AZ1396" i="1" s="1"/>
  <c r="AY1397" i="1"/>
  <c r="AY1396" i="1" s="1"/>
  <c r="BB1396" i="1"/>
  <c r="BB1394" i="1"/>
  <c r="BA1394" i="1"/>
  <c r="AZ1394" i="1"/>
  <c r="AY1394" i="1"/>
  <c r="BB1392" i="1"/>
  <c r="BA1392" i="1"/>
  <c r="BA1391" i="1" s="1"/>
  <c r="AZ1392" i="1"/>
  <c r="AZ1391" i="1" s="1"/>
  <c r="AY1392" i="1"/>
  <c r="AY1391" i="1" s="1"/>
  <c r="BB1389" i="1"/>
  <c r="BA1389" i="1"/>
  <c r="AZ1389" i="1"/>
  <c r="AY1389" i="1"/>
  <c r="BB1387" i="1"/>
  <c r="BA1387" i="1"/>
  <c r="AZ1387" i="1"/>
  <c r="AY1387" i="1"/>
  <c r="AY1386" i="1" s="1"/>
  <c r="BB1386" i="1"/>
  <c r="BB1384" i="1"/>
  <c r="BB1383" i="1" s="1"/>
  <c r="BA1384" i="1"/>
  <c r="BA1383" i="1" s="1"/>
  <c r="AZ1384" i="1"/>
  <c r="AZ1383" i="1" s="1"/>
  <c r="AY1384" i="1"/>
  <c r="AY1383" i="1" s="1"/>
  <c r="BB1379" i="1"/>
  <c r="BA1379" i="1"/>
  <c r="AZ1379" i="1"/>
  <c r="AY1379" i="1"/>
  <c r="BB1377" i="1"/>
  <c r="BA1377" i="1"/>
  <c r="BA1374" i="1" s="1"/>
  <c r="AZ1377" i="1"/>
  <c r="AZ1374" i="1" s="1"/>
  <c r="AY1377" i="1"/>
  <c r="BB1372" i="1"/>
  <c r="BA1372" i="1"/>
  <c r="AZ1372" i="1"/>
  <c r="AY1372" i="1"/>
  <c r="BB1370" i="1"/>
  <c r="BA1370" i="1"/>
  <c r="AZ1370" i="1"/>
  <c r="AY1370" i="1"/>
  <c r="BB1368" i="1"/>
  <c r="BB1367" i="1" s="1"/>
  <c r="BA1368" i="1"/>
  <c r="BA1367" i="1" s="1"/>
  <c r="AZ1368" i="1"/>
  <c r="AZ1367" i="1" s="1"/>
  <c r="AY1368" i="1"/>
  <c r="AY1367" i="1"/>
  <c r="BB1364" i="1"/>
  <c r="BA1364" i="1"/>
  <c r="AZ1364" i="1"/>
  <c r="AY1364" i="1"/>
  <c r="BB1362" i="1"/>
  <c r="BA1362" i="1"/>
  <c r="AZ1362" i="1"/>
  <c r="AY1362" i="1"/>
  <c r="BB1360" i="1"/>
  <c r="BB1359" i="1" s="1"/>
  <c r="BB1358" i="1" s="1"/>
  <c r="BA1360" i="1"/>
  <c r="BA1359" i="1" s="1"/>
  <c r="BA1358" i="1" s="1"/>
  <c r="AZ1360" i="1"/>
  <c r="AZ1359" i="1" s="1"/>
  <c r="AZ1358" i="1" s="1"/>
  <c r="AY1360" i="1"/>
  <c r="AY1359" i="1" s="1"/>
  <c r="AY1358" i="1" s="1"/>
  <c r="BB1355" i="1"/>
  <c r="BA1355" i="1"/>
  <c r="AZ1355" i="1"/>
  <c r="AZ1354" i="1" s="1"/>
  <c r="AZ1353" i="1" s="1"/>
  <c r="AZ1352" i="1" s="1"/>
  <c r="AY1355" i="1"/>
  <c r="AY1354" i="1" s="1"/>
  <c r="AY1353" i="1" s="1"/>
  <c r="AY1352" i="1" s="1"/>
  <c r="BB1354" i="1"/>
  <c r="BB1353" i="1" s="1"/>
  <c r="BB1352" i="1" s="1"/>
  <c r="BA1354" i="1"/>
  <c r="BA1353" i="1" s="1"/>
  <c r="BA1352" i="1" s="1"/>
  <c r="BB1349" i="1"/>
  <c r="BA1349" i="1"/>
  <c r="AZ1349" i="1"/>
  <c r="AZ1348" i="1" s="1"/>
  <c r="AZ1347" i="1" s="1"/>
  <c r="AZ1346" i="1" s="1"/>
  <c r="AY1349" i="1"/>
  <c r="AY1348" i="1" s="1"/>
  <c r="AY1347" i="1" s="1"/>
  <c r="AY1346" i="1" s="1"/>
  <c r="BB1348" i="1"/>
  <c r="BB1347" i="1" s="1"/>
  <c r="BB1346" i="1" s="1"/>
  <c r="BA1348" i="1"/>
  <c r="BA1347" i="1" s="1"/>
  <c r="BA1346" i="1" s="1"/>
  <c r="BB1344" i="1"/>
  <c r="BB1343" i="1" s="1"/>
  <c r="BB1342" i="1" s="1"/>
  <c r="BB1341" i="1" s="1"/>
  <c r="BA1344" i="1"/>
  <c r="AZ1344" i="1"/>
  <c r="AZ1343" i="1" s="1"/>
  <c r="AZ1342" i="1" s="1"/>
  <c r="AZ1341" i="1" s="1"/>
  <c r="AY1344" i="1"/>
  <c r="AY1343" i="1" s="1"/>
  <c r="AY1342" i="1" s="1"/>
  <c r="AY1341" i="1" s="1"/>
  <c r="BA1343" i="1"/>
  <c r="BA1342" i="1" s="1"/>
  <c r="BA1341" i="1" s="1"/>
  <c r="BB1337" i="1"/>
  <c r="BB1336" i="1" s="1"/>
  <c r="BA1337" i="1"/>
  <c r="BA1336" i="1" s="1"/>
  <c r="AZ1337" i="1"/>
  <c r="AZ1336" i="1" s="1"/>
  <c r="AY1337" i="1"/>
  <c r="AY1336" i="1" s="1"/>
  <c r="BB1334" i="1"/>
  <c r="BA1334" i="1"/>
  <c r="BA1333" i="1" s="1"/>
  <c r="AZ1334" i="1"/>
  <c r="AZ1333" i="1" s="1"/>
  <c r="AY1334" i="1"/>
  <c r="AY1333" i="1" s="1"/>
  <c r="BB1333" i="1"/>
  <c r="BB1331" i="1"/>
  <c r="BB1330" i="1" s="1"/>
  <c r="BA1331" i="1"/>
  <c r="BA1330" i="1" s="1"/>
  <c r="AZ1331" i="1"/>
  <c r="AZ1330" i="1" s="1"/>
  <c r="AY1331" i="1"/>
  <c r="AY1330" i="1" s="1"/>
  <c r="BB1328" i="1"/>
  <c r="BA1328" i="1"/>
  <c r="AZ1328" i="1"/>
  <c r="AZ1327" i="1" s="1"/>
  <c r="AY1328" i="1"/>
  <c r="AY1327" i="1" s="1"/>
  <c r="BB1327" i="1"/>
  <c r="BA1327" i="1"/>
  <c r="BB1324" i="1"/>
  <c r="BA1324" i="1"/>
  <c r="AZ1324" i="1"/>
  <c r="AZ1323" i="1" s="1"/>
  <c r="AZ1322" i="1" s="1"/>
  <c r="AY1324" i="1"/>
  <c r="AY1323" i="1" s="1"/>
  <c r="AY1322" i="1" s="1"/>
  <c r="BB1323" i="1"/>
  <c r="BB1322" i="1" s="1"/>
  <c r="BA1323" i="1"/>
  <c r="BA1322" i="1"/>
  <c r="BB1314" i="1"/>
  <c r="BA1314" i="1"/>
  <c r="AZ1314" i="1"/>
  <c r="AZ1313" i="1" s="1"/>
  <c r="AZ1312" i="1" s="1"/>
  <c r="AZ1311" i="1" s="1"/>
  <c r="AZ1310" i="1" s="1"/>
  <c r="AY1314" i="1"/>
  <c r="AY1313" i="1" s="1"/>
  <c r="AY1312" i="1" s="1"/>
  <c r="AY1311" i="1" s="1"/>
  <c r="AY1310" i="1" s="1"/>
  <c r="BB1313" i="1"/>
  <c r="BB1312" i="1" s="1"/>
  <c r="BB1311" i="1" s="1"/>
  <c r="BB1310" i="1" s="1"/>
  <c r="BA1313" i="1"/>
  <c r="BA1312" i="1" s="1"/>
  <c r="BA1311" i="1" s="1"/>
  <c r="BA1310" i="1" s="1"/>
  <c r="BB1307" i="1"/>
  <c r="BA1307" i="1"/>
  <c r="BA1306" i="1" s="1"/>
  <c r="AZ1307" i="1"/>
  <c r="AZ1306" i="1" s="1"/>
  <c r="AY1307" i="1"/>
  <c r="AY1306" i="1" s="1"/>
  <c r="BB1306" i="1"/>
  <c r="BB1304" i="1"/>
  <c r="BB1303" i="1" s="1"/>
  <c r="BB1302" i="1" s="1"/>
  <c r="BA1304" i="1"/>
  <c r="BA1303" i="1" s="1"/>
  <c r="BA1302" i="1" s="1"/>
  <c r="AZ1304" i="1"/>
  <c r="AZ1303" i="1" s="1"/>
  <c r="AZ1302" i="1" s="1"/>
  <c r="AY1304" i="1"/>
  <c r="AY1303" i="1" s="1"/>
  <c r="AY1302" i="1" s="1"/>
  <c r="BB1300" i="1"/>
  <c r="BB1299" i="1" s="1"/>
  <c r="BA1300" i="1"/>
  <c r="BA1299" i="1" s="1"/>
  <c r="AZ1300" i="1"/>
  <c r="AZ1299" i="1" s="1"/>
  <c r="AY1300" i="1"/>
  <c r="AY1299" i="1"/>
  <c r="BB1297" i="1"/>
  <c r="BA1297" i="1"/>
  <c r="BA1296" i="1" s="1"/>
  <c r="AZ1297" i="1"/>
  <c r="AZ1296" i="1" s="1"/>
  <c r="AY1297" i="1"/>
  <c r="AY1296" i="1" s="1"/>
  <c r="BB1296" i="1"/>
  <c r="BB1294" i="1"/>
  <c r="BB1293" i="1" s="1"/>
  <c r="BA1294" i="1"/>
  <c r="BA1293" i="1" s="1"/>
  <c r="AZ1294" i="1"/>
  <c r="AZ1293" i="1" s="1"/>
  <c r="AY1294" i="1"/>
  <c r="AY1293" i="1" s="1"/>
  <c r="BB1291" i="1"/>
  <c r="BA1291" i="1"/>
  <c r="BA1290" i="1" s="1"/>
  <c r="AZ1291" i="1"/>
  <c r="AZ1290" i="1" s="1"/>
  <c r="AY1291" i="1"/>
  <c r="AY1290" i="1" s="1"/>
  <c r="BB1290" i="1"/>
  <c r="BB1288" i="1"/>
  <c r="BB1287" i="1" s="1"/>
  <c r="BA1288" i="1"/>
  <c r="BA1287" i="1" s="1"/>
  <c r="AZ1288" i="1"/>
  <c r="AZ1287" i="1" s="1"/>
  <c r="AY1288" i="1"/>
  <c r="AY1287" i="1" s="1"/>
  <c r="BB1285" i="1"/>
  <c r="BA1285" i="1"/>
  <c r="BA1284" i="1" s="1"/>
  <c r="AZ1285" i="1"/>
  <c r="AZ1284" i="1" s="1"/>
  <c r="AY1285" i="1"/>
  <c r="AY1284" i="1" s="1"/>
  <c r="BB1284" i="1"/>
  <c r="BB1282" i="1"/>
  <c r="BB1281" i="1" s="1"/>
  <c r="BA1282" i="1"/>
  <c r="BA1281" i="1" s="1"/>
  <c r="AZ1282" i="1"/>
  <c r="AY1282" i="1"/>
  <c r="AZ1281" i="1"/>
  <c r="AY1281" i="1"/>
  <c r="BB1279" i="1"/>
  <c r="BA1279" i="1"/>
  <c r="BA1278" i="1" s="1"/>
  <c r="AZ1279" i="1"/>
  <c r="AZ1278" i="1" s="1"/>
  <c r="AY1279" i="1"/>
  <c r="AY1278" i="1" s="1"/>
  <c r="BB1278" i="1"/>
  <c r="BB1276" i="1"/>
  <c r="BB1275" i="1" s="1"/>
  <c r="BA1276" i="1"/>
  <c r="BA1275" i="1" s="1"/>
  <c r="AZ1276" i="1"/>
  <c r="AZ1275" i="1" s="1"/>
  <c r="AY1276" i="1"/>
  <c r="AY1275" i="1" s="1"/>
  <c r="BB1273" i="1"/>
  <c r="BA1273" i="1"/>
  <c r="BA1272" i="1" s="1"/>
  <c r="AZ1273" i="1"/>
  <c r="AZ1272" i="1" s="1"/>
  <c r="AY1273" i="1"/>
  <c r="AY1272" i="1" s="1"/>
  <c r="BB1272" i="1"/>
  <c r="BB1270" i="1"/>
  <c r="BB1269" i="1" s="1"/>
  <c r="BA1270" i="1"/>
  <c r="BA1269" i="1" s="1"/>
  <c r="AZ1270" i="1"/>
  <c r="AZ1269" i="1" s="1"/>
  <c r="AY1270" i="1"/>
  <c r="AY1269" i="1" s="1"/>
  <c r="BB1267" i="1"/>
  <c r="BA1267" i="1"/>
  <c r="AZ1267" i="1"/>
  <c r="AZ1266" i="1" s="1"/>
  <c r="AY1267" i="1"/>
  <c r="AY1266" i="1" s="1"/>
  <c r="BB1266" i="1"/>
  <c r="BA1266" i="1"/>
  <c r="BB1264" i="1"/>
  <c r="BB1263" i="1" s="1"/>
  <c r="BA1264" i="1"/>
  <c r="BA1263" i="1" s="1"/>
  <c r="AZ1264" i="1"/>
  <c r="AZ1263" i="1" s="1"/>
  <c r="AY1264" i="1"/>
  <c r="AY1263" i="1" s="1"/>
  <c r="BB1261" i="1"/>
  <c r="BA1261" i="1"/>
  <c r="BA1260" i="1" s="1"/>
  <c r="AZ1261" i="1"/>
  <c r="AZ1260" i="1" s="1"/>
  <c r="AY1261" i="1"/>
  <c r="AY1260" i="1" s="1"/>
  <c r="BB1260" i="1"/>
  <c r="BB1258" i="1"/>
  <c r="BB1257" i="1" s="1"/>
  <c r="BA1258" i="1"/>
  <c r="BA1257" i="1" s="1"/>
  <c r="AZ1258" i="1"/>
  <c r="AZ1257" i="1" s="1"/>
  <c r="AY1258" i="1"/>
  <c r="AY1257" i="1" s="1"/>
  <c r="BB1255" i="1"/>
  <c r="BA1255" i="1"/>
  <c r="BA1254" i="1" s="1"/>
  <c r="AZ1255" i="1"/>
  <c r="AZ1254" i="1" s="1"/>
  <c r="AY1255" i="1"/>
  <c r="AY1254" i="1" s="1"/>
  <c r="BB1254" i="1"/>
  <c r="BB1252" i="1"/>
  <c r="BB1251" i="1" s="1"/>
  <c r="BA1252" i="1"/>
  <c r="BA1251" i="1" s="1"/>
  <c r="AZ1252" i="1"/>
  <c r="AZ1251" i="1" s="1"/>
  <c r="AY1252" i="1"/>
  <c r="AY1251" i="1" s="1"/>
  <c r="BB1249" i="1"/>
  <c r="BA1249" i="1"/>
  <c r="AZ1249" i="1"/>
  <c r="AZ1248" i="1" s="1"/>
  <c r="AY1249" i="1"/>
  <c r="AY1248" i="1" s="1"/>
  <c r="BB1248" i="1"/>
  <c r="BA1248" i="1"/>
  <c r="BB1246" i="1"/>
  <c r="BB1245" i="1" s="1"/>
  <c r="BA1246" i="1"/>
  <c r="BA1245" i="1" s="1"/>
  <c r="AZ1246" i="1"/>
  <c r="AZ1245" i="1" s="1"/>
  <c r="AY1246" i="1"/>
  <c r="AY1245" i="1" s="1"/>
  <c r="BB1243" i="1"/>
  <c r="BA1243" i="1"/>
  <c r="AZ1243" i="1"/>
  <c r="AZ1242" i="1" s="1"/>
  <c r="AY1243" i="1"/>
  <c r="AY1242" i="1" s="1"/>
  <c r="BB1242" i="1"/>
  <c r="BA1242" i="1"/>
  <c r="BB1240" i="1"/>
  <c r="BB1239" i="1" s="1"/>
  <c r="BA1240" i="1"/>
  <c r="BA1239" i="1" s="1"/>
  <c r="AZ1240" i="1"/>
  <c r="AZ1239" i="1" s="1"/>
  <c r="AY1240" i="1"/>
  <c r="AY1239" i="1" s="1"/>
  <c r="BB1237" i="1"/>
  <c r="BA1237" i="1"/>
  <c r="AZ1237" i="1"/>
  <c r="AZ1236" i="1" s="1"/>
  <c r="AY1237" i="1"/>
  <c r="AY1236" i="1" s="1"/>
  <c r="BB1236" i="1"/>
  <c r="BA1236" i="1"/>
  <c r="BB1234" i="1"/>
  <c r="BB1233" i="1" s="1"/>
  <c r="BA1234" i="1"/>
  <c r="BA1233" i="1" s="1"/>
  <c r="AZ1234" i="1"/>
  <c r="AZ1233" i="1" s="1"/>
  <c r="AY1234" i="1"/>
  <c r="AY1233" i="1" s="1"/>
  <c r="BD1231" i="1"/>
  <c r="BD1230" i="1" s="1"/>
  <c r="BC1231" i="1"/>
  <c r="BC1230" i="1" s="1"/>
  <c r="BB1231" i="1"/>
  <c r="BB1230" i="1" s="1"/>
  <c r="BA1231" i="1"/>
  <c r="AZ1231" i="1"/>
  <c r="AZ1230" i="1" s="1"/>
  <c r="AY1231" i="1"/>
  <c r="AY1230" i="1" s="1"/>
  <c r="BA1230" i="1"/>
  <c r="BB1228" i="1"/>
  <c r="BA1228" i="1"/>
  <c r="BA1227" i="1" s="1"/>
  <c r="AZ1228" i="1"/>
  <c r="AZ1227" i="1" s="1"/>
  <c r="AY1228" i="1"/>
  <c r="AY1227" i="1" s="1"/>
  <c r="BB1227" i="1"/>
  <c r="BB1221" i="1"/>
  <c r="BA1221" i="1"/>
  <c r="AZ1221" i="1"/>
  <c r="AZ1220" i="1" s="1"/>
  <c r="AZ1219" i="1" s="1"/>
  <c r="AZ1218" i="1" s="1"/>
  <c r="AZ1217" i="1" s="1"/>
  <c r="AZ1216" i="1" s="1"/>
  <c r="AY1221" i="1"/>
  <c r="AY1220" i="1" s="1"/>
  <c r="AY1219" i="1" s="1"/>
  <c r="AY1218" i="1" s="1"/>
  <c r="AY1217" i="1" s="1"/>
  <c r="AY1216" i="1" s="1"/>
  <c r="BB1220" i="1"/>
  <c r="BB1219" i="1" s="1"/>
  <c r="BB1218" i="1" s="1"/>
  <c r="BB1217" i="1" s="1"/>
  <c r="BB1216" i="1" s="1"/>
  <c r="BA1220" i="1"/>
  <c r="BA1219" i="1" s="1"/>
  <c r="BA1218" i="1" s="1"/>
  <c r="BA1217" i="1" s="1"/>
  <c r="BA1216" i="1" s="1"/>
  <c r="BB1213" i="1"/>
  <c r="BB1212" i="1" s="1"/>
  <c r="BB1211" i="1" s="1"/>
  <c r="BB1210" i="1" s="1"/>
  <c r="BB1209" i="1" s="1"/>
  <c r="BA1213" i="1"/>
  <c r="BA1212" i="1" s="1"/>
  <c r="BA1211" i="1" s="1"/>
  <c r="BA1210" i="1" s="1"/>
  <c r="BA1209" i="1" s="1"/>
  <c r="AZ1213" i="1"/>
  <c r="AZ1212" i="1" s="1"/>
  <c r="AZ1211" i="1" s="1"/>
  <c r="AZ1210" i="1" s="1"/>
  <c r="AZ1209" i="1" s="1"/>
  <c r="AY1213" i="1"/>
  <c r="AY1212" i="1" s="1"/>
  <c r="AY1211" i="1" s="1"/>
  <c r="AY1210" i="1" s="1"/>
  <c r="AY1209" i="1" s="1"/>
  <c r="BB1206" i="1"/>
  <c r="BB1205" i="1" s="1"/>
  <c r="BA1206" i="1"/>
  <c r="BA1205" i="1" s="1"/>
  <c r="AZ1206" i="1"/>
  <c r="AZ1205" i="1" s="1"/>
  <c r="AY1206" i="1"/>
  <c r="AY1205" i="1" s="1"/>
  <c r="BB1203" i="1"/>
  <c r="BA1203" i="1"/>
  <c r="AZ1203" i="1"/>
  <c r="AZ1202" i="1" s="1"/>
  <c r="AY1203" i="1"/>
  <c r="AY1202" i="1" s="1"/>
  <c r="BB1202" i="1"/>
  <c r="BA1202" i="1"/>
  <c r="BB1200" i="1"/>
  <c r="BB1199" i="1" s="1"/>
  <c r="BA1200" i="1"/>
  <c r="BA1199" i="1" s="1"/>
  <c r="AZ1200" i="1"/>
  <c r="AZ1199" i="1" s="1"/>
  <c r="AY1200" i="1"/>
  <c r="AY1199" i="1" s="1"/>
  <c r="BB1196" i="1"/>
  <c r="BB1195" i="1" s="1"/>
  <c r="BB1194" i="1" s="1"/>
  <c r="BA1196" i="1"/>
  <c r="BA1195" i="1" s="1"/>
  <c r="BA1194" i="1" s="1"/>
  <c r="AZ1196" i="1"/>
  <c r="AZ1195" i="1" s="1"/>
  <c r="AZ1194" i="1" s="1"/>
  <c r="BB1192" i="1"/>
  <c r="BB1191" i="1" s="1"/>
  <c r="BA1192" i="1"/>
  <c r="BA1191" i="1" s="1"/>
  <c r="AZ1192" i="1"/>
  <c r="AZ1191" i="1" s="1"/>
  <c r="AY1192" i="1"/>
  <c r="AY1191" i="1" s="1"/>
  <c r="BB1189" i="1"/>
  <c r="BA1189" i="1"/>
  <c r="AZ1189" i="1"/>
  <c r="AY1189" i="1"/>
  <c r="BA1188" i="1"/>
  <c r="BA1187" i="1" s="1"/>
  <c r="BB1187" i="1"/>
  <c r="AZ1187" i="1"/>
  <c r="AY1187" i="1"/>
  <c r="AY1186" i="1" s="1"/>
  <c r="AY1185" i="1" s="1"/>
  <c r="AZ1186" i="1"/>
  <c r="BB1183" i="1"/>
  <c r="BB1182" i="1" s="1"/>
  <c r="BB1181" i="1" s="1"/>
  <c r="BA1183" i="1"/>
  <c r="BA1182" i="1" s="1"/>
  <c r="BA1181" i="1" s="1"/>
  <c r="AZ1183" i="1"/>
  <c r="AZ1182" i="1" s="1"/>
  <c r="AZ1181" i="1" s="1"/>
  <c r="AY1183" i="1"/>
  <c r="AY1182" i="1" s="1"/>
  <c r="AY1181" i="1" s="1"/>
  <c r="BB1170" i="1"/>
  <c r="BA1170" i="1"/>
  <c r="BA1169" i="1" s="1"/>
  <c r="BA1168" i="1" s="1"/>
  <c r="BA1167" i="1" s="1"/>
  <c r="BA1166" i="1" s="1"/>
  <c r="AZ1170" i="1"/>
  <c r="AZ1169" i="1" s="1"/>
  <c r="AZ1168" i="1" s="1"/>
  <c r="AZ1167" i="1" s="1"/>
  <c r="AZ1166" i="1" s="1"/>
  <c r="AY1170" i="1"/>
  <c r="AY1169" i="1" s="1"/>
  <c r="AY1168" i="1" s="1"/>
  <c r="AY1167" i="1" s="1"/>
  <c r="AY1166" i="1" s="1"/>
  <c r="BB1169" i="1"/>
  <c r="BB1168" i="1" s="1"/>
  <c r="BB1167" i="1" s="1"/>
  <c r="BB1166" i="1" s="1"/>
  <c r="BB1163" i="1"/>
  <c r="BA1163" i="1"/>
  <c r="BA1162" i="1" s="1"/>
  <c r="BA1161" i="1" s="1"/>
  <c r="BA1160" i="1" s="1"/>
  <c r="BA1159" i="1" s="1"/>
  <c r="AZ1163" i="1"/>
  <c r="AZ1162" i="1" s="1"/>
  <c r="AZ1161" i="1" s="1"/>
  <c r="AZ1160" i="1" s="1"/>
  <c r="AZ1159" i="1" s="1"/>
  <c r="AY1163" i="1"/>
  <c r="AY1162" i="1" s="1"/>
  <c r="AY1161" i="1" s="1"/>
  <c r="AY1160" i="1" s="1"/>
  <c r="AY1159" i="1" s="1"/>
  <c r="BB1162" i="1"/>
  <c r="BB1161" i="1" s="1"/>
  <c r="BB1160" i="1" s="1"/>
  <c r="BB1159" i="1" s="1"/>
  <c r="BB1156" i="1"/>
  <c r="BB1155" i="1" s="1"/>
  <c r="BB1154" i="1" s="1"/>
  <c r="BB1153" i="1" s="1"/>
  <c r="BA1156" i="1"/>
  <c r="BA1155" i="1" s="1"/>
  <c r="BA1154" i="1" s="1"/>
  <c r="BA1153" i="1" s="1"/>
  <c r="AZ1156" i="1"/>
  <c r="AZ1155" i="1" s="1"/>
  <c r="AZ1154" i="1" s="1"/>
  <c r="AZ1153" i="1" s="1"/>
  <c r="AY1156" i="1"/>
  <c r="AY1155" i="1"/>
  <c r="AY1154" i="1" s="1"/>
  <c r="AY1153" i="1" s="1"/>
  <c r="BB1151" i="1"/>
  <c r="BA1151" i="1"/>
  <c r="AZ1151" i="1"/>
  <c r="AY1151" i="1"/>
  <c r="AY1150" i="1" s="1"/>
  <c r="AY1149" i="1" s="1"/>
  <c r="AY1148" i="1" s="1"/>
  <c r="BB1150" i="1"/>
  <c r="BB1149" i="1" s="1"/>
  <c r="BB1148" i="1" s="1"/>
  <c r="BA1150" i="1"/>
  <c r="BA1149" i="1" s="1"/>
  <c r="BA1148" i="1" s="1"/>
  <c r="AZ1150" i="1"/>
  <c r="AZ1149" i="1" s="1"/>
  <c r="AZ1148" i="1" s="1"/>
  <c r="BB1146" i="1"/>
  <c r="BB1145" i="1" s="1"/>
  <c r="BB1144" i="1" s="1"/>
  <c r="BA1146" i="1"/>
  <c r="BA1145" i="1" s="1"/>
  <c r="BA1144" i="1" s="1"/>
  <c r="AZ1146" i="1"/>
  <c r="AZ1145" i="1" s="1"/>
  <c r="AZ1144" i="1" s="1"/>
  <c r="AY1146" i="1"/>
  <c r="AY1145" i="1" s="1"/>
  <c r="AY1144" i="1" s="1"/>
  <c r="BB1142" i="1"/>
  <c r="BB1141" i="1" s="1"/>
  <c r="BB1140" i="1" s="1"/>
  <c r="BB1139" i="1" s="1"/>
  <c r="BA1142" i="1"/>
  <c r="BA1141" i="1" s="1"/>
  <c r="BA1140" i="1" s="1"/>
  <c r="BA1139" i="1" s="1"/>
  <c r="AZ1142" i="1"/>
  <c r="AY1142" i="1"/>
  <c r="AZ1141" i="1"/>
  <c r="AZ1140" i="1" s="1"/>
  <c r="AY1141" i="1"/>
  <c r="AY1140" i="1" s="1"/>
  <c r="BB1137" i="1"/>
  <c r="BA1137" i="1"/>
  <c r="AZ1137" i="1"/>
  <c r="AY1137" i="1"/>
  <c r="AY1136" i="1" s="1"/>
  <c r="AY1135" i="1" s="1"/>
  <c r="AY1134" i="1" s="1"/>
  <c r="BB1136" i="1"/>
  <c r="BB1135" i="1" s="1"/>
  <c r="BB1134" i="1" s="1"/>
  <c r="BA1136" i="1"/>
  <c r="BA1135" i="1" s="1"/>
  <c r="BA1134" i="1" s="1"/>
  <c r="AZ1136" i="1"/>
  <c r="AZ1135" i="1" s="1"/>
  <c r="AZ1134" i="1" s="1"/>
  <c r="BB1130" i="1"/>
  <c r="BA1130" i="1"/>
  <c r="AZ1130" i="1"/>
  <c r="AY1130" i="1"/>
  <c r="BB1129" i="1"/>
  <c r="BA1129" i="1"/>
  <c r="AZ1129" i="1"/>
  <c r="AY1129" i="1"/>
  <c r="BB1128" i="1"/>
  <c r="BA1128" i="1"/>
  <c r="BA1127" i="1" s="1"/>
  <c r="AZ1128" i="1"/>
  <c r="AZ1127" i="1" s="1"/>
  <c r="AY1128" i="1"/>
  <c r="AY1127" i="1" s="1"/>
  <c r="BB1127" i="1"/>
  <c r="BB1119" i="1"/>
  <c r="BA1119" i="1"/>
  <c r="BA1118" i="1" s="1"/>
  <c r="BA1117" i="1" s="1"/>
  <c r="BA1116" i="1" s="1"/>
  <c r="AZ1119" i="1"/>
  <c r="AY1119" i="1"/>
  <c r="AY1118" i="1" s="1"/>
  <c r="AY1117" i="1" s="1"/>
  <c r="AY1116" i="1" s="1"/>
  <c r="BB1118" i="1"/>
  <c r="BB1117" i="1" s="1"/>
  <c r="BB1116" i="1" s="1"/>
  <c r="AZ1118" i="1"/>
  <c r="AZ1117" i="1" s="1"/>
  <c r="AZ1116" i="1" s="1"/>
  <c r="BB1114" i="1"/>
  <c r="BA1114" i="1"/>
  <c r="AZ1114" i="1"/>
  <c r="AZ1113" i="1" s="1"/>
  <c r="AZ1112" i="1" s="1"/>
  <c r="AZ1111" i="1" s="1"/>
  <c r="AY1114" i="1"/>
  <c r="AY1113" i="1" s="1"/>
  <c r="AY1112" i="1" s="1"/>
  <c r="AY1111" i="1" s="1"/>
  <c r="BB1113" i="1"/>
  <c r="BB1112" i="1" s="1"/>
  <c r="BB1111" i="1" s="1"/>
  <c r="BA1113" i="1"/>
  <c r="BA1112" i="1" s="1"/>
  <c r="BA1111" i="1" s="1"/>
  <c r="BB1109" i="1"/>
  <c r="BA1109" i="1"/>
  <c r="BA1108" i="1" s="1"/>
  <c r="BA1107" i="1" s="1"/>
  <c r="BA1106" i="1" s="1"/>
  <c r="AZ1109" i="1"/>
  <c r="AY1109" i="1"/>
  <c r="AY1108" i="1" s="1"/>
  <c r="AY1107" i="1" s="1"/>
  <c r="AY1106" i="1" s="1"/>
  <c r="BB1108" i="1"/>
  <c r="BB1107" i="1" s="1"/>
  <c r="BB1106" i="1" s="1"/>
  <c r="AZ1108" i="1"/>
  <c r="AZ1107" i="1" s="1"/>
  <c r="AZ1106" i="1" s="1"/>
  <c r="BB1104" i="1"/>
  <c r="BA1104" i="1"/>
  <c r="AZ1104" i="1"/>
  <c r="AY1104" i="1"/>
  <c r="BB1103" i="1"/>
  <c r="BA1103" i="1"/>
  <c r="AZ1103" i="1"/>
  <c r="AY1103" i="1"/>
  <c r="BB1102" i="1"/>
  <c r="BA1102" i="1"/>
  <c r="AZ1102" i="1"/>
  <c r="AY1102" i="1"/>
  <c r="BB1101" i="1"/>
  <c r="BA1101" i="1"/>
  <c r="AZ1101" i="1"/>
  <c r="AY1101" i="1"/>
  <c r="BB1097" i="1"/>
  <c r="BA1097" i="1"/>
  <c r="BA1096" i="1" s="1"/>
  <c r="BA1095" i="1" s="1"/>
  <c r="BA1094" i="1" s="1"/>
  <c r="AZ1097" i="1"/>
  <c r="AZ1096" i="1" s="1"/>
  <c r="AZ1095" i="1" s="1"/>
  <c r="AZ1094" i="1" s="1"/>
  <c r="AY1097" i="1"/>
  <c r="AY1096" i="1" s="1"/>
  <c r="AY1095" i="1" s="1"/>
  <c r="AY1094" i="1" s="1"/>
  <c r="BB1096" i="1"/>
  <c r="BB1095" i="1"/>
  <c r="BB1094" i="1" s="1"/>
  <c r="BB1092" i="1"/>
  <c r="BA1092" i="1"/>
  <c r="AZ1092" i="1"/>
  <c r="AZ1091" i="1" s="1"/>
  <c r="AZ1090" i="1" s="1"/>
  <c r="AZ1089" i="1" s="1"/>
  <c r="AY1092" i="1"/>
  <c r="AY1091" i="1" s="1"/>
  <c r="AY1090" i="1" s="1"/>
  <c r="AY1089" i="1" s="1"/>
  <c r="BB1091" i="1"/>
  <c r="BB1090" i="1" s="1"/>
  <c r="BB1089" i="1" s="1"/>
  <c r="BA1091" i="1"/>
  <c r="BA1090" i="1" s="1"/>
  <c r="BA1089" i="1" s="1"/>
  <c r="BB1087" i="1"/>
  <c r="BA1087" i="1"/>
  <c r="AZ1087" i="1"/>
  <c r="AY1087" i="1"/>
  <c r="BB1086" i="1"/>
  <c r="BA1086" i="1"/>
  <c r="AZ1086" i="1"/>
  <c r="AY1086" i="1"/>
  <c r="BB1085" i="1"/>
  <c r="BA1085" i="1"/>
  <c r="AZ1085" i="1"/>
  <c r="AZ1084" i="1" s="1"/>
  <c r="AY1085" i="1"/>
  <c r="AY1084" i="1" s="1"/>
  <c r="BB1084" i="1"/>
  <c r="BA1084" i="1"/>
  <c r="BB1082" i="1"/>
  <c r="BB1081" i="1" s="1"/>
  <c r="BB1080" i="1" s="1"/>
  <c r="BB1079" i="1" s="1"/>
  <c r="BA1082" i="1"/>
  <c r="BA1081" i="1" s="1"/>
  <c r="BA1080" i="1" s="1"/>
  <c r="BA1079" i="1" s="1"/>
  <c r="AZ1082" i="1"/>
  <c r="AZ1081" i="1" s="1"/>
  <c r="AZ1080" i="1" s="1"/>
  <c r="AZ1079" i="1" s="1"/>
  <c r="AY1082" i="1"/>
  <c r="AY1081" i="1" s="1"/>
  <c r="AY1080" i="1" s="1"/>
  <c r="AY1079" i="1" s="1"/>
  <c r="BB1075" i="1"/>
  <c r="BA1075" i="1"/>
  <c r="BA1074" i="1" s="1"/>
  <c r="BA1073" i="1" s="1"/>
  <c r="BA1072" i="1" s="1"/>
  <c r="AZ1075" i="1"/>
  <c r="AZ1074" i="1" s="1"/>
  <c r="AZ1073" i="1" s="1"/>
  <c r="AZ1072" i="1" s="1"/>
  <c r="AY1075" i="1"/>
  <c r="AY1074" i="1" s="1"/>
  <c r="AY1073" i="1" s="1"/>
  <c r="AY1072" i="1" s="1"/>
  <c r="BB1074" i="1"/>
  <c r="BB1073" i="1" s="1"/>
  <c r="BB1072" i="1" s="1"/>
  <c r="BB1061" i="1"/>
  <c r="BB1060" i="1" s="1"/>
  <c r="BA1061" i="1"/>
  <c r="BA1060" i="1" s="1"/>
  <c r="AZ1061" i="1"/>
  <c r="AZ1060" i="1" s="1"/>
  <c r="BB1058" i="1"/>
  <c r="BA1058" i="1"/>
  <c r="BA1057" i="1" s="1"/>
  <c r="BA1056" i="1" s="1"/>
  <c r="AZ1058" i="1"/>
  <c r="AZ1057" i="1" s="1"/>
  <c r="AZ1056" i="1" s="1"/>
  <c r="AY1058" i="1"/>
  <c r="AY1057" i="1" s="1"/>
  <c r="AY1056" i="1" s="1"/>
  <c r="AY1055" i="1" s="1"/>
  <c r="BB1057" i="1"/>
  <c r="BB1056" i="1" s="1"/>
  <c r="BB1055" i="1" s="1"/>
  <c r="BB1053" i="1"/>
  <c r="BB1052" i="1" s="1"/>
  <c r="BB1051" i="1" s="1"/>
  <c r="BB1050" i="1" s="1"/>
  <c r="BA1053" i="1"/>
  <c r="BA1052" i="1" s="1"/>
  <c r="BA1051" i="1" s="1"/>
  <c r="BA1050" i="1" s="1"/>
  <c r="AZ1053" i="1"/>
  <c r="AZ1052" i="1" s="1"/>
  <c r="AZ1051" i="1" s="1"/>
  <c r="AZ1050" i="1" s="1"/>
  <c r="AY1053" i="1"/>
  <c r="AY1052" i="1" s="1"/>
  <c r="AY1051" i="1" s="1"/>
  <c r="AY1050" i="1" s="1"/>
  <c r="BB1048" i="1"/>
  <c r="BA1048" i="1"/>
  <c r="AZ1048" i="1"/>
  <c r="AY1048" i="1"/>
  <c r="BB1047" i="1"/>
  <c r="BA1047" i="1"/>
  <c r="AZ1047" i="1"/>
  <c r="AY1047" i="1"/>
  <c r="BB1046" i="1"/>
  <c r="BA1046" i="1"/>
  <c r="AZ1046" i="1"/>
  <c r="AY1046" i="1"/>
  <c r="BB1045" i="1"/>
  <c r="BA1045" i="1"/>
  <c r="AZ1045" i="1"/>
  <c r="AY1045" i="1"/>
  <c r="BB1043" i="1"/>
  <c r="BA1043" i="1"/>
  <c r="AZ1043" i="1"/>
  <c r="AY1043" i="1"/>
  <c r="BB1042" i="1"/>
  <c r="BA1042" i="1"/>
  <c r="AZ1042" i="1"/>
  <c r="AY1042" i="1"/>
  <c r="BB1041" i="1"/>
  <c r="BA1041" i="1"/>
  <c r="AZ1041" i="1"/>
  <c r="AY1041" i="1"/>
  <c r="AY1040" i="1" s="1"/>
  <c r="BB1040" i="1"/>
  <c r="BA1040" i="1"/>
  <c r="AZ1040" i="1"/>
  <c r="BB1036" i="1"/>
  <c r="BA1036" i="1"/>
  <c r="BA1035" i="1" s="1"/>
  <c r="BA1034" i="1" s="1"/>
  <c r="BA1033" i="1" s="1"/>
  <c r="BA1032" i="1" s="1"/>
  <c r="AZ1036" i="1"/>
  <c r="AY1036" i="1"/>
  <c r="AY1035" i="1" s="1"/>
  <c r="AY1034" i="1" s="1"/>
  <c r="AY1033" i="1" s="1"/>
  <c r="AY1032" i="1" s="1"/>
  <c r="BB1035" i="1"/>
  <c r="BB1034" i="1" s="1"/>
  <c r="BB1033" i="1" s="1"/>
  <c r="BB1032" i="1" s="1"/>
  <c r="AZ1035" i="1"/>
  <c r="AZ1034" i="1" s="1"/>
  <c r="AZ1033" i="1" s="1"/>
  <c r="AZ1032" i="1" s="1"/>
  <c r="BB1029" i="1"/>
  <c r="BA1029" i="1"/>
  <c r="BA1028" i="1" s="1"/>
  <c r="BA1027" i="1" s="1"/>
  <c r="BA1026" i="1" s="1"/>
  <c r="BA1025" i="1" s="1"/>
  <c r="AZ1029" i="1"/>
  <c r="AZ1028" i="1" s="1"/>
  <c r="AZ1027" i="1" s="1"/>
  <c r="AZ1026" i="1" s="1"/>
  <c r="AZ1025" i="1" s="1"/>
  <c r="AY1029" i="1"/>
  <c r="AY1028" i="1" s="1"/>
  <c r="AY1027" i="1" s="1"/>
  <c r="AY1026" i="1" s="1"/>
  <c r="AY1025" i="1" s="1"/>
  <c r="BB1028" i="1"/>
  <c r="BB1027" i="1" s="1"/>
  <c r="BB1026" i="1" s="1"/>
  <c r="BB1025" i="1" s="1"/>
  <c r="BB1022" i="1"/>
  <c r="BB1021" i="1" s="1"/>
  <c r="BA1022" i="1"/>
  <c r="BA1021" i="1" s="1"/>
  <c r="AZ1022" i="1"/>
  <c r="AZ1021" i="1" s="1"/>
  <c r="AY1022" i="1"/>
  <c r="AY1021" i="1" s="1"/>
  <c r="BB1019" i="1"/>
  <c r="BA1019" i="1"/>
  <c r="AZ1019" i="1"/>
  <c r="AY1019" i="1"/>
  <c r="BB1017" i="1"/>
  <c r="BA1017" i="1"/>
  <c r="BA1016" i="1" s="1"/>
  <c r="BA1015" i="1" s="1"/>
  <c r="AZ1017" i="1"/>
  <c r="AY1017" i="1"/>
  <c r="BB1016" i="1"/>
  <c r="BB1015" i="1" s="1"/>
  <c r="BB1013" i="1"/>
  <c r="BA1013" i="1"/>
  <c r="BA1012" i="1" s="1"/>
  <c r="BA1011" i="1" s="1"/>
  <c r="AZ1013" i="1"/>
  <c r="AZ1012" i="1" s="1"/>
  <c r="AZ1011" i="1" s="1"/>
  <c r="AY1013" i="1"/>
  <c r="AY1012" i="1" s="1"/>
  <c r="AY1011" i="1" s="1"/>
  <c r="BB1012" i="1"/>
  <c r="BB1011" i="1" s="1"/>
  <c r="BB1006" i="1"/>
  <c r="BA1006" i="1"/>
  <c r="BA1005" i="1" s="1"/>
  <c r="BA1004" i="1" s="1"/>
  <c r="BA1003" i="1" s="1"/>
  <c r="BA1002" i="1" s="1"/>
  <c r="AZ1006" i="1"/>
  <c r="AZ1005" i="1" s="1"/>
  <c r="AZ1004" i="1" s="1"/>
  <c r="AZ1003" i="1" s="1"/>
  <c r="AZ1002" i="1" s="1"/>
  <c r="AY1006" i="1"/>
  <c r="AY1005" i="1" s="1"/>
  <c r="AY1004" i="1" s="1"/>
  <c r="AY1003" i="1" s="1"/>
  <c r="AY1002" i="1" s="1"/>
  <c r="BB1005" i="1"/>
  <c r="BB1004" i="1" s="1"/>
  <c r="BB1003" i="1" s="1"/>
  <c r="BB1002" i="1" s="1"/>
  <c r="BB997" i="1"/>
  <c r="BA997" i="1"/>
  <c r="AZ997" i="1"/>
  <c r="AY997" i="1"/>
  <c r="BB996" i="1"/>
  <c r="BA996" i="1"/>
  <c r="AZ996" i="1"/>
  <c r="AY996" i="1"/>
  <c r="BB995" i="1"/>
  <c r="BA995" i="1"/>
  <c r="AZ995" i="1"/>
  <c r="AY995" i="1"/>
  <c r="BB994" i="1"/>
  <c r="BA994" i="1"/>
  <c r="AZ994" i="1"/>
  <c r="AY994" i="1"/>
  <c r="AY993" i="1" s="1"/>
  <c r="AY991" i="1" s="1"/>
  <c r="BB993" i="1"/>
  <c r="BB991" i="1" s="1"/>
  <c r="BA993" i="1"/>
  <c r="BA991" i="1" s="1"/>
  <c r="AZ993" i="1"/>
  <c r="AZ991" i="1" s="1"/>
  <c r="BB988" i="1"/>
  <c r="BB987" i="1" s="1"/>
  <c r="BB986" i="1" s="1"/>
  <c r="BB985" i="1" s="1"/>
  <c r="BB984" i="1" s="1"/>
  <c r="BA988" i="1"/>
  <c r="AZ988" i="1"/>
  <c r="AZ987" i="1" s="1"/>
  <c r="AZ986" i="1" s="1"/>
  <c r="AZ985" i="1" s="1"/>
  <c r="AZ984" i="1" s="1"/>
  <c r="AY988" i="1"/>
  <c r="AY987" i="1" s="1"/>
  <c r="AY986" i="1" s="1"/>
  <c r="AY985" i="1" s="1"/>
  <c r="AY984" i="1" s="1"/>
  <c r="BA987" i="1"/>
  <c r="BA986" i="1" s="1"/>
  <c r="BA985" i="1" s="1"/>
  <c r="BA984" i="1" s="1"/>
  <c r="BB981" i="1"/>
  <c r="BA981" i="1"/>
  <c r="AZ981" i="1"/>
  <c r="AY981" i="1"/>
  <c r="BB980" i="1"/>
  <c r="BA980" i="1"/>
  <c r="AZ980" i="1"/>
  <c r="AZ979" i="1" s="1"/>
  <c r="AZ978" i="1" s="1"/>
  <c r="AY980" i="1"/>
  <c r="AY979" i="1" s="1"/>
  <c r="AY978" i="1" s="1"/>
  <c r="BB979" i="1"/>
  <c r="BB978" i="1" s="1"/>
  <c r="BA979" i="1"/>
  <c r="BA978" i="1" s="1"/>
  <c r="BB976" i="1"/>
  <c r="BA976" i="1"/>
  <c r="BA975" i="1" s="1"/>
  <c r="BA974" i="1" s="1"/>
  <c r="BA973" i="1" s="1"/>
  <c r="AZ976" i="1"/>
  <c r="AZ975" i="1" s="1"/>
  <c r="AZ974" i="1" s="1"/>
  <c r="AZ973" i="1" s="1"/>
  <c r="AY976" i="1"/>
  <c r="BB975" i="1"/>
  <c r="BB974" i="1" s="1"/>
  <c r="BB973" i="1" s="1"/>
  <c r="AY975" i="1"/>
  <c r="AY974" i="1" s="1"/>
  <c r="AY973" i="1" s="1"/>
  <c r="BB971" i="1"/>
  <c r="BB970" i="1" s="1"/>
  <c r="BA971" i="1"/>
  <c r="BA970" i="1" s="1"/>
  <c r="AZ971" i="1"/>
  <c r="AZ970" i="1" s="1"/>
  <c r="AY971" i="1"/>
  <c r="AY970" i="1" s="1"/>
  <c r="BB968" i="1"/>
  <c r="BA968" i="1"/>
  <c r="AZ968" i="1"/>
  <c r="AZ967" i="1" s="1"/>
  <c r="AY968" i="1"/>
  <c r="AY967" i="1" s="1"/>
  <c r="BB967" i="1"/>
  <c r="BA967" i="1"/>
  <c r="BB964" i="1"/>
  <c r="BA964" i="1"/>
  <c r="AZ964" i="1"/>
  <c r="AZ963" i="1" s="1"/>
  <c r="AZ962" i="1" s="1"/>
  <c r="AY964" i="1"/>
  <c r="AY963" i="1" s="1"/>
  <c r="AY962" i="1" s="1"/>
  <c r="BB963" i="1"/>
  <c r="BB962" i="1" s="1"/>
  <c r="BA963" i="1"/>
  <c r="BA962" i="1" s="1"/>
  <c r="BB957" i="1"/>
  <c r="BA957" i="1"/>
  <c r="BA956" i="1" s="1"/>
  <c r="BA955" i="1" s="1"/>
  <c r="BA954" i="1" s="1"/>
  <c r="BA953" i="1" s="1"/>
  <c r="AZ957" i="1"/>
  <c r="AZ956" i="1" s="1"/>
  <c r="AZ955" i="1" s="1"/>
  <c r="AZ954" i="1" s="1"/>
  <c r="AZ953" i="1" s="1"/>
  <c r="AY957" i="1"/>
  <c r="BB956" i="1"/>
  <c r="BB955" i="1" s="1"/>
  <c r="BB954" i="1" s="1"/>
  <c r="BB953" i="1" s="1"/>
  <c r="AY956" i="1"/>
  <c r="AY955" i="1" s="1"/>
  <c r="AY954" i="1" s="1"/>
  <c r="AY953" i="1" s="1"/>
  <c r="BB946" i="1"/>
  <c r="BA946" i="1"/>
  <c r="BA945" i="1" s="1"/>
  <c r="BA944" i="1" s="1"/>
  <c r="BA943" i="1" s="1"/>
  <c r="AZ946" i="1"/>
  <c r="AZ945" i="1" s="1"/>
  <c r="AZ944" i="1" s="1"/>
  <c r="AZ943" i="1" s="1"/>
  <c r="AY946" i="1"/>
  <c r="AY945" i="1" s="1"/>
  <c r="AY944" i="1" s="1"/>
  <c r="AY943" i="1" s="1"/>
  <c r="BB945" i="1"/>
  <c r="BB944" i="1" s="1"/>
  <c r="BB943" i="1" s="1"/>
  <c r="BB941" i="1"/>
  <c r="BB940" i="1" s="1"/>
  <c r="BA941" i="1"/>
  <c r="BA940" i="1" s="1"/>
  <c r="AZ941" i="1"/>
  <c r="AZ940" i="1" s="1"/>
  <c r="AY941" i="1"/>
  <c r="AY940" i="1" s="1"/>
  <c r="BB938" i="1"/>
  <c r="BA938" i="1"/>
  <c r="BA937" i="1" s="1"/>
  <c r="AZ938" i="1"/>
  <c r="AZ937" i="1" s="1"/>
  <c r="AY938" i="1"/>
  <c r="AY937" i="1" s="1"/>
  <c r="BB937" i="1"/>
  <c r="BB935" i="1"/>
  <c r="BB934" i="1" s="1"/>
  <c r="BA935" i="1"/>
  <c r="BA934" i="1" s="1"/>
  <c r="AZ935" i="1"/>
  <c r="AZ934" i="1" s="1"/>
  <c r="AY935" i="1"/>
  <c r="AY934" i="1" s="1"/>
  <c r="BB932" i="1"/>
  <c r="BA932" i="1"/>
  <c r="BA931" i="1" s="1"/>
  <c r="AZ932" i="1"/>
  <c r="AZ931" i="1" s="1"/>
  <c r="AY932" i="1"/>
  <c r="AY931" i="1" s="1"/>
  <c r="BB931" i="1"/>
  <c r="BB929" i="1"/>
  <c r="BB928" i="1" s="1"/>
  <c r="BB927" i="1" s="1"/>
  <c r="BA929" i="1"/>
  <c r="BA928" i="1" s="1"/>
  <c r="BA927" i="1" s="1"/>
  <c r="AZ929" i="1"/>
  <c r="AZ928" i="1" s="1"/>
  <c r="AZ927" i="1" s="1"/>
  <c r="AY929" i="1"/>
  <c r="AY928" i="1" s="1"/>
  <c r="AY927" i="1" s="1"/>
  <c r="BB925" i="1"/>
  <c r="BB924" i="1" s="1"/>
  <c r="BB923" i="1" s="1"/>
  <c r="BA925" i="1"/>
  <c r="BA924" i="1" s="1"/>
  <c r="BA923" i="1" s="1"/>
  <c r="AZ925" i="1"/>
  <c r="AZ924" i="1" s="1"/>
  <c r="AZ923" i="1" s="1"/>
  <c r="AY925" i="1"/>
  <c r="AY924" i="1" s="1"/>
  <c r="AY923" i="1" s="1"/>
  <c r="BB921" i="1"/>
  <c r="BB920" i="1" s="1"/>
  <c r="BB919" i="1" s="1"/>
  <c r="BA921" i="1"/>
  <c r="BA920" i="1" s="1"/>
  <c r="BA919" i="1" s="1"/>
  <c r="AZ921" i="1"/>
  <c r="AZ920" i="1" s="1"/>
  <c r="AZ919" i="1" s="1"/>
  <c r="AY921" i="1"/>
  <c r="AY920" i="1" s="1"/>
  <c r="AY919" i="1" s="1"/>
  <c r="BB917" i="1"/>
  <c r="BB916" i="1" s="1"/>
  <c r="BB915" i="1" s="1"/>
  <c r="BA917" i="1"/>
  <c r="BA916" i="1" s="1"/>
  <c r="BA915" i="1" s="1"/>
  <c r="AZ917" i="1"/>
  <c r="AZ916" i="1" s="1"/>
  <c r="AZ915" i="1" s="1"/>
  <c r="AY917" i="1"/>
  <c r="AY916" i="1" s="1"/>
  <c r="AY915" i="1" s="1"/>
  <c r="BB908" i="1"/>
  <c r="BA908" i="1"/>
  <c r="BA907" i="1" s="1"/>
  <c r="AZ908" i="1"/>
  <c r="AZ907" i="1" s="1"/>
  <c r="AY908" i="1"/>
  <c r="BB907" i="1"/>
  <c r="BB906" i="1" s="1"/>
  <c r="AY907" i="1"/>
  <c r="AY906" i="1" s="1"/>
  <c r="BD903" i="1"/>
  <c r="BD902" i="1" s="1"/>
  <c r="BC903" i="1"/>
  <c r="BC902" i="1" s="1"/>
  <c r="BB903" i="1"/>
  <c r="BA903" i="1"/>
  <c r="BA902" i="1" s="1"/>
  <c r="AZ903" i="1"/>
  <c r="AZ902" i="1" s="1"/>
  <c r="AY903" i="1"/>
  <c r="AY902" i="1" s="1"/>
  <c r="BB902" i="1"/>
  <c r="BB900" i="1"/>
  <c r="BB899" i="1" s="1"/>
  <c r="BA900" i="1"/>
  <c r="BA899" i="1" s="1"/>
  <c r="AZ900" i="1"/>
  <c r="AZ899" i="1" s="1"/>
  <c r="AY900" i="1"/>
  <c r="AY899" i="1" s="1"/>
  <c r="BB895" i="1"/>
  <c r="BA895" i="1"/>
  <c r="BA894" i="1" s="1"/>
  <c r="BA893" i="1" s="1"/>
  <c r="AZ895" i="1"/>
  <c r="AZ894" i="1" s="1"/>
  <c r="AZ893" i="1" s="1"/>
  <c r="AY895" i="1"/>
  <c r="AY894" i="1" s="1"/>
  <c r="AY893" i="1" s="1"/>
  <c r="BB894" i="1"/>
  <c r="BB893" i="1" s="1"/>
  <c r="BB891" i="1"/>
  <c r="BA891" i="1"/>
  <c r="BA890" i="1" s="1"/>
  <c r="BA889" i="1" s="1"/>
  <c r="AZ891" i="1"/>
  <c r="AZ890" i="1" s="1"/>
  <c r="AZ889" i="1" s="1"/>
  <c r="AY891" i="1"/>
  <c r="AY890" i="1" s="1"/>
  <c r="AY889" i="1" s="1"/>
  <c r="BB890" i="1"/>
  <c r="BB889" i="1" s="1"/>
  <c r="BB887" i="1"/>
  <c r="BA887" i="1"/>
  <c r="BA886" i="1" s="1"/>
  <c r="BA885" i="1" s="1"/>
  <c r="AZ887" i="1"/>
  <c r="AZ886" i="1" s="1"/>
  <c r="AZ885" i="1" s="1"/>
  <c r="AY887" i="1"/>
  <c r="AY886" i="1" s="1"/>
  <c r="AY885" i="1" s="1"/>
  <c r="BB886" i="1"/>
  <c r="BB885" i="1" s="1"/>
  <c r="BB880" i="1"/>
  <c r="BA880" i="1"/>
  <c r="BA879" i="1" s="1"/>
  <c r="BA878" i="1" s="1"/>
  <c r="BA877" i="1" s="1"/>
  <c r="BA876" i="1" s="1"/>
  <c r="AZ880" i="1"/>
  <c r="AZ879" i="1" s="1"/>
  <c r="AZ878" i="1" s="1"/>
  <c r="AZ877" i="1" s="1"/>
  <c r="AZ876" i="1" s="1"/>
  <c r="AY880" i="1"/>
  <c r="BB879" i="1"/>
  <c r="BB878" i="1" s="1"/>
  <c r="BB877" i="1" s="1"/>
  <c r="BB876" i="1" s="1"/>
  <c r="AY879" i="1"/>
  <c r="AY878" i="1" s="1"/>
  <c r="AY877" i="1" s="1"/>
  <c r="AY876" i="1" s="1"/>
  <c r="BB873" i="1"/>
  <c r="BA873" i="1"/>
  <c r="BA872" i="1" s="1"/>
  <c r="AZ873" i="1"/>
  <c r="AZ872" i="1" s="1"/>
  <c r="AY873" i="1"/>
  <c r="AY872" i="1" s="1"/>
  <c r="BB872" i="1"/>
  <c r="BB870" i="1"/>
  <c r="BB869" i="1" s="1"/>
  <c r="BA870" i="1"/>
  <c r="BA869" i="1" s="1"/>
  <c r="AZ870" i="1"/>
  <c r="AZ869" i="1" s="1"/>
  <c r="AY870" i="1"/>
  <c r="AY869" i="1" s="1"/>
  <c r="BB867" i="1"/>
  <c r="BA867" i="1"/>
  <c r="BA866" i="1" s="1"/>
  <c r="AZ867" i="1"/>
  <c r="AZ866" i="1" s="1"/>
  <c r="AY867" i="1"/>
  <c r="AY866" i="1" s="1"/>
  <c r="BB866" i="1"/>
  <c r="BB864" i="1"/>
  <c r="BB863" i="1" s="1"/>
  <c r="BA864" i="1"/>
  <c r="BA863" i="1" s="1"/>
  <c r="AZ864" i="1"/>
  <c r="AY864" i="1"/>
  <c r="AY863" i="1" s="1"/>
  <c r="AZ863" i="1"/>
  <c r="BB861" i="1"/>
  <c r="BA861" i="1"/>
  <c r="BA860" i="1" s="1"/>
  <c r="AZ861" i="1"/>
  <c r="AZ860" i="1" s="1"/>
  <c r="AY861" i="1"/>
  <c r="AY860" i="1" s="1"/>
  <c r="BB860" i="1"/>
  <c r="BB858" i="1"/>
  <c r="BB857" i="1" s="1"/>
  <c r="BA858" i="1"/>
  <c r="BA857" i="1" s="1"/>
  <c r="AZ858" i="1"/>
  <c r="AZ857" i="1" s="1"/>
  <c r="AY858" i="1"/>
  <c r="AY857" i="1" s="1"/>
  <c r="BB855" i="1"/>
  <c r="BA855" i="1"/>
  <c r="BA854" i="1" s="1"/>
  <c r="AZ855" i="1"/>
  <c r="AZ854" i="1" s="1"/>
  <c r="AY855" i="1"/>
  <c r="AY854" i="1" s="1"/>
  <c r="BB854" i="1"/>
  <c r="BB847" i="1"/>
  <c r="BA847" i="1"/>
  <c r="AZ847" i="1"/>
  <c r="AY847" i="1"/>
  <c r="BB845" i="1"/>
  <c r="BA845" i="1"/>
  <c r="AZ845" i="1"/>
  <c r="AY845" i="1"/>
  <c r="BB843" i="1"/>
  <c r="BB842" i="1" s="1"/>
  <c r="BB841" i="1" s="1"/>
  <c r="BB840" i="1" s="1"/>
  <c r="BB839" i="1" s="1"/>
  <c r="BA843" i="1"/>
  <c r="BA842" i="1" s="1"/>
  <c r="BA841" i="1" s="1"/>
  <c r="BA840" i="1" s="1"/>
  <c r="BA839" i="1" s="1"/>
  <c r="AZ843" i="1"/>
  <c r="AZ842" i="1" s="1"/>
  <c r="AZ841" i="1" s="1"/>
  <c r="AZ840" i="1" s="1"/>
  <c r="AZ839" i="1" s="1"/>
  <c r="AY843" i="1"/>
  <c r="BB834" i="1"/>
  <c r="BA834" i="1"/>
  <c r="BA833" i="1" s="1"/>
  <c r="AZ834" i="1"/>
  <c r="AZ833" i="1" s="1"/>
  <c r="AY834" i="1"/>
  <c r="AY833" i="1" s="1"/>
  <c r="BB833" i="1"/>
  <c r="BB831" i="1"/>
  <c r="BB830" i="1" s="1"/>
  <c r="BB829" i="1" s="1"/>
  <c r="BA831" i="1"/>
  <c r="BA830" i="1" s="1"/>
  <c r="BA829" i="1" s="1"/>
  <c r="AZ831" i="1"/>
  <c r="AZ830" i="1" s="1"/>
  <c r="AZ829" i="1" s="1"/>
  <c r="AY831" i="1"/>
  <c r="AY830" i="1" s="1"/>
  <c r="AY829" i="1" s="1"/>
  <c r="BB827" i="1"/>
  <c r="BB826" i="1" s="1"/>
  <c r="BB825" i="1" s="1"/>
  <c r="BA827" i="1"/>
  <c r="BA826" i="1" s="1"/>
  <c r="BA825" i="1" s="1"/>
  <c r="AZ827" i="1"/>
  <c r="AZ826" i="1" s="1"/>
  <c r="AZ825" i="1" s="1"/>
  <c r="AY827" i="1"/>
  <c r="AY826" i="1" s="1"/>
  <c r="AY825" i="1" s="1"/>
  <c r="BB820" i="1"/>
  <c r="BB819" i="1" s="1"/>
  <c r="BB818" i="1" s="1"/>
  <c r="BB817" i="1" s="1"/>
  <c r="BB816" i="1" s="1"/>
  <c r="BA820" i="1"/>
  <c r="BA819" i="1" s="1"/>
  <c r="BA818" i="1" s="1"/>
  <c r="BA817" i="1" s="1"/>
  <c r="BA816" i="1" s="1"/>
  <c r="AZ820" i="1"/>
  <c r="AZ819" i="1" s="1"/>
  <c r="AZ818" i="1" s="1"/>
  <c r="AZ817" i="1" s="1"/>
  <c r="AZ816" i="1" s="1"/>
  <c r="AY820" i="1"/>
  <c r="AY819" i="1" s="1"/>
  <c r="AY818" i="1" s="1"/>
  <c r="AY817" i="1" s="1"/>
  <c r="AY816" i="1" s="1"/>
  <c r="BB813" i="1"/>
  <c r="BB812" i="1" s="1"/>
  <c r="BA813" i="1"/>
  <c r="BA812" i="1" s="1"/>
  <c r="AZ813" i="1"/>
  <c r="AZ812" i="1" s="1"/>
  <c r="AY813" i="1"/>
  <c r="AY812" i="1" s="1"/>
  <c r="BB810" i="1"/>
  <c r="BA810" i="1"/>
  <c r="BA809" i="1" s="1"/>
  <c r="AZ810" i="1"/>
  <c r="AZ809" i="1" s="1"/>
  <c r="AY810" i="1"/>
  <c r="AY809" i="1" s="1"/>
  <c r="AY808" i="1" s="1"/>
  <c r="AY807" i="1" s="1"/>
  <c r="AY806" i="1" s="1"/>
  <c r="BB809" i="1"/>
  <c r="BB803" i="1"/>
  <c r="BB802" i="1" s="1"/>
  <c r="BA803" i="1"/>
  <c r="BA802" i="1" s="1"/>
  <c r="BA797" i="1" s="1"/>
  <c r="BA796" i="1" s="1"/>
  <c r="BB800" i="1"/>
  <c r="BB799" i="1" s="1"/>
  <c r="BA800" i="1"/>
  <c r="BA799" i="1" s="1"/>
  <c r="AZ800" i="1"/>
  <c r="AY800" i="1"/>
  <c r="AY799" i="1" s="1"/>
  <c r="AY798" i="1" s="1"/>
  <c r="AY797" i="1" s="1"/>
  <c r="AY796" i="1" s="1"/>
  <c r="AZ799" i="1"/>
  <c r="AZ798" i="1" s="1"/>
  <c r="AZ797" i="1" s="1"/>
  <c r="AZ796" i="1" s="1"/>
  <c r="BB793" i="1"/>
  <c r="BB792" i="1" s="1"/>
  <c r="BB791" i="1" s="1"/>
  <c r="BB790" i="1" s="1"/>
  <c r="BA793" i="1"/>
  <c r="BA792" i="1" s="1"/>
  <c r="BA791" i="1" s="1"/>
  <c r="BA790" i="1" s="1"/>
  <c r="AZ793" i="1"/>
  <c r="AZ792" i="1" s="1"/>
  <c r="AZ791" i="1" s="1"/>
  <c r="AZ790" i="1" s="1"/>
  <c r="AY793" i="1"/>
  <c r="AY792" i="1" s="1"/>
  <c r="AY791" i="1" s="1"/>
  <c r="AY790" i="1" s="1"/>
  <c r="BB788" i="1"/>
  <c r="BA788" i="1"/>
  <c r="AZ788" i="1"/>
  <c r="AZ787" i="1" s="1"/>
  <c r="AZ786" i="1" s="1"/>
  <c r="AZ785" i="1" s="1"/>
  <c r="AY788" i="1"/>
  <c r="AY787" i="1" s="1"/>
  <c r="AY786" i="1" s="1"/>
  <c r="AY785" i="1" s="1"/>
  <c r="BB787" i="1"/>
  <c r="BB786" i="1" s="1"/>
  <c r="BB785" i="1" s="1"/>
  <c r="BA787" i="1"/>
  <c r="BA786" i="1" s="1"/>
  <c r="BA785" i="1" s="1"/>
  <c r="BB781" i="1"/>
  <c r="BA781" i="1"/>
  <c r="AZ781" i="1"/>
  <c r="AZ780" i="1" s="1"/>
  <c r="AZ779" i="1" s="1"/>
  <c r="AZ778" i="1" s="1"/>
  <c r="AZ777" i="1" s="1"/>
  <c r="AY781" i="1"/>
  <c r="AY780" i="1" s="1"/>
  <c r="AY779" i="1" s="1"/>
  <c r="AY778" i="1" s="1"/>
  <c r="AY777" i="1" s="1"/>
  <c r="BB780" i="1"/>
  <c r="BB779" i="1" s="1"/>
  <c r="BB778" i="1" s="1"/>
  <c r="BB777" i="1" s="1"/>
  <c r="BA780" i="1"/>
  <c r="BA779" i="1" s="1"/>
  <c r="BA778" i="1" s="1"/>
  <c r="BA777" i="1" s="1"/>
  <c r="BB774" i="1"/>
  <c r="BA774" i="1"/>
  <c r="AZ774" i="1"/>
  <c r="AZ773" i="1" s="1"/>
  <c r="AZ772" i="1" s="1"/>
  <c r="AZ771" i="1" s="1"/>
  <c r="AY774" i="1"/>
  <c r="AY773" i="1" s="1"/>
  <c r="AY772" i="1" s="1"/>
  <c r="AY771" i="1" s="1"/>
  <c r="BB773" i="1"/>
  <c r="BB772" i="1" s="1"/>
  <c r="BB771" i="1" s="1"/>
  <c r="BA773" i="1"/>
  <c r="BA772" i="1" s="1"/>
  <c r="BA771" i="1" s="1"/>
  <c r="BB769" i="1"/>
  <c r="BB768" i="1" s="1"/>
  <c r="BA769" i="1"/>
  <c r="BA768" i="1" s="1"/>
  <c r="AZ769" i="1"/>
  <c r="AY769" i="1"/>
  <c r="AZ768" i="1"/>
  <c r="AY768" i="1"/>
  <c r="BB766" i="1"/>
  <c r="BA766" i="1"/>
  <c r="AZ766" i="1"/>
  <c r="AZ765" i="1" s="1"/>
  <c r="AZ764" i="1" s="1"/>
  <c r="AY766" i="1"/>
  <c r="AY765" i="1" s="1"/>
  <c r="AY764" i="1" s="1"/>
  <c r="BB765" i="1"/>
  <c r="BB764" i="1" s="1"/>
  <c r="BA765" i="1"/>
  <c r="BB762" i="1"/>
  <c r="BA762" i="1"/>
  <c r="AZ762" i="1"/>
  <c r="AZ761" i="1" s="1"/>
  <c r="AZ760" i="1" s="1"/>
  <c r="AY762" i="1"/>
  <c r="AY761" i="1" s="1"/>
  <c r="AY760" i="1" s="1"/>
  <c r="BB761" i="1"/>
  <c r="BB760" i="1" s="1"/>
  <c r="BB759" i="1" s="1"/>
  <c r="BB758" i="1" s="1"/>
  <c r="BA761" i="1"/>
  <c r="BA760" i="1" s="1"/>
  <c r="BB742" i="1"/>
  <c r="BB741" i="1" s="1"/>
  <c r="BB740" i="1" s="1"/>
  <c r="BA742" i="1"/>
  <c r="BA741" i="1" s="1"/>
  <c r="BA740" i="1" s="1"/>
  <c r="AZ742" i="1"/>
  <c r="AZ741" i="1" s="1"/>
  <c r="AZ740" i="1" s="1"/>
  <c r="AY742" i="1"/>
  <c r="AY741" i="1" s="1"/>
  <c r="AY740" i="1" s="1"/>
  <c r="BB735" i="1"/>
  <c r="BB734" i="1" s="1"/>
  <c r="BB733" i="1" s="1"/>
  <c r="BB732" i="1" s="1"/>
  <c r="BB731" i="1" s="1"/>
  <c r="BA735" i="1"/>
  <c r="BA734" i="1" s="1"/>
  <c r="BA733" i="1" s="1"/>
  <c r="BA732" i="1" s="1"/>
  <c r="BA731" i="1" s="1"/>
  <c r="AZ735" i="1"/>
  <c r="AY735" i="1"/>
  <c r="AY734" i="1" s="1"/>
  <c r="AY733" i="1" s="1"/>
  <c r="AY732" i="1" s="1"/>
  <c r="AZ734" i="1"/>
  <c r="AZ733" i="1" s="1"/>
  <c r="AZ732" i="1" s="1"/>
  <c r="AZ731" i="1" s="1"/>
  <c r="BD728" i="1"/>
  <c r="BD727" i="1" s="1"/>
  <c r="BB728" i="1"/>
  <c r="BA728" i="1"/>
  <c r="BA727" i="1" s="1"/>
  <c r="AZ728" i="1"/>
  <c r="AZ727" i="1" s="1"/>
  <c r="AY728" i="1"/>
  <c r="AY727" i="1" s="1"/>
  <c r="BB727" i="1"/>
  <c r="BD725" i="1"/>
  <c r="BD724" i="1" s="1"/>
  <c r="BB725" i="1"/>
  <c r="BB724" i="1" s="1"/>
  <c r="BA725" i="1"/>
  <c r="BA724" i="1" s="1"/>
  <c r="AZ725" i="1"/>
  <c r="AZ724" i="1" s="1"/>
  <c r="AY725" i="1"/>
  <c r="AY724" i="1" s="1"/>
  <c r="BB722" i="1"/>
  <c r="BB721" i="1" s="1"/>
  <c r="BA722" i="1"/>
  <c r="BA721" i="1" s="1"/>
  <c r="AZ722" i="1"/>
  <c r="AZ721" i="1" s="1"/>
  <c r="BB719" i="1"/>
  <c r="BB718" i="1" s="1"/>
  <c r="BA719" i="1"/>
  <c r="BA718" i="1" s="1"/>
  <c r="AZ719" i="1"/>
  <c r="AZ718" i="1" s="1"/>
  <c r="BB715" i="1"/>
  <c r="BA715" i="1"/>
  <c r="AZ715" i="1"/>
  <c r="AY715" i="1"/>
  <c r="BB713" i="1"/>
  <c r="BA713" i="1"/>
  <c r="AZ713" i="1"/>
  <c r="AY713" i="1"/>
  <c r="BB711" i="1"/>
  <c r="BA711" i="1"/>
  <c r="BA710" i="1" s="1"/>
  <c r="BA709" i="1" s="1"/>
  <c r="AZ711" i="1"/>
  <c r="AZ710" i="1" s="1"/>
  <c r="AZ709" i="1" s="1"/>
  <c r="AY711" i="1"/>
  <c r="BB710" i="1"/>
  <c r="BB709" i="1" s="1"/>
  <c r="AY710" i="1"/>
  <c r="AY709" i="1" s="1"/>
  <c r="BB707" i="1"/>
  <c r="BA707" i="1"/>
  <c r="BA706" i="1" s="1"/>
  <c r="BA705" i="1" s="1"/>
  <c r="AZ707" i="1"/>
  <c r="AZ706" i="1" s="1"/>
  <c r="AZ705" i="1" s="1"/>
  <c r="AY707" i="1"/>
  <c r="AY706" i="1" s="1"/>
  <c r="AY705" i="1" s="1"/>
  <c r="BB706" i="1"/>
  <c r="BB705" i="1" s="1"/>
  <c r="BB703" i="1"/>
  <c r="BA703" i="1"/>
  <c r="BA702" i="1" s="1"/>
  <c r="BA701" i="1" s="1"/>
  <c r="AZ703" i="1"/>
  <c r="AZ702" i="1" s="1"/>
  <c r="AZ701" i="1" s="1"/>
  <c r="AY703" i="1"/>
  <c r="AY702" i="1" s="1"/>
  <c r="AY701" i="1" s="1"/>
  <c r="BB702" i="1"/>
  <c r="BB701" i="1" s="1"/>
  <c r="BB696" i="1"/>
  <c r="BA696" i="1"/>
  <c r="BA695" i="1" s="1"/>
  <c r="AZ696" i="1"/>
  <c r="AZ695" i="1" s="1"/>
  <c r="AY696" i="1"/>
  <c r="AY695" i="1" s="1"/>
  <c r="BB695" i="1"/>
  <c r="BB693" i="1"/>
  <c r="BB692" i="1" s="1"/>
  <c r="BA693" i="1"/>
  <c r="BA692" i="1" s="1"/>
  <c r="AZ693" i="1"/>
  <c r="AZ692" i="1" s="1"/>
  <c r="AY693" i="1"/>
  <c r="AY692" i="1" s="1"/>
  <c r="BB688" i="1"/>
  <c r="BA688" i="1"/>
  <c r="BA687" i="1" s="1"/>
  <c r="AZ688" i="1"/>
  <c r="AZ687" i="1" s="1"/>
  <c r="AY688" i="1"/>
  <c r="AY687" i="1" s="1"/>
  <c r="BB687" i="1"/>
  <c r="BB685" i="1"/>
  <c r="BB684" i="1" s="1"/>
  <c r="BB683" i="1" s="1"/>
  <c r="BA685" i="1"/>
  <c r="BA684" i="1" s="1"/>
  <c r="BA683" i="1" s="1"/>
  <c r="AZ685" i="1"/>
  <c r="AZ684" i="1" s="1"/>
  <c r="AZ683" i="1" s="1"/>
  <c r="BB681" i="1"/>
  <c r="BA681" i="1"/>
  <c r="AZ681" i="1"/>
  <c r="AZ680" i="1" s="1"/>
  <c r="AZ679" i="1" s="1"/>
  <c r="AY681" i="1"/>
  <c r="AY680" i="1" s="1"/>
  <c r="AY679" i="1" s="1"/>
  <c r="BB680" i="1"/>
  <c r="BB679" i="1" s="1"/>
  <c r="BA680" i="1"/>
  <c r="BA679" i="1" s="1"/>
  <c r="BB677" i="1"/>
  <c r="BA677" i="1"/>
  <c r="AZ677" i="1"/>
  <c r="AZ676" i="1" s="1"/>
  <c r="AZ675" i="1" s="1"/>
  <c r="AY677" i="1"/>
  <c r="AY676" i="1" s="1"/>
  <c r="AY675" i="1" s="1"/>
  <c r="BB676" i="1"/>
  <c r="BB675" i="1" s="1"/>
  <c r="BA676" i="1"/>
  <c r="BA675" i="1" s="1"/>
  <c r="BB670" i="1"/>
  <c r="BA670" i="1"/>
  <c r="AZ670" i="1"/>
  <c r="AZ669" i="1" s="1"/>
  <c r="AZ668" i="1" s="1"/>
  <c r="AZ667" i="1" s="1"/>
  <c r="AY670" i="1"/>
  <c r="AY669" i="1" s="1"/>
  <c r="AY668" i="1" s="1"/>
  <c r="AY667" i="1" s="1"/>
  <c r="BB669" i="1"/>
  <c r="BB668" i="1" s="1"/>
  <c r="BB667" i="1" s="1"/>
  <c r="BA669" i="1"/>
  <c r="BA668" i="1" s="1"/>
  <c r="BA667" i="1" s="1"/>
  <c r="BB665" i="1"/>
  <c r="BB664" i="1" s="1"/>
  <c r="BA665" i="1"/>
  <c r="BA664" i="1" s="1"/>
  <c r="AZ665" i="1"/>
  <c r="AZ664" i="1" s="1"/>
  <c r="AY665" i="1"/>
  <c r="AY664" i="1" s="1"/>
  <c r="AZ662" i="1"/>
  <c r="AZ661" i="1" s="1"/>
  <c r="AZ660" i="1" s="1"/>
  <c r="BB661" i="1"/>
  <c r="BB660" i="1" s="1"/>
  <c r="BA661" i="1"/>
  <c r="BA660" i="1" s="1"/>
  <c r="BB658" i="1"/>
  <c r="BB657" i="1" s="1"/>
  <c r="BB656" i="1" s="1"/>
  <c r="BA658" i="1"/>
  <c r="BA657" i="1" s="1"/>
  <c r="BA656" i="1" s="1"/>
  <c r="AZ658" i="1"/>
  <c r="AZ657" i="1" s="1"/>
  <c r="AZ656" i="1" s="1"/>
  <c r="AY658" i="1"/>
  <c r="AY657" i="1" s="1"/>
  <c r="AY656" i="1" s="1"/>
  <c r="BB654" i="1"/>
  <c r="BB653" i="1" s="1"/>
  <c r="BB652" i="1" s="1"/>
  <c r="BA654" i="1"/>
  <c r="BA653" i="1" s="1"/>
  <c r="BA652" i="1" s="1"/>
  <c r="AZ654" i="1"/>
  <c r="AZ653" i="1" s="1"/>
  <c r="AZ652" i="1" s="1"/>
  <c r="AY654" i="1"/>
  <c r="AY653" i="1" s="1"/>
  <c r="AY652" i="1" s="1"/>
  <c r="BB650" i="1"/>
  <c r="BB649" i="1" s="1"/>
  <c r="BB648" i="1" s="1"/>
  <c r="BA650" i="1"/>
  <c r="BA649" i="1" s="1"/>
  <c r="BA648" i="1" s="1"/>
  <c r="AZ650" i="1"/>
  <c r="AZ649" i="1" s="1"/>
  <c r="AZ648" i="1" s="1"/>
  <c r="AY650" i="1"/>
  <c r="AY649" i="1" s="1"/>
  <c r="AY648" i="1" s="1"/>
  <c r="BB643" i="1"/>
  <c r="BB642" i="1" s="1"/>
  <c r="BB641" i="1" s="1"/>
  <c r="BB640" i="1" s="1"/>
  <c r="BA643" i="1"/>
  <c r="BA642" i="1" s="1"/>
  <c r="BA641" i="1" s="1"/>
  <c r="BA640" i="1" s="1"/>
  <c r="AZ643" i="1"/>
  <c r="AZ642" i="1" s="1"/>
  <c r="AZ641" i="1" s="1"/>
  <c r="AZ640" i="1" s="1"/>
  <c r="AY643" i="1"/>
  <c r="AY642" i="1" s="1"/>
  <c r="AY641" i="1" s="1"/>
  <c r="AY640" i="1" s="1"/>
  <c r="BB638" i="1"/>
  <c r="BB637" i="1" s="1"/>
  <c r="BA638" i="1"/>
  <c r="BA637" i="1" s="1"/>
  <c r="AZ638" i="1"/>
  <c r="AZ637" i="1" s="1"/>
  <c r="BB635" i="1"/>
  <c r="BB634" i="1" s="1"/>
  <c r="BA635" i="1"/>
  <c r="BA634" i="1" s="1"/>
  <c r="AZ635" i="1"/>
  <c r="AZ634" i="1" s="1"/>
  <c r="BB631" i="1"/>
  <c r="BB630" i="1" s="1"/>
  <c r="BA631" i="1"/>
  <c r="BA630" i="1" s="1"/>
  <c r="AZ631" i="1"/>
  <c r="AZ630" i="1" s="1"/>
  <c r="BB628" i="1"/>
  <c r="BB627" i="1" s="1"/>
  <c r="BA628" i="1"/>
  <c r="BA627" i="1" s="1"/>
  <c r="AZ628" i="1"/>
  <c r="AZ627" i="1" s="1"/>
  <c r="BB624" i="1"/>
  <c r="BB623" i="1" s="1"/>
  <c r="BB622" i="1" s="1"/>
  <c r="BA624" i="1"/>
  <c r="BA623" i="1" s="1"/>
  <c r="BA622" i="1" s="1"/>
  <c r="AZ624" i="1"/>
  <c r="AZ623" i="1" s="1"/>
  <c r="AZ622" i="1" s="1"/>
  <c r="AY624" i="1"/>
  <c r="AY623" i="1" s="1"/>
  <c r="AY622" i="1" s="1"/>
  <c r="BB620" i="1"/>
  <c r="BA620" i="1"/>
  <c r="AZ620" i="1"/>
  <c r="AY620" i="1"/>
  <c r="AY619" i="1" s="1"/>
  <c r="AY618" i="1" s="1"/>
  <c r="BB619" i="1"/>
  <c r="BB618" i="1" s="1"/>
  <c r="BA619" i="1"/>
  <c r="BA618" i="1" s="1"/>
  <c r="AZ619" i="1"/>
  <c r="AZ618" i="1" s="1"/>
  <c r="BB616" i="1"/>
  <c r="BB615" i="1" s="1"/>
  <c r="BB614" i="1" s="1"/>
  <c r="BA616" i="1"/>
  <c r="BA615" i="1" s="1"/>
  <c r="BA614" i="1" s="1"/>
  <c r="AZ616" i="1"/>
  <c r="AZ615" i="1" s="1"/>
  <c r="AZ614" i="1" s="1"/>
  <c r="AY616" i="1"/>
  <c r="AY615" i="1" s="1"/>
  <c r="AY614" i="1" s="1"/>
  <c r="BB609" i="1"/>
  <c r="BB608" i="1" s="1"/>
  <c r="BA609" i="1"/>
  <c r="BA608" i="1" s="1"/>
  <c r="AZ609" i="1"/>
  <c r="AZ608" i="1" s="1"/>
  <c r="AY609" i="1"/>
  <c r="AY608" i="1" s="1"/>
  <c r="BB605" i="1"/>
  <c r="BB604" i="1" s="1"/>
  <c r="BA605" i="1"/>
  <c r="BA604" i="1" s="1"/>
  <c r="AZ605" i="1"/>
  <c r="AZ604" i="1" s="1"/>
  <c r="BB601" i="1"/>
  <c r="BA601" i="1"/>
  <c r="BA600" i="1" s="1"/>
  <c r="AZ601" i="1"/>
  <c r="AZ600" i="1" s="1"/>
  <c r="BB600" i="1"/>
  <c r="BB599" i="1" s="1"/>
  <c r="AY599" i="1"/>
  <c r="BB593" i="1"/>
  <c r="BA593" i="1"/>
  <c r="BA592" i="1" s="1"/>
  <c r="BA591" i="1" s="1"/>
  <c r="AZ593" i="1"/>
  <c r="AZ592" i="1" s="1"/>
  <c r="AY593" i="1"/>
  <c r="BB592" i="1"/>
  <c r="BB591" i="1" s="1"/>
  <c r="AY592" i="1"/>
  <c r="AY591" i="1" s="1"/>
  <c r="AZ591" i="1"/>
  <c r="BB588" i="1"/>
  <c r="BB587" i="1" s="1"/>
  <c r="BB586" i="1" s="1"/>
  <c r="BA588" i="1"/>
  <c r="BA587" i="1" s="1"/>
  <c r="BA586" i="1" s="1"/>
  <c r="AZ588" i="1"/>
  <c r="AZ587" i="1" s="1"/>
  <c r="AZ586" i="1" s="1"/>
  <c r="AY588" i="1"/>
  <c r="AY587" i="1" s="1"/>
  <c r="AY586" i="1" s="1"/>
  <c r="BB583" i="1"/>
  <c r="BA583" i="1"/>
  <c r="AZ583" i="1"/>
  <c r="AZ582" i="1" s="1"/>
  <c r="AZ581" i="1" s="1"/>
  <c r="AY583" i="1"/>
  <c r="BB582" i="1"/>
  <c r="BB581" i="1" s="1"/>
  <c r="BA582" i="1"/>
  <c r="BA581" i="1" s="1"/>
  <c r="AY582" i="1"/>
  <c r="AY581" i="1" s="1"/>
  <c r="BB574" i="1"/>
  <c r="BB573" i="1" s="1"/>
  <c r="BB572" i="1" s="1"/>
  <c r="BA574" i="1"/>
  <c r="BA573" i="1" s="1"/>
  <c r="BA572" i="1" s="1"/>
  <c r="AZ574" i="1"/>
  <c r="AY574" i="1"/>
  <c r="AY573" i="1" s="1"/>
  <c r="AY572" i="1" s="1"/>
  <c r="AZ573" i="1"/>
  <c r="AZ572" i="1" s="1"/>
  <c r="BB570" i="1"/>
  <c r="BB569" i="1" s="1"/>
  <c r="BB568" i="1" s="1"/>
  <c r="BB567" i="1" s="1"/>
  <c r="BB566" i="1" s="1"/>
  <c r="BA570" i="1"/>
  <c r="BA569" i="1" s="1"/>
  <c r="AZ570" i="1"/>
  <c r="AY570" i="1"/>
  <c r="AY569" i="1" s="1"/>
  <c r="AZ569" i="1"/>
  <c r="AZ568" i="1" s="1"/>
  <c r="AZ567" i="1" s="1"/>
  <c r="AZ566" i="1" s="1"/>
  <c r="BB563" i="1"/>
  <c r="BB562" i="1" s="1"/>
  <c r="BB561" i="1" s="1"/>
  <c r="BB560" i="1" s="1"/>
  <c r="BB559" i="1" s="1"/>
  <c r="BA563" i="1"/>
  <c r="BA562" i="1" s="1"/>
  <c r="BA561" i="1" s="1"/>
  <c r="BA560" i="1" s="1"/>
  <c r="BA559" i="1" s="1"/>
  <c r="AZ563" i="1"/>
  <c r="AZ562" i="1" s="1"/>
  <c r="AZ561" i="1" s="1"/>
  <c r="AZ560" i="1" s="1"/>
  <c r="AZ559" i="1" s="1"/>
  <c r="AY563" i="1"/>
  <c r="AY562" i="1" s="1"/>
  <c r="AY561" i="1" s="1"/>
  <c r="AY560" i="1" s="1"/>
  <c r="AY559" i="1" s="1"/>
  <c r="BB556" i="1"/>
  <c r="BB555" i="1" s="1"/>
  <c r="BA556" i="1"/>
  <c r="BA555" i="1" s="1"/>
  <c r="BA554" i="1" s="1"/>
  <c r="BA553" i="1" s="1"/>
  <c r="AZ556" i="1"/>
  <c r="AZ555" i="1" s="1"/>
  <c r="AZ554" i="1" s="1"/>
  <c r="AZ553" i="1" s="1"/>
  <c r="AY556" i="1"/>
  <c r="AY555" i="1" s="1"/>
  <c r="AY554" i="1" s="1"/>
  <c r="AY553" i="1" s="1"/>
  <c r="BB554" i="1"/>
  <c r="BB553" i="1" s="1"/>
  <c r="BB551" i="1"/>
  <c r="BA551" i="1"/>
  <c r="BA550" i="1" s="1"/>
  <c r="AZ551" i="1"/>
  <c r="AZ550" i="1" s="1"/>
  <c r="AY551" i="1"/>
  <c r="AY550" i="1" s="1"/>
  <c r="BB550" i="1"/>
  <c r="BB548" i="1"/>
  <c r="BB547" i="1" s="1"/>
  <c r="BA548" i="1"/>
  <c r="BA547" i="1" s="1"/>
  <c r="AZ548" i="1"/>
  <c r="AZ547" i="1" s="1"/>
  <c r="BB545" i="1"/>
  <c r="BB544" i="1" s="1"/>
  <c r="BA545" i="1"/>
  <c r="BA544" i="1" s="1"/>
  <c r="AZ545" i="1"/>
  <c r="AZ544" i="1" s="1"/>
  <c r="BB540" i="1"/>
  <c r="BA540" i="1"/>
  <c r="BA539" i="1" s="1"/>
  <c r="AZ540" i="1"/>
  <c r="AZ539" i="1" s="1"/>
  <c r="AZ538" i="1" s="1"/>
  <c r="AY540" i="1"/>
  <c r="AY539" i="1" s="1"/>
  <c r="AY538" i="1" s="1"/>
  <c r="BB539" i="1"/>
  <c r="BB538" i="1" s="1"/>
  <c r="BA538" i="1"/>
  <c r="BB536" i="1"/>
  <c r="BA536" i="1"/>
  <c r="BA535" i="1" s="1"/>
  <c r="BA534" i="1" s="1"/>
  <c r="AZ536" i="1"/>
  <c r="AZ535" i="1" s="1"/>
  <c r="AZ534" i="1" s="1"/>
  <c r="AY536" i="1"/>
  <c r="BB535" i="1"/>
  <c r="BB534" i="1" s="1"/>
  <c r="AY535" i="1"/>
  <c r="AY534" i="1" s="1"/>
  <c r="BB531" i="1"/>
  <c r="BA531" i="1"/>
  <c r="AZ531" i="1"/>
  <c r="AY531" i="1"/>
  <c r="AY530" i="1" s="1"/>
  <c r="BB530" i="1"/>
  <c r="BA530" i="1"/>
  <c r="AZ530" i="1"/>
  <c r="BB528" i="1"/>
  <c r="BB527" i="1" s="1"/>
  <c r="BA528" i="1"/>
  <c r="BA527" i="1" s="1"/>
  <c r="AZ528" i="1"/>
  <c r="AZ527" i="1" s="1"/>
  <c r="AY528" i="1"/>
  <c r="AY527" i="1" s="1"/>
  <c r="BB525" i="1"/>
  <c r="BA525" i="1"/>
  <c r="BA524" i="1" s="1"/>
  <c r="AZ525" i="1"/>
  <c r="AZ524" i="1" s="1"/>
  <c r="AY525" i="1"/>
  <c r="AY524" i="1" s="1"/>
  <c r="BB524" i="1"/>
  <c r="BB521" i="1"/>
  <c r="BA521" i="1"/>
  <c r="AZ521" i="1"/>
  <c r="AZ520" i="1" s="1"/>
  <c r="AY521" i="1"/>
  <c r="AY520" i="1" s="1"/>
  <c r="BB520" i="1"/>
  <c r="BA520" i="1"/>
  <c r="BB518" i="1"/>
  <c r="BA518" i="1"/>
  <c r="BA517" i="1" s="1"/>
  <c r="AZ518" i="1"/>
  <c r="AZ517" i="1" s="1"/>
  <c r="AY518" i="1"/>
  <c r="AY517" i="1" s="1"/>
  <c r="BB517" i="1"/>
  <c r="BB513" i="1"/>
  <c r="BA513" i="1"/>
  <c r="AZ513" i="1"/>
  <c r="AY513" i="1"/>
  <c r="AY512" i="1" s="1"/>
  <c r="BB512" i="1"/>
  <c r="BA512" i="1"/>
  <c r="AZ512" i="1"/>
  <c r="BB510" i="1"/>
  <c r="BB509" i="1" s="1"/>
  <c r="BA510" i="1"/>
  <c r="BA509" i="1" s="1"/>
  <c r="AZ510" i="1"/>
  <c r="AZ509" i="1" s="1"/>
  <c r="AY510" i="1"/>
  <c r="AY509" i="1"/>
  <c r="BB507" i="1"/>
  <c r="BB506" i="1" s="1"/>
  <c r="BA507" i="1"/>
  <c r="BA506" i="1" s="1"/>
  <c r="AZ507" i="1"/>
  <c r="AY507" i="1"/>
  <c r="AY506" i="1" s="1"/>
  <c r="AZ506" i="1"/>
  <c r="BB503" i="1"/>
  <c r="BB502" i="1" s="1"/>
  <c r="BA503" i="1"/>
  <c r="BA502" i="1" s="1"/>
  <c r="AZ503" i="1"/>
  <c r="AZ502" i="1" s="1"/>
  <c r="AY503" i="1"/>
  <c r="AY502" i="1" s="1"/>
  <c r="BB500" i="1"/>
  <c r="BB499" i="1" s="1"/>
  <c r="BA500" i="1"/>
  <c r="BA499" i="1" s="1"/>
  <c r="AZ500" i="1"/>
  <c r="AZ499" i="1" s="1"/>
  <c r="AY500" i="1"/>
  <c r="AY499" i="1" s="1"/>
  <c r="BB493" i="1"/>
  <c r="BB492" i="1" s="1"/>
  <c r="BB491" i="1" s="1"/>
  <c r="BA493" i="1"/>
  <c r="BA492" i="1" s="1"/>
  <c r="BA491" i="1" s="1"/>
  <c r="AZ493" i="1"/>
  <c r="AY493" i="1"/>
  <c r="AY492" i="1" s="1"/>
  <c r="AY491" i="1" s="1"/>
  <c r="AZ492" i="1"/>
  <c r="AZ491" i="1" s="1"/>
  <c r="BB489" i="1"/>
  <c r="BB488" i="1" s="1"/>
  <c r="BB487" i="1" s="1"/>
  <c r="BA489" i="1"/>
  <c r="BA488" i="1" s="1"/>
  <c r="BA487" i="1" s="1"/>
  <c r="AZ489" i="1"/>
  <c r="AY489" i="1"/>
  <c r="AY488" i="1" s="1"/>
  <c r="AY487" i="1" s="1"/>
  <c r="AZ488" i="1"/>
  <c r="AZ487" i="1" s="1"/>
  <c r="BB482" i="1"/>
  <c r="BB481" i="1" s="1"/>
  <c r="BB480" i="1" s="1"/>
  <c r="BA482" i="1"/>
  <c r="BA481" i="1" s="1"/>
  <c r="BA480" i="1" s="1"/>
  <c r="AZ482" i="1"/>
  <c r="AZ481" i="1" s="1"/>
  <c r="AZ480" i="1" s="1"/>
  <c r="AY482" i="1"/>
  <c r="AY481" i="1" s="1"/>
  <c r="AY480" i="1" s="1"/>
  <c r="BB478" i="1"/>
  <c r="BB477" i="1" s="1"/>
  <c r="BB476" i="1" s="1"/>
  <c r="BA478" i="1"/>
  <c r="BA477" i="1" s="1"/>
  <c r="BA476" i="1" s="1"/>
  <c r="AZ478" i="1"/>
  <c r="AZ477" i="1" s="1"/>
  <c r="AZ476" i="1" s="1"/>
  <c r="AY478" i="1"/>
  <c r="AY477" i="1" s="1"/>
  <c r="AY476" i="1" s="1"/>
  <c r="BB474" i="1"/>
  <c r="BB473" i="1" s="1"/>
  <c r="BB472" i="1" s="1"/>
  <c r="BB471" i="1" s="1"/>
  <c r="BB470" i="1" s="1"/>
  <c r="BA474" i="1"/>
  <c r="BA473" i="1" s="1"/>
  <c r="BA472" i="1" s="1"/>
  <c r="BA471" i="1" s="1"/>
  <c r="BA470" i="1" s="1"/>
  <c r="AZ474" i="1"/>
  <c r="AY474" i="1"/>
  <c r="AZ473" i="1"/>
  <c r="AZ472" i="1" s="1"/>
  <c r="AY473" i="1"/>
  <c r="AY472" i="1" s="1"/>
  <c r="BB452" i="1"/>
  <c r="BA452" i="1"/>
  <c r="AZ452" i="1"/>
  <c r="AY452" i="1"/>
  <c r="BB450" i="1"/>
  <c r="BA450" i="1"/>
  <c r="AZ450" i="1"/>
  <c r="AZ449" i="1" s="1"/>
  <c r="AY450" i="1"/>
  <c r="AY449" i="1" s="1"/>
  <c r="BB449" i="1"/>
  <c r="BA449" i="1"/>
  <c r="BB447" i="1"/>
  <c r="BB446" i="1" s="1"/>
  <c r="BB445" i="1" s="1"/>
  <c r="BA447" i="1"/>
  <c r="BA446" i="1" s="1"/>
  <c r="BA445" i="1" s="1"/>
  <c r="AZ447" i="1"/>
  <c r="AZ446" i="1" s="1"/>
  <c r="AZ445" i="1" s="1"/>
  <c r="AY447" i="1"/>
  <c r="AY446" i="1" s="1"/>
  <c r="AY445" i="1" s="1"/>
  <c r="BB443" i="1"/>
  <c r="BB442" i="1" s="1"/>
  <c r="BB441" i="1" s="1"/>
  <c r="BB440" i="1" s="1"/>
  <c r="BA443" i="1"/>
  <c r="BA442" i="1" s="1"/>
  <c r="BA441" i="1" s="1"/>
  <c r="AZ443" i="1"/>
  <c r="AZ442" i="1" s="1"/>
  <c r="AZ441" i="1" s="1"/>
  <c r="AY443" i="1"/>
  <c r="AY442" i="1" s="1"/>
  <c r="AY441" i="1" s="1"/>
  <c r="AY440" i="1" s="1"/>
  <c r="BB436" i="1"/>
  <c r="BB435" i="1" s="1"/>
  <c r="BA436" i="1"/>
  <c r="BA435" i="1" s="1"/>
  <c r="AZ436" i="1"/>
  <c r="AZ435" i="1" s="1"/>
  <c r="AY436" i="1"/>
  <c r="AY435" i="1" s="1"/>
  <c r="BB434" i="1"/>
  <c r="BB433" i="1" s="1"/>
  <c r="BA434" i="1"/>
  <c r="BA433" i="1" s="1"/>
  <c r="AZ434" i="1"/>
  <c r="AY434" i="1"/>
  <c r="AY433" i="1" s="1"/>
  <c r="AZ433" i="1"/>
  <c r="BB431" i="1"/>
  <c r="BA431" i="1"/>
  <c r="AZ431" i="1"/>
  <c r="AZ430" i="1" s="1"/>
  <c r="AZ429" i="1" s="1"/>
  <c r="AZ428" i="1" s="1"/>
  <c r="AZ427" i="1" s="1"/>
  <c r="AY431" i="1"/>
  <c r="AY430" i="1" s="1"/>
  <c r="AY429" i="1" s="1"/>
  <c r="AY428" i="1" s="1"/>
  <c r="AY427" i="1" s="1"/>
  <c r="BB430" i="1"/>
  <c r="BB429" i="1" s="1"/>
  <c r="BB428" i="1" s="1"/>
  <c r="BB427" i="1" s="1"/>
  <c r="BA430" i="1"/>
  <c r="BA429" i="1" s="1"/>
  <c r="BA428" i="1" s="1"/>
  <c r="BA427" i="1" s="1"/>
  <c r="BB425" i="1"/>
  <c r="BA425" i="1"/>
  <c r="AZ425" i="1"/>
  <c r="AZ424" i="1" s="1"/>
  <c r="AZ423" i="1" s="1"/>
  <c r="AZ422" i="1" s="1"/>
  <c r="AY425" i="1"/>
  <c r="AY424" i="1" s="1"/>
  <c r="AY423" i="1" s="1"/>
  <c r="AY422" i="1" s="1"/>
  <c r="BB424" i="1"/>
  <c r="BB423" i="1" s="1"/>
  <c r="BB422" i="1" s="1"/>
  <c r="BA424" i="1"/>
  <c r="BA423" i="1" s="1"/>
  <c r="BA422" i="1" s="1"/>
  <c r="BB416" i="1"/>
  <c r="BB415" i="1" s="1"/>
  <c r="BB414" i="1" s="1"/>
  <c r="BB413" i="1" s="1"/>
  <c r="BA416" i="1"/>
  <c r="BA415" i="1" s="1"/>
  <c r="BA414" i="1" s="1"/>
  <c r="BA413" i="1" s="1"/>
  <c r="AZ416" i="1"/>
  <c r="AY416" i="1"/>
  <c r="AY415" i="1" s="1"/>
  <c r="AY414" i="1" s="1"/>
  <c r="AY413" i="1" s="1"/>
  <c r="AZ415" i="1"/>
  <c r="AZ414" i="1" s="1"/>
  <c r="AZ413" i="1" s="1"/>
  <c r="BB408" i="1"/>
  <c r="BA408" i="1"/>
  <c r="AZ408" i="1"/>
  <c r="AZ407" i="1" s="1"/>
  <c r="AZ406" i="1" s="1"/>
  <c r="AZ405" i="1" s="1"/>
  <c r="AZ404" i="1" s="1"/>
  <c r="AZ403" i="1" s="1"/>
  <c r="AY408" i="1"/>
  <c r="AY407" i="1" s="1"/>
  <c r="AY406" i="1" s="1"/>
  <c r="AY405" i="1" s="1"/>
  <c r="AY404" i="1" s="1"/>
  <c r="AY403" i="1" s="1"/>
  <c r="BB407" i="1"/>
  <c r="BB406" i="1" s="1"/>
  <c r="BB405" i="1" s="1"/>
  <c r="BB404" i="1" s="1"/>
  <c r="BB403" i="1" s="1"/>
  <c r="BA407" i="1"/>
  <c r="BA406" i="1" s="1"/>
  <c r="BA405" i="1" s="1"/>
  <c r="BA404" i="1" s="1"/>
  <c r="BA403" i="1" s="1"/>
  <c r="BB400" i="1"/>
  <c r="BA400" i="1"/>
  <c r="AZ400" i="1"/>
  <c r="AY400" i="1"/>
  <c r="BB398" i="1"/>
  <c r="BA398" i="1"/>
  <c r="AZ398" i="1"/>
  <c r="AY398" i="1"/>
  <c r="BB396" i="1"/>
  <c r="BB395" i="1" s="1"/>
  <c r="BB394" i="1" s="1"/>
  <c r="BA396" i="1"/>
  <c r="BA395" i="1" s="1"/>
  <c r="BA394" i="1" s="1"/>
  <c r="AZ396" i="1"/>
  <c r="AY396" i="1"/>
  <c r="AY395" i="1" s="1"/>
  <c r="AY394" i="1" s="1"/>
  <c r="AZ395" i="1"/>
  <c r="AZ394" i="1" s="1"/>
  <c r="BB392" i="1"/>
  <c r="BB391" i="1" s="1"/>
  <c r="BB390" i="1" s="1"/>
  <c r="BA392" i="1"/>
  <c r="BA391" i="1" s="1"/>
  <c r="BA390" i="1" s="1"/>
  <c r="AZ392" i="1"/>
  <c r="AZ391" i="1" s="1"/>
  <c r="AZ390" i="1" s="1"/>
  <c r="AY392" i="1"/>
  <c r="AY391" i="1" s="1"/>
  <c r="AY390" i="1" s="1"/>
  <c r="BB387" i="1"/>
  <c r="BA387" i="1"/>
  <c r="BA386" i="1" s="1"/>
  <c r="BA385" i="1" s="1"/>
  <c r="BA384" i="1" s="1"/>
  <c r="AZ387" i="1"/>
  <c r="AZ386" i="1" s="1"/>
  <c r="AZ385" i="1" s="1"/>
  <c r="AZ384" i="1" s="1"/>
  <c r="AY387" i="1"/>
  <c r="AY386" i="1" s="1"/>
  <c r="AY385" i="1" s="1"/>
  <c r="AY384" i="1" s="1"/>
  <c r="BB386" i="1"/>
  <c r="BB385" i="1" s="1"/>
  <c r="BB384" i="1" s="1"/>
  <c r="BB382" i="1"/>
  <c r="BB381" i="1" s="1"/>
  <c r="BA382" i="1"/>
  <c r="BA381" i="1" s="1"/>
  <c r="AZ382" i="1"/>
  <c r="AZ381" i="1" s="1"/>
  <c r="AY382" i="1"/>
  <c r="AY381" i="1" s="1"/>
  <c r="BB379" i="1"/>
  <c r="BA379" i="1"/>
  <c r="BA378" i="1" s="1"/>
  <c r="BA377" i="1" s="1"/>
  <c r="AZ379" i="1"/>
  <c r="AZ378" i="1" s="1"/>
  <c r="AZ377" i="1" s="1"/>
  <c r="AY379" i="1"/>
  <c r="AY378" i="1" s="1"/>
  <c r="AY377" i="1" s="1"/>
  <c r="BB378" i="1"/>
  <c r="BB377" i="1" s="1"/>
  <c r="BB375" i="1"/>
  <c r="BB374" i="1" s="1"/>
  <c r="BB373" i="1" s="1"/>
  <c r="BA375" i="1"/>
  <c r="BA374" i="1" s="1"/>
  <c r="BA373" i="1" s="1"/>
  <c r="AZ375" i="1"/>
  <c r="AZ374" i="1" s="1"/>
  <c r="AZ373" i="1" s="1"/>
  <c r="BB371" i="1"/>
  <c r="BB370" i="1" s="1"/>
  <c r="BA371" i="1"/>
  <c r="BA370" i="1" s="1"/>
  <c r="AZ371" i="1"/>
  <c r="AZ370" i="1" s="1"/>
  <c r="AY371" i="1"/>
  <c r="AY370" i="1" s="1"/>
  <c r="BB368" i="1"/>
  <c r="BB367" i="1" s="1"/>
  <c r="BA368" i="1"/>
  <c r="BA367" i="1" s="1"/>
  <c r="AZ368" i="1"/>
  <c r="AZ367" i="1" s="1"/>
  <c r="AY368" i="1"/>
  <c r="AY367" i="1" s="1"/>
  <c r="BB363" i="1"/>
  <c r="BA363" i="1"/>
  <c r="BA362" i="1" s="1"/>
  <c r="BA361" i="1" s="1"/>
  <c r="BA360" i="1" s="1"/>
  <c r="AZ363" i="1"/>
  <c r="AY363" i="1"/>
  <c r="AY362" i="1" s="1"/>
  <c r="AY361" i="1" s="1"/>
  <c r="AY360" i="1" s="1"/>
  <c r="BB362" i="1"/>
  <c r="BB361" i="1" s="1"/>
  <c r="BB360" i="1" s="1"/>
  <c r="AZ362" i="1"/>
  <c r="AZ361" i="1" s="1"/>
  <c r="AZ360" i="1" s="1"/>
  <c r="BB357" i="1"/>
  <c r="BA357" i="1"/>
  <c r="BA356" i="1" s="1"/>
  <c r="BA355" i="1" s="1"/>
  <c r="BA354" i="1" s="1"/>
  <c r="AZ357" i="1"/>
  <c r="AZ356" i="1" s="1"/>
  <c r="AZ355" i="1" s="1"/>
  <c r="AZ354" i="1" s="1"/>
  <c r="AY357" i="1"/>
  <c r="AY356" i="1" s="1"/>
  <c r="AY355" i="1" s="1"/>
  <c r="AY354" i="1" s="1"/>
  <c r="BB356" i="1"/>
  <c r="BB355" i="1"/>
  <c r="BB354" i="1" s="1"/>
  <c r="BB350" i="1"/>
  <c r="BA350" i="1"/>
  <c r="BA349" i="1" s="1"/>
  <c r="AZ350" i="1"/>
  <c r="AZ349" i="1" s="1"/>
  <c r="AY350" i="1"/>
  <c r="AY349" i="1" s="1"/>
  <c r="BB349" i="1"/>
  <c r="BB347" i="1"/>
  <c r="BA347" i="1"/>
  <c r="AZ347" i="1"/>
  <c r="AZ346" i="1" s="1"/>
  <c r="AZ345" i="1" s="1"/>
  <c r="AY347" i="1"/>
  <c r="AY346" i="1" s="1"/>
  <c r="AY345" i="1" s="1"/>
  <c r="BB346" i="1"/>
  <c r="BA346" i="1"/>
  <c r="BA345" i="1" s="1"/>
  <c r="BB345" i="1"/>
  <c r="BB343" i="1"/>
  <c r="BB342" i="1" s="1"/>
  <c r="BA343" i="1"/>
  <c r="BA342" i="1" s="1"/>
  <c r="AZ343" i="1"/>
  <c r="AZ342" i="1" s="1"/>
  <c r="AY343" i="1"/>
  <c r="AY342" i="1" s="1"/>
  <c r="BB340" i="1"/>
  <c r="BA340" i="1"/>
  <c r="AZ340" i="1"/>
  <c r="AY340" i="1"/>
  <c r="BB337" i="1"/>
  <c r="BB336" i="1" s="1"/>
  <c r="BA337" i="1"/>
  <c r="BA336" i="1" s="1"/>
  <c r="AZ337" i="1"/>
  <c r="AZ336" i="1" s="1"/>
  <c r="AY337" i="1"/>
  <c r="AY336" i="1" s="1"/>
  <c r="BB334" i="1"/>
  <c r="BA334" i="1"/>
  <c r="BA333" i="1" s="1"/>
  <c r="AZ334" i="1"/>
  <c r="AY334" i="1"/>
  <c r="AY333" i="1" s="1"/>
  <c r="BB333" i="1"/>
  <c r="AZ333" i="1"/>
  <c r="BB331" i="1"/>
  <c r="BA331" i="1"/>
  <c r="AZ331" i="1"/>
  <c r="AY331" i="1"/>
  <c r="AY330" i="1" s="1"/>
  <c r="BB330" i="1"/>
  <c r="BA330" i="1"/>
  <c r="AZ330" i="1"/>
  <c r="BB321" i="1"/>
  <c r="BA321" i="1"/>
  <c r="AZ321" i="1"/>
  <c r="AY321" i="1"/>
  <c r="AY320" i="1" s="1"/>
  <c r="AY319" i="1" s="1"/>
  <c r="BB320" i="1"/>
  <c r="BB319" i="1" s="1"/>
  <c r="BA320" i="1"/>
  <c r="BA319" i="1" s="1"/>
  <c r="AZ320" i="1"/>
  <c r="AZ319" i="1" s="1"/>
  <c r="BB317" i="1"/>
  <c r="BA317" i="1"/>
  <c r="AZ317" i="1"/>
  <c r="AY317" i="1"/>
  <c r="AY316" i="1" s="1"/>
  <c r="AY315" i="1" s="1"/>
  <c r="AY314" i="1" s="1"/>
  <c r="AY313" i="1" s="1"/>
  <c r="BB316" i="1"/>
  <c r="BB315" i="1" s="1"/>
  <c r="BA316" i="1"/>
  <c r="BA315" i="1" s="1"/>
  <c r="BA314" i="1" s="1"/>
  <c r="BA313" i="1" s="1"/>
  <c r="AZ316" i="1"/>
  <c r="AZ315" i="1" s="1"/>
  <c r="BB310" i="1"/>
  <c r="BA310" i="1"/>
  <c r="AZ310" i="1"/>
  <c r="AY310" i="1"/>
  <c r="BB308" i="1"/>
  <c r="BA308" i="1"/>
  <c r="AZ308" i="1"/>
  <c r="AY308" i="1"/>
  <c r="BB306" i="1"/>
  <c r="BA306" i="1"/>
  <c r="AZ306" i="1"/>
  <c r="AY306" i="1"/>
  <c r="BB305" i="1"/>
  <c r="BB304" i="1" s="1"/>
  <c r="BB302" i="1"/>
  <c r="BA302" i="1"/>
  <c r="AZ302" i="1"/>
  <c r="AY302" i="1"/>
  <c r="AY301" i="1" s="1"/>
  <c r="AY300" i="1" s="1"/>
  <c r="BB301" i="1"/>
  <c r="BB300" i="1" s="1"/>
  <c r="BA301" i="1"/>
  <c r="BA300" i="1" s="1"/>
  <c r="AZ301" i="1"/>
  <c r="AZ300" i="1"/>
  <c r="BB298" i="1"/>
  <c r="BA298" i="1"/>
  <c r="BA297" i="1" s="1"/>
  <c r="BA296" i="1" s="1"/>
  <c r="AZ298" i="1"/>
  <c r="AY298" i="1"/>
  <c r="AY297" i="1" s="1"/>
  <c r="BB297" i="1"/>
  <c r="BB296" i="1" s="1"/>
  <c r="AZ297" i="1"/>
  <c r="AZ296" i="1" s="1"/>
  <c r="BB293" i="1"/>
  <c r="BA293" i="1"/>
  <c r="BA292" i="1" s="1"/>
  <c r="BA291" i="1" s="1"/>
  <c r="BA290" i="1" s="1"/>
  <c r="AZ293" i="1"/>
  <c r="AY293" i="1"/>
  <c r="AY292" i="1" s="1"/>
  <c r="AY291" i="1" s="1"/>
  <c r="AY290" i="1" s="1"/>
  <c r="BB292" i="1"/>
  <c r="BB291" i="1" s="1"/>
  <c r="BB290" i="1" s="1"/>
  <c r="AZ292" i="1"/>
  <c r="AZ291" i="1" s="1"/>
  <c r="AZ290" i="1" s="1"/>
  <c r="BB288" i="1"/>
  <c r="BA288" i="1"/>
  <c r="AZ288" i="1"/>
  <c r="AY288" i="1"/>
  <c r="AY287" i="1" s="1"/>
  <c r="AY286" i="1" s="1"/>
  <c r="AY285" i="1" s="1"/>
  <c r="BB287" i="1"/>
  <c r="BB286" i="1" s="1"/>
  <c r="BB285" i="1" s="1"/>
  <c r="BA287" i="1"/>
  <c r="BA286" i="1" s="1"/>
  <c r="BA285" i="1" s="1"/>
  <c r="AZ287" i="1"/>
  <c r="AZ286" i="1" s="1"/>
  <c r="AZ285" i="1" s="1"/>
  <c r="BB281" i="1"/>
  <c r="BB280" i="1" s="1"/>
  <c r="BB279" i="1" s="1"/>
  <c r="BB278" i="1" s="1"/>
  <c r="BB277" i="1" s="1"/>
  <c r="BA281" i="1"/>
  <c r="AZ281" i="1"/>
  <c r="AZ280" i="1" s="1"/>
  <c r="AZ279" i="1" s="1"/>
  <c r="AZ278" i="1" s="1"/>
  <c r="AZ277" i="1" s="1"/>
  <c r="AY281" i="1"/>
  <c r="AY280" i="1" s="1"/>
  <c r="AY279" i="1" s="1"/>
  <c r="AY278" i="1" s="1"/>
  <c r="AY277" i="1" s="1"/>
  <c r="BA280" i="1"/>
  <c r="BA279" i="1" s="1"/>
  <c r="BA278" i="1" s="1"/>
  <c r="BA277" i="1" s="1"/>
  <c r="BB274" i="1"/>
  <c r="BA274" i="1"/>
  <c r="AZ274" i="1"/>
  <c r="AY274" i="1"/>
  <c r="BB272" i="1"/>
  <c r="BA272" i="1"/>
  <c r="AZ272" i="1"/>
  <c r="AY272" i="1"/>
  <c r="BB270" i="1"/>
  <c r="BB269" i="1" s="1"/>
  <c r="BB268" i="1" s="1"/>
  <c r="BA270" i="1"/>
  <c r="BA269" i="1" s="1"/>
  <c r="BA268" i="1" s="1"/>
  <c r="AZ270" i="1"/>
  <c r="AY270" i="1"/>
  <c r="AY269" i="1" s="1"/>
  <c r="AY268" i="1" s="1"/>
  <c r="BB266" i="1"/>
  <c r="BA266" i="1"/>
  <c r="AZ266" i="1"/>
  <c r="AY266" i="1"/>
  <c r="AY265" i="1" s="1"/>
  <c r="AY264" i="1" s="1"/>
  <c r="BB265" i="1"/>
  <c r="BB264" i="1" s="1"/>
  <c r="BA265" i="1"/>
  <c r="BA264" i="1" s="1"/>
  <c r="AZ265" i="1"/>
  <c r="AZ264" i="1" s="1"/>
  <c r="BB257" i="1"/>
  <c r="BA257" i="1"/>
  <c r="AZ257" i="1"/>
  <c r="AY257" i="1"/>
  <c r="BB255" i="1"/>
  <c r="BA255" i="1"/>
  <c r="AZ255" i="1"/>
  <c r="AZ254" i="1" s="1"/>
  <c r="AZ253" i="1" s="1"/>
  <c r="AZ252" i="1" s="1"/>
  <c r="AY255" i="1"/>
  <c r="BB250" i="1"/>
  <c r="BB249" i="1" s="1"/>
  <c r="BB248" i="1" s="1"/>
  <c r="BB247" i="1" s="1"/>
  <c r="BA250" i="1"/>
  <c r="BA249" i="1" s="1"/>
  <c r="BA248" i="1" s="1"/>
  <c r="BA247" i="1" s="1"/>
  <c r="AZ250" i="1"/>
  <c r="AZ249" i="1" s="1"/>
  <c r="AZ248" i="1" s="1"/>
  <c r="AZ247" i="1" s="1"/>
  <c r="AY250" i="1"/>
  <c r="AY249" i="1" s="1"/>
  <c r="AY248" i="1" s="1"/>
  <c r="AY247" i="1" s="1"/>
  <c r="BB241" i="1"/>
  <c r="BB240" i="1" s="1"/>
  <c r="BA241" i="1"/>
  <c r="BA240" i="1" s="1"/>
  <c r="AZ241" i="1"/>
  <c r="AZ240" i="1" s="1"/>
  <c r="AY241" i="1"/>
  <c r="AY240" i="1" s="1"/>
  <c r="BB232" i="1"/>
  <c r="BB231" i="1" s="1"/>
  <c r="BA232" i="1"/>
  <c r="AZ232" i="1"/>
  <c r="AZ231" i="1" s="1"/>
  <c r="AY232" i="1"/>
  <c r="AY231" i="1" s="1"/>
  <c r="BA231" i="1"/>
  <c r="BB229" i="1"/>
  <c r="BA229" i="1"/>
  <c r="BA228" i="1" s="1"/>
  <c r="BA227" i="1" s="1"/>
  <c r="AZ229" i="1"/>
  <c r="AZ228" i="1" s="1"/>
  <c r="AZ227" i="1" s="1"/>
  <c r="AY229" i="1"/>
  <c r="BB228" i="1"/>
  <c r="BB227" i="1" s="1"/>
  <c r="AY228" i="1"/>
  <c r="AY227" i="1" s="1"/>
  <c r="BB225" i="1"/>
  <c r="BB224" i="1" s="1"/>
  <c r="BA225" i="1"/>
  <c r="BA224" i="1" s="1"/>
  <c r="AZ225" i="1"/>
  <c r="AZ224" i="1" s="1"/>
  <c r="AY225" i="1"/>
  <c r="AY224" i="1" s="1"/>
  <c r="BB222" i="1"/>
  <c r="BA222" i="1"/>
  <c r="AZ222" i="1"/>
  <c r="AY222" i="1"/>
  <c r="AY221" i="1" s="1"/>
  <c r="BB221" i="1"/>
  <c r="BA221" i="1"/>
  <c r="AZ221" i="1"/>
  <c r="BB218" i="1"/>
  <c r="BA218" i="1"/>
  <c r="BA217" i="1" s="1"/>
  <c r="AZ218" i="1"/>
  <c r="AZ217" i="1" s="1"/>
  <c r="AY218" i="1"/>
  <c r="AY217" i="1" s="1"/>
  <c r="BB217" i="1"/>
  <c r="BB215" i="1"/>
  <c r="BB214" i="1" s="1"/>
  <c r="BA215" i="1"/>
  <c r="BA214" i="1" s="1"/>
  <c r="AZ215" i="1"/>
  <c r="AY215" i="1"/>
  <c r="AY214" i="1" s="1"/>
  <c r="AY213" i="1" s="1"/>
  <c r="AZ214" i="1"/>
  <c r="BB211" i="1"/>
  <c r="BA211" i="1"/>
  <c r="BA210" i="1" s="1"/>
  <c r="AZ211" i="1"/>
  <c r="AZ210" i="1" s="1"/>
  <c r="AY211" i="1"/>
  <c r="AY210" i="1" s="1"/>
  <c r="BB210" i="1"/>
  <c r="BB205" i="1"/>
  <c r="BA205" i="1"/>
  <c r="AZ205" i="1"/>
  <c r="AZ204" i="1" s="1"/>
  <c r="AZ203" i="1" s="1"/>
  <c r="AZ202" i="1" s="1"/>
  <c r="AZ201" i="1" s="1"/>
  <c r="AY205" i="1"/>
  <c r="AY204" i="1" s="1"/>
  <c r="AY203" i="1" s="1"/>
  <c r="AY202" i="1" s="1"/>
  <c r="AY201" i="1" s="1"/>
  <c r="BB204" i="1"/>
  <c r="BB203" i="1" s="1"/>
  <c r="BB202" i="1" s="1"/>
  <c r="BB201" i="1" s="1"/>
  <c r="BA204" i="1"/>
  <c r="BA203" i="1" s="1"/>
  <c r="BA202" i="1" s="1"/>
  <c r="BA201" i="1" s="1"/>
  <c r="BB198" i="1"/>
  <c r="BA198" i="1"/>
  <c r="AZ198" i="1"/>
  <c r="AY198" i="1"/>
  <c r="BB196" i="1"/>
  <c r="BB195" i="1" s="1"/>
  <c r="BB194" i="1" s="1"/>
  <c r="BB193" i="1" s="1"/>
  <c r="BB192" i="1" s="1"/>
  <c r="BA196" i="1"/>
  <c r="AZ196" i="1"/>
  <c r="AY196" i="1"/>
  <c r="AZ195" i="1"/>
  <c r="AZ194" i="1" s="1"/>
  <c r="AZ193" i="1" s="1"/>
  <c r="AZ192" i="1" s="1"/>
  <c r="BB189" i="1"/>
  <c r="BA189" i="1"/>
  <c r="BA188" i="1" s="1"/>
  <c r="BA187" i="1" s="1"/>
  <c r="BA186" i="1" s="1"/>
  <c r="BA185" i="1" s="1"/>
  <c r="BA184" i="1" s="1"/>
  <c r="AZ189" i="1"/>
  <c r="AZ188" i="1" s="1"/>
  <c r="AZ187" i="1" s="1"/>
  <c r="AZ186" i="1" s="1"/>
  <c r="AZ185" i="1" s="1"/>
  <c r="AZ184" i="1" s="1"/>
  <c r="AY189" i="1"/>
  <c r="AY188" i="1" s="1"/>
  <c r="AY187" i="1" s="1"/>
  <c r="AY186" i="1" s="1"/>
  <c r="AY185" i="1" s="1"/>
  <c r="AY184" i="1" s="1"/>
  <c r="BB188" i="1"/>
  <c r="BB187" i="1" s="1"/>
  <c r="BB186" i="1" s="1"/>
  <c r="BB185" i="1" s="1"/>
  <c r="BB184" i="1" s="1"/>
  <c r="BB181" i="1"/>
  <c r="BB180" i="1" s="1"/>
  <c r="BA181" i="1"/>
  <c r="BA180" i="1" s="1"/>
  <c r="AZ181" i="1"/>
  <c r="AZ180" i="1" s="1"/>
  <c r="AY181" i="1"/>
  <c r="AY180" i="1" s="1"/>
  <c r="BB178" i="1"/>
  <c r="BA178" i="1"/>
  <c r="AZ178" i="1"/>
  <c r="AY178" i="1"/>
  <c r="BB176" i="1"/>
  <c r="BA176" i="1"/>
  <c r="BA175" i="1" s="1"/>
  <c r="AZ176" i="1"/>
  <c r="AY176" i="1"/>
  <c r="AY175" i="1" s="1"/>
  <c r="BB166" i="1"/>
  <c r="BA166" i="1"/>
  <c r="BA165" i="1" s="1"/>
  <c r="BA164" i="1" s="1"/>
  <c r="AZ166" i="1"/>
  <c r="AZ165" i="1" s="1"/>
  <c r="AZ164" i="1" s="1"/>
  <c r="AY166" i="1"/>
  <c r="AY165" i="1" s="1"/>
  <c r="AY164" i="1" s="1"/>
  <c r="BB165" i="1"/>
  <c r="BB164" i="1" s="1"/>
  <c r="AY162" i="1"/>
  <c r="BB162" i="1"/>
  <c r="BA162" i="1"/>
  <c r="AZ162" i="1"/>
  <c r="BB161" i="1"/>
  <c r="BA161" i="1"/>
  <c r="AZ161" i="1"/>
  <c r="AY161" i="1"/>
  <c r="BB152" i="1"/>
  <c r="BB151" i="1" s="1"/>
  <c r="BA152" i="1"/>
  <c r="BA151" i="1" s="1"/>
  <c r="AZ152" i="1"/>
  <c r="AZ151" i="1" s="1"/>
  <c r="AY152" i="1"/>
  <c r="AY151" i="1" s="1"/>
  <c r="BB148" i="1"/>
  <c r="BA148" i="1"/>
  <c r="AZ148" i="1"/>
  <c r="AY148" i="1"/>
  <c r="BB146" i="1"/>
  <c r="BA146" i="1"/>
  <c r="AZ146" i="1"/>
  <c r="AZ145" i="1" s="1"/>
  <c r="AY146" i="1"/>
  <c r="BB140" i="1"/>
  <c r="BA140" i="1"/>
  <c r="AZ140" i="1"/>
  <c r="AY140" i="1"/>
  <c r="BB139" i="1"/>
  <c r="BA139" i="1"/>
  <c r="AZ139" i="1"/>
  <c r="AY139" i="1"/>
  <c r="BB138" i="1"/>
  <c r="BA138" i="1"/>
  <c r="AZ138" i="1"/>
  <c r="AY138" i="1"/>
  <c r="BB137" i="1"/>
  <c r="BA137" i="1"/>
  <c r="AZ137" i="1"/>
  <c r="AY137" i="1"/>
  <c r="BB136" i="1"/>
  <c r="BA136" i="1"/>
  <c r="AZ136" i="1"/>
  <c r="AY136" i="1"/>
  <c r="BB133" i="1"/>
  <c r="BA133" i="1"/>
  <c r="AZ133" i="1"/>
  <c r="AY133" i="1"/>
  <c r="BB129" i="1"/>
  <c r="BA129" i="1"/>
  <c r="AZ129" i="1"/>
  <c r="AY129" i="1"/>
  <c r="BB127" i="1"/>
  <c r="BA127" i="1"/>
  <c r="AZ127" i="1"/>
  <c r="AZ126" i="1" s="1"/>
  <c r="AZ125" i="1" s="1"/>
  <c r="AY127" i="1"/>
  <c r="AY126" i="1" s="1"/>
  <c r="BB117" i="1"/>
  <c r="BB116" i="1" s="1"/>
  <c r="BB115" i="1" s="1"/>
  <c r="BB114" i="1" s="1"/>
  <c r="BB113" i="1" s="1"/>
  <c r="BB112" i="1" s="1"/>
  <c r="BA117" i="1"/>
  <c r="BA116" i="1" s="1"/>
  <c r="BA115" i="1" s="1"/>
  <c r="BA114" i="1" s="1"/>
  <c r="BA113" i="1" s="1"/>
  <c r="BA112" i="1" s="1"/>
  <c r="AZ117" i="1"/>
  <c r="AZ116" i="1" s="1"/>
  <c r="AZ115" i="1" s="1"/>
  <c r="AZ114" i="1" s="1"/>
  <c r="AZ113" i="1" s="1"/>
  <c r="AZ112" i="1" s="1"/>
  <c r="AY117" i="1"/>
  <c r="AY116" i="1" s="1"/>
  <c r="AY115" i="1" s="1"/>
  <c r="AY114" i="1" s="1"/>
  <c r="AY113" i="1" s="1"/>
  <c r="AY112" i="1" s="1"/>
  <c r="BB109" i="1"/>
  <c r="BA109" i="1"/>
  <c r="AZ109" i="1"/>
  <c r="AZ108" i="1" s="1"/>
  <c r="AY109" i="1"/>
  <c r="AY108" i="1" s="1"/>
  <c r="BB108" i="1"/>
  <c r="BA108" i="1"/>
  <c r="BB106" i="1"/>
  <c r="BB105" i="1" s="1"/>
  <c r="BA106" i="1"/>
  <c r="BA105" i="1" s="1"/>
  <c r="AZ106" i="1"/>
  <c r="AY106" i="1"/>
  <c r="AZ105" i="1"/>
  <c r="AY105" i="1"/>
  <c r="BB103" i="1"/>
  <c r="BA103" i="1"/>
  <c r="AZ103" i="1"/>
  <c r="AY103" i="1"/>
  <c r="BB101" i="1"/>
  <c r="BA101" i="1"/>
  <c r="AZ101" i="1"/>
  <c r="AY101" i="1"/>
  <c r="AY100" i="1" s="1"/>
  <c r="BB100" i="1"/>
  <c r="BA100" i="1"/>
  <c r="BB98" i="1"/>
  <c r="BB97" i="1" s="1"/>
  <c r="BA98" i="1"/>
  <c r="BA97" i="1" s="1"/>
  <c r="AZ98" i="1"/>
  <c r="AZ97" i="1" s="1"/>
  <c r="AY98" i="1"/>
  <c r="AY97" i="1" s="1"/>
  <c r="BB95" i="1"/>
  <c r="BA95" i="1"/>
  <c r="AZ95" i="1"/>
  <c r="AZ94" i="1" s="1"/>
  <c r="AY95" i="1"/>
  <c r="BB94" i="1"/>
  <c r="BA94" i="1"/>
  <c r="AY94" i="1"/>
  <c r="BB92" i="1"/>
  <c r="BB91" i="1" s="1"/>
  <c r="BA92" i="1"/>
  <c r="BA91" i="1" s="1"/>
  <c r="AZ92" i="1"/>
  <c r="AZ91" i="1" s="1"/>
  <c r="AY92" i="1"/>
  <c r="AY91" i="1" s="1"/>
  <c r="BB89" i="1"/>
  <c r="BA89" i="1"/>
  <c r="BA88" i="1" s="1"/>
  <c r="AZ89" i="1"/>
  <c r="AZ88" i="1" s="1"/>
  <c r="AY89" i="1"/>
  <c r="AY88" i="1" s="1"/>
  <c r="BB88" i="1"/>
  <c r="BB85" i="1"/>
  <c r="BA85" i="1"/>
  <c r="AZ85" i="1"/>
  <c r="AY85" i="1"/>
  <c r="BB83" i="1"/>
  <c r="BA83" i="1"/>
  <c r="AZ83" i="1"/>
  <c r="AY83" i="1"/>
  <c r="BB81" i="1"/>
  <c r="BA81" i="1"/>
  <c r="AZ81" i="1"/>
  <c r="AY81" i="1"/>
  <c r="BB79" i="1"/>
  <c r="BA79" i="1"/>
  <c r="BA78" i="1" s="1"/>
  <c r="BA77" i="1" s="1"/>
  <c r="AZ79" i="1"/>
  <c r="BB71" i="1"/>
  <c r="BB70" i="1" s="1"/>
  <c r="BB69" i="1" s="1"/>
  <c r="BB68" i="1" s="1"/>
  <c r="BB67" i="1" s="1"/>
  <c r="BB66" i="1" s="1"/>
  <c r="BA71" i="1"/>
  <c r="BA70" i="1" s="1"/>
  <c r="BA69" i="1" s="1"/>
  <c r="BA68" i="1" s="1"/>
  <c r="BA67" i="1" s="1"/>
  <c r="BA66" i="1" s="1"/>
  <c r="AZ71" i="1"/>
  <c r="AZ70" i="1" s="1"/>
  <c r="AZ69" i="1" s="1"/>
  <c r="AZ68" i="1" s="1"/>
  <c r="AZ67" i="1" s="1"/>
  <c r="AZ66" i="1" s="1"/>
  <c r="AY71" i="1"/>
  <c r="AY70" i="1" s="1"/>
  <c r="AY69" i="1" s="1"/>
  <c r="AY68" i="1" s="1"/>
  <c r="AY67" i="1" s="1"/>
  <c r="AY66" i="1" s="1"/>
  <c r="BB61" i="1"/>
  <c r="BA61" i="1"/>
  <c r="BA60" i="1" s="1"/>
  <c r="AZ61" i="1"/>
  <c r="AZ60" i="1" s="1"/>
  <c r="AY61" i="1"/>
  <c r="AY60" i="1" s="1"/>
  <c r="BB60" i="1"/>
  <c r="BB58" i="1"/>
  <c r="BA58" i="1"/>
  <c r="AZ58" i="1"/>
  <c r="AY58" i="1"/>
  <c r="BB56" i="1"/>
  <c r="BA56" i="1"/>
  <c r="AZ56" i="1"/>
  <c r="AY56" i="1"/>
  <c r="BB51" i="1"/>
  <c r="BA51" i="1"/>
  <c r="BA50" i="1" s="1"/>
  <c r="BA49" i="1" s="1"/>
  <c r="BA48" i="1" s="1"/>
  <c r="BA47" i="1" s="1"/>
  <c r="AZ51" i="1"/>
  <c r="AZ50" i="1" s="1"/>
  <c r="AZ49" i="1" s="1"/>
  <c r="AZ48" i="1" s="1"/>
  <c r="AZ47" i="1" s="1"/>
  <c r="AY51" i="1"/>
  <c r="AY50" i="1" s="1"/>
  <c r="AY49" i="1" s="1"/>
  <c r="AY48" i="1" s="1"/>
  <c r="AY47" i="1" s="1"/>
  <c r="BB50" i="1"/>
  <c r="BB49" i="1"/>
  <c r="BB48" i="1" s="1"/>
  <c r="BB47" i="1" s="1"/>
  <c r="BB43" i="1"/>
  <c r="BA43" i="1"/>
  <c r="AZ43" i="1"/>
  <c r="AY43" i="1"/>
  <c r="BB41" i="1"/>
  <c r="BA41" i="1"/>
  <c r="AZ41" i="1"/>
  <c r="AY41" i="1"/>
  <c r="BB39" i="1"/>
  <c r="BA39" i="1"/>
  <c r="BA38" i="1" s="1"/>
  <c r="BA37" i="1" s="1"/>
  <c r="BA36" i="1" s="1"/>
  <c r="BA35" i="1" s="1"/>
  <c r="AZ39" i="1"/>
  <c r="AZ38" i="1" s="1"/>
  <c r="AZ37" i="1" s="1"/>
  <c r="AZ36" i="1" s="1"/>
  <c r="AZ35" i="1" s="1"/>
  <c r="AY39" i="1"/>
  <c r="AY38" i="1" s="1"/>
  <c r="AY37" i="1" s="1"/>
  <c r="AY36" i="1" s="1"/>
  <c r="AY35" i="1" s="1"/>
  <c r="BB31" i="1"/>
  <c r="BA31" i="1"/>
  <c r="AZ31" i="1"/>
  <c r="AY31" i="1"/>
  <c r="BB29" i="1"/>
  <c r="BA29" i="1"/>
  <c r="AZ29" i="1"/>
  <c r="AY29" i="1"/>
  <c r="BB27" i="1"/>
  <c r="BA27" i="1"/>
  <c r="AZ27" i="1"/>
  <c r="AY27" i="1"/>
  <c r="BB25" i="1"/>
  <c r="BA25" i="1"/>
  <c r="BA24" i="1" s="1"/>
  <c r="AZ25" i="1"/>
  <c r="AZ24" i="1" s="1"/>
  <c r="AY25" i="1"/>
  <c r="BB22" i="1"/>
  <c r="BB21" i="1" s="1"/>
  <c r="BA22" i="1"/>
  <c r="BA21" i="1" s="1"/>
  <c r="AZ22" i="1"/>
  <c r="AZ21" i="1" s="1"/>
  <c r="AY22" i="1"/>
  <c r="AY21" i="1" s="1"/>
  <c r="BB19" i="1"/>
  <c r="BA19" i="1"/>
  <c r="AZ19" i="1"/>
  <c r="AZ18" i="1" s="1"/>
  <c r="AY19" i="1"/>
  <c r="AY18" i="1" s="1"/>
  <c r="BB18" i="1"/>
  <c r="BA18" i="1"/>
  <c r="AU594" i="1"/>
  <c r="AS163" i="1"/>
  <c r="AX671" i="1"/>
  <c r="BD671" i="1" s="1"/>
  <c r="BD670" i="1" s="1"/>
  <c r="BD669" i="1" s="1"/>
  <c r="BD668" i="1" s="1"/>
  <c r="BD667" i="1" s="1"/>
  <c r="AW671" i="1"/>
  <c r="AT670" i="1"/>
  <c r="AT669" i="1" s="1"/>
  <c r="AT668" i="1" s="1"/>
  <c r="AT667" i="1" s="1"/>
  <c r="AU670" i="1"/>
  <c r="AU669" i="1" s="1"/>
  <c r="AU668" i="1" s="1"/>
  <c r="AU667" i="1" s="1"/>
  <c r="AV670" i="1"/>
  <c r="AV669" i="1" s="1"/>
  <c r="AV668" i="1" s="1"/>
  <c r="AV667" i="1" s="1"/>
  <c r="AS670" i="1"/>
  <c r="AS669" i="1" s="1"/>
  <c r="AS668" i="1" s="1"/>
  <c r="AS667" i="1" s="1"/>
  <c r="AZ543" i="1" l="1"/>
  <c r="AZ1016" i="1"/>
  <c r="AZ1015" i="1" s="1"/>
  <c r="AX670" i="1"/>
  <c r="AX669" i="1" s="1"/>
  <c r="AX668" i="1" s="1"/>
  <c r="AX667" i="1" s="1"/>
  <c r="AZ213" i="1"/>
  <c r="BB389" i="1"/>
  <c r="AZ486" i="1"/>
  <c r="AZ485" i="1" s="1"/>
  <c r="AY568" i="1"/>
  <c r="AY567" i="1" s="1"/>
  <c r="AY566" i="1" s="1"/>
  <c r="AY613" i="1"/>
  <c r="AY612" i="1" s="1"/>
  <c r="BB824" i="1"/>
  <c r="BB823" i="1" s="1"/>
  <c r="BA1055" i="1"/>
  <c r="BA1039" i="1" s="1"/>
  <c r="BA1186" i="1"/>
  <c r="BA1185" i="1" s="1"/>
  <c r="AY1326" i="1"/>
  <c r="AY1321" i="1" s="1"/>
  <c r="AY1320" i="1" s="1"/>
  <c r="AY1319" i="1" s="1"/>
  <c r="BA691" i="1"/>
  <c r="BA690" i="1" s="1"/>
  <c r="AZ691" i="1"/>
  <c r="AZ690" i="1" s="1"/>
  <c r="BA440" i="1"/>
  <c r="BA439" i="1" s="1"/>
  <c r="BB717" i="1"/>
  <c r="AY87" i="1"/>
  <c r="BB1039" i="1"/>
  <c r="BB1186" i="1"/>
  <c r="BB1185" i="1" s="1"/>
  <c r="AZ1055" i="1"/>
  <c r="BB691" i="1"/>
  <c r="BB690" i="1" s="1"/>
  <c r="AY898" i="1"/>
  <c r="AY897" i="1" s="1"/>
  <c r="AY731" i="1"/>
  <c r="AZ329" i="1"/>
  <c r="AZ55" i="1"/>
  <c r="AZ54" i="1" s="1"/>
  <c r="AZ53" i="1" s="1"/>
  <c r="BA516" i="1"/>
  <c r="BB580" i="1"/>
  <c r="BA808" i="1"/>
  <c r="BA807" i="1" s="1"/>
  <c r="BA806" i="1" s="1"/>
  <c r="BB160" i="1"/>
  <c r="BB159" i="1" s="1"/>
  <c r="AZ209" i="1"/>
  <c r="BB213" i="1"/>
  <c r="BB209" i="1" s="1"/>
  <c r="BB208" i="1" s="1"/>
  <c r="BB220" i="1"/>
  <c r="AZ421" i="1"/>
  <c r="BA486" i="1"/>
  <c r="BA485" i="1" s="1"/>
  <c r="BB543" i="1"/>
  <c r="BA568" i="1"/>
  <c r="BA567" i="1" s="1"/>
  <c r="BA566" i="1" s="1"/>
  <c r="BA220" i="1"/>
  <c r="AY254" i="1"/>
  <c r="AY253" i="1" s="1"/>
  <c r="AY252" i="1" s="1"/>
  <c r="AZ366" i="1"/>
  <c r="AZ440" i="1"/>
  <c r="AY580" i="1"/>
  <c r="AY579" i="1" s="1"/>
  <c r="AY647" i="1"/>
  <c r="AY646" i="1" s="1"/>
  <c r="BA764" i="1"/>
  <c r="BA759" i="1" s="1"/>
  <c r="BA758" i="1" s="1"/>
  <c r="BB884" i="1"/>
  <c r="BB1226" i="1"/>
  <c r="BB1225" i="1" s="1"/>
  <c r="BB1224" i="1" s="1"/>
  <c r="AZ160" i="1"/>
  <c r="AZ159" i="1" s="1"/>
  <c r="BA160" i="1"/>
  <c r="BA159" i="1" s="1"/>
  <c r="AZ220" i="1"/>
  <c r="BB314" i="1"/>
  <c r="BB313" i="1" s="1"/>
  <c r="AY329" i="1"/>
  <c r="AY366" i="1"/>
  <c r="AZ599" i="1"/>
  <c r="BA674" i="1"/>
  <c r="BA673" i="1" s="1"/>
  <c r="BB700" i="1"/>
  <c r="BB699" i="1" s="1"/>
  <c r="BB853" i="1"/>
  <c r="BB852" i="1" s="1"/>
  <c r="BB851" i="1" s="1"/>
  <c r="AZ966" i="1"/>
  <c r="AZ961" i="1" s="1"/>
  <c r="AZ960" i="1" s="1"/>
  <c r="AZ239" i="1"/>
  <c r="AZ238" i="1"/>
  <c r="AZ439" i="1"/>
  <c r="AZ419" i="1" s="1"/>
  <c r="BB55" i="1"/>
  <c r="BB54" i="1" s="1"/>
  <c r="BB53" i="1" s="1"/>
  <c r="AZ175" i="1"/>
  <c r="AZ174" i="1" s="1"/>
  <c r="AZ173" i="1" s="1"/>
  <c r="AZ172" i="1" s="1"/>
  <c r="AZ171" i="1" s="1"/>
  <c r="AZ305" i="1"/>
  <c r="AZ304" i="1" s="1"/>
  <c r="AZ295" i="1" s="1"/>
  <c r="AZ284" i="1" s="1"/>
  <c r="BA599" i="1"/>
  <c r="BA580" i="1" s="1"/>
  <c r="BA579" i="1" s="1"/>
  <c r="BA853" i="1"/>
  <c r="BA852" i="1" s="1"/>
  <c r="BA851" i="1" s="1"/>
  <c r="BB898" i="1"/>
  <c r="BB897" i="1" s="1"/>
  <c r="AY1016" i="1"/>
  <c r="AY1015" i="1" s="1"/>
  <c r="AZ1399" i="1"/>
  <c r="AZ17" i="1"/>
  <c r="AZ16" i="1" s="1"/>
  <c r="AZ15" i="1" s="1"/>
  <c r="AY195" i="1"/>
  <c r="AY194" i="1" s="1"/>
  <c r="AY193" i="1" s="1"/>
  <c r="AY192" i="1" s="1"/>
  <c r="BB263" i="1"/>
  <c r="BB262" i="1" s="1"/>
  <c r="AZ269" i="1"/>
  <c r="AZ268" i="1" s="1"/>
  <c r="AZ263" i="1" s="1"/>
  <c r="AZ262" i="1" s="1"/>
  <c r="BA824" i="1"/>
  <c r="BA823" i="1" s="1"/>
  <c r="BB439" i="1"/>
  <c r="AY145" i="1"/>
  <c r="AY144" i="1" s="1"/>
  <c r="BB175" i="1"/>
  <c r="BB174" i="1" s="1"/>
  <c r="BB173" i="1" s="1"/>
  <c r="BB172" i="1" s="1"/>
  <c r="BB171" i="1" s="1"/>
  <c r="AY209" i="1"/>
  <c r="AY220" i="1"/>
  <c r="BB295" i="1"/>
  <c r="BB284" i="1" s="1"/>
  <c r="AZ471" i="1"/>
  <c r="AZ470" i="1" s="1"/>
  <c r="AZ1010" i="1"/>
  <c r="AZ1009" i="1" s="1"/>
  <c r="AY1198" i="1"/>
  <c r="AY1180" i="1" s="1"/>
  <c r="AY1179" i="1" s="1"/>
  <c r="BA1366" i="1"/>
  <c r="AY55" i="1"/>
  <c r="BB145" i="1"/>
  <c r="BA195" i="1"/>
  <c r="BA194" i="1" s="1"/>
  <c r="BA193" i="1" s="1"/>
  <c r="BA192" i="1" s="1"/>
  <c r="BB254" i="1"/>
  <c r="BB253" i="1" s="1"/>
  <c r="BB252" i="1" s="1"/>
  <c r="BB246" i="1" s="1"/>
  <c r="BB244" i="1" s="1"/>
  <c r="AY328" i="1"/>
  <c r="AY327" i="1" s="1"/>
  <c r="AY326" i="1" s="1"/>
  <c r="BA421" i="1"/>
  <c r="AY471" i="1"/>
  <c r="AY470" i="1" s="1"/>
  <c r="AY966" i="1"/>
  <c r="AY961" i="1" s="1"/>
  <c r="AY960" i="1" s="1"/>
  <c r="BA305" i="1"/>
  <c r="BA304" i="1" s="1"/>
  <c r="BA295" i="1" s="1"/>
  <c r="BA284" i="1" s="1"/>
  <c r="AZ246" i="1"/>
  <c r="AZ244" i="1" s="1"/>
  <c r="AZ328" i="1"/>
  <c r="AZ327" i="1" s="1"/>
  <c r="AZ326" i="1" s="1"/>
  <c r="BB329" i="1"/>
  <c r="BB328" i="1" s="1"/>
  <c r="BB327" i="1" s="1"/>
  <c r="BB326" i="1" s="1"/>
  <c r="AZ46" i="1"/>
  <c r="BB46" i="1"/>
  <c r="AZ314" i="1"/>
  <c r="AZ313" i="1" s="1"/>
  <c r="AY239" i="1"/>
  <c r="AY238" i="1"/>
  <c r="BB24" i="1"/>
  <c r="BB17" i="1" s="1"/>
  <c r="BB78" i="1"/>
  <c r="BB77" i="1" s="1"/>
  <c r="BA87" i="1"/>
  <c r="AZ100" i="1"/>
  <c r="AZ87" i="1" s="1"/>
  <c r="AZ124" i="1"/>
  <c r="BA126" i="1"/>
  <c r="BA125" i="1" s="1"/>
  <c r="BA213" i="1"/>
  <c r="AZ1039" i="1"/>
  <c r="AW670" i="1"/>
  <c r="AW669" i="1" s="1"/>
  <c r="AW668" i="1" s="1"/>
  <c r="AW667" i="1" s="1"/>
  <c r="BC671" i="1"/>
  <c r="BC670" i="1" s="1"/>
  <c r="BC669" i="1" s="1"/>
  <c r="BC668" i="1" s="1"/>
  <c r="BC667" i="1" s="1"/>
  <c r="AY174" i="1"/>
  <c r="AY173" i="1" s="1"/>
  <c r="AY172" i="1" s="1"/>
  <c r="AY171" i="1" s="1"/>
  <c r="AY305" i="1"/>
  <c r="AY304" i="1" s="1"/>
  <c r="AY295" i="1" s="1"/>
  <c r="AY284" i="1" s="1"/>
  <c r="BB366" i="1"/>
  <c r="BB365" i="1" s="1"/>
  <c r="BB359" i="1" s="1"/>
  <c r="BB353" i="1" s="1"/>
  <c r="AY389" i="1"/>
  <c r="BB126" i="1"/>
  <c r="BB125" i="1" s="1"/>
  <c r="BA145" i="1"/>
  <c r="BA144" i="1" s="1"/>
  <c r="BA254" i="1"/>
  <c r="BA253" i="1" s="1"/>
  <c r="BA252" i="1" s="1"/>
  <c r="BA246" i="1" s="1"/>
  <c r="BA244" i="1" s="1"/>
  <c r="AY365" i="1"/>
  <c r="AY498" i="1"/>
  <c r="AZ717" i="1"/>
  <c r="AZ700" i="1" s="1"/>
  <c r="AZ699" i="1" s="1"/>
  <c r="AZ914" i="1"/>
  <c r="AZ913" i="1" s="1"/>
  <c r="AY914" i="1"/>
  <c r="AY913" i="1" s="1"/>
  <c r="BA1198" i="1"/>
  <c r="BA1180" i="1" s="1"/>
  <c r="BA1179" i="1" s="1"/>
  <c r="BB1326" i="1"/>
  <c r="BA1386" i="1"/>
  <c r="BA1382" i="1" s="1"/>
  <c r="BB1391" i="1"/>
  <c r="BB1399" i="1"/>
  <c r="AZ1406" i="1"/>
  <c r="AY1374" i="1"/>
  <c r="AY1366" i="1" s="1"/>
  <c r="BB516" i="1"/>
  <c r="BB579" i="1"/>
  <c r="BA626" i="1"/>
  <c r="BA613" i="1" s="1"/>
  <c r="BA612" i="1" s="1"/>
  <c r="BA647" i="1"/>
  <c r="BA646" i="1" s="1"/>
  <c r="AZ1226" i="1"/>
  <c r="AZ1225" i="1" s="1"/>
  <c r="AZ1224" i="1" s="1"/>
  <c r="AZ1366" i="1"/>
  <c r="AZ1386" i="1"/>
  <c r="BA498" i="1"/>
  <c r="BA543" i="1"/>
  <c r="BA717" i="1"/>
  <c r="BA700" i="1" s="1"/>
  <c r="BA699" i="1" s="1"/>
  <c r="BB798" i="1"/>
  <c r="BB797" i="1" s="1"/>
  <c r="BB796" i="1" s="1"/>
  <c r="BB905" i="1"/>
  <c r="BB883" i="1" s="1"/>
  <c r="BB837" i="1" s="1"/>
  <c r="BA1100" i="1"/>
  <c r="AZ1100" i="1"/>
  <c r="AZ1139" i="1"/>
  <c r="AZ1133" i="1" s="1"/>
  <c r="BB1133" i="1"/>
  <c r="AZ1326" i="1"/>
  <c r="AZ1321" i="1" s="1"/>
  <c r="AZ1320" i="1" s="1"/>
  <c r="AZ1319" i="1" s="1"/>
  <c r="BB1374" i="1"/>
  <c r="BB1366" i="1" s="1"/>
  <c r="AY486" i="1"/>
  <c r="AY485" i="1" s="1"/>
  <c r="AZ516" i="1"/>
  <c r="AY691" i="1"/>
  <c r="AY690" i="1" s="1"/>
  <c r="AZ808" i="1"/>
  <c r="AZ807" i="1" s="1"/>
  <c r="AZ806" i="1" s="1"/>
  <c r="AY842" i="1"/>
  <c r="AY841" i="1" s="1"/>
  <c r="AY840" i="1" s="1"/>
  <c r="AY839" i="1" s="1"/>
  <c r="BA898" i="1"/>
  <c r="BA897" i="1" s="1"/>
  <c r="AY905" i="1"/>
  <c r="BA966" i="1"/>
  <c r="BA961" i="1" s="1"/>
  <c r="BA960" i="1" s="1"/>
  <c r="BB1010" i="1"/>
  <c r="BB1009" i="1" s="1"/>
  <c r="AY1078" i="1"/>
  <c r="AY1139" i="1"/>
  <c r="AY1133" i="1" s="1"/>
  <c r="AZ1185" i="1"/>
  <c r="BA1326" i="1"/>
  <c r="BA1321" i="1" s="1"/>
  <c r="BA1320" i="1" s="1"/>
  <c r="BA1319" i="1" s="1"/>
  <c r="AY54" i="1"/>
  <c r="AY53" i="1" s="1"/>
  <c r="AY46" i="1" s="1"/>
  <c r="AY24" i="1"/>
  <c r="AY17" i="1" s="1"/>
  <c r="AY16" i="1" s="1"/>
  <c r="AY15" i="1" s="1"/>
  <c r="AY125" i="1"/>
  <c r="AY124" i="1"/>
  <c r="AZ580" i="1"/>
  <c r="AZ579" i="1" s="1"/>
  <c r="AY1226" i="1"/>
  <c r="AY1225" i="1" s="1"/>
  <c r="AY1224" i="1" s="1"/>
  <c r="BB1100" i="1"/>
  <c r="AY1100" i="1"/>
  <c r="BA1078" i="1"/>
  <c r="BB1078" i="1"/>
  <c r="BA366" i="1"/>
  <c r="BA365" i="1" s="1"/>
  <c r="AZ144" i="1"/>
  <c r="BB38" i="1"/>
  <c r="BB37" i="1" s="1"/>
  <c r="BB36" i="1" s="1"/>
  <c r="BB35" i="1" s="1"/>
  <c r="BB16" i="1"/>
  <c r="BB15" i="1" s="1"/>
  <c r="BA17" i="1"/>
  <c r="BA16" i="1" s="1"/>
  <c r="BA15" i="1" s="1"/>
  <c r="AZ13" i="1"/>
  <c r="BB238" i="1"/>
  <c r="BB239" i="1"/>
  <c r="BA238" i="1"/>
  <c r="BA239" i="1"/>
  <c r="AZ412" i="1"/>
  <c r="AZ411" i="1"/>
  <c r="BB411" i="1"/>
  <c r="BB412" i="1"/>
  <c r="BA55" i="1"/>
  <c r="BA54" i="1" s="1"/>
  <c r="BA53" i="1" s="1"/>
  <c r="BA46" i="1" s="1"/>
  <c r="AZ78" i="1"/>
  <c r="AZ77" i="1" s="1"/>
  <c r="AY421" i="1"/>
  <c r="AZ498" i="1"/>
  <c r="BA76" i="1"/>
  <c r="BA75" i="1" s="1"/>
  <c r="BA74" i="1" s="1"/>
  <c r="BA64" i="1" s="1"/>
  <c r="BB87" i="1"/>
  <c r="BB144" i="1"/>
  <c r="AY160" i="1"/>
  <c r="AY159" i="1" s="1"/>
  <c r="AY208" i="1"/>
  <c r="BA209" i="1"/>
  <c r="AY263" i="1"/>
  <c r="AY262" i="1" s="1"/>
  <c r="BA329" i="1"/>
  <c r="BA328" i="1" s="1"/>
  <c r="BA327" i="1" s="1"/>
  <c r="BA326" i="1" s="1"/>
  <c r="AZ389" i="1"/>
  <c r="BB421" i="1"/>
  <c r="BB486" i="1"/>
  <c r="BB485" i="1" s="1"/>
  <c r="AY411" i="1"/>
  <c r="AY412" i="1"/>
  <c r="BA412" i="1"/>
  <c r="BA411" i="1"/>
  <c r="AY79" i="1"/>
  <c r="AY78" i="1" s="1"/>
  <c r="AY77" i="1" s="1"/>
  <c r="AY76" i="1" s="1"/>
  <c r="AY75" i="1" s="1"/>
  <c r="AY74" i="1" s="1"/>
  <c r="AY64" i="1" s="1"/>
  <c r="AY296" i="1"/>
  <c r="AY246" i="1"/>
  <c r="AY244" i="1" s="1"/>
  <c r="BA263" i="1"/>
  <c r="BA262" i="1" s="1"/>
  <c r="AZ365" i="1"/>
  <c r="BA123" i="1"/>
  <c r="BA122" i="1" s="1"/>
  <c r="BA174" i="1"/>
  <c r="BA173" i="1" s="1"/>
  <c r="BA172" i="1" s="1"/>
  <c r="BA171" i="1" s="1"/>
  <c r="AY359" i="1"/>
  <c r="AY353" i="1" s="1"/>
  <c r="BA389" i="1"/>
  <c r="AY439" i="1"/>
  <c r="AY123" i="1"/>
  <c r="AY122" i="1" s="1"/>
  <c r="AZ626" i="1"/>
  <c r="AZ613" i="1" s="1"/>
  <c r="AZ612" i="1" s="1"/>
  <c r="BB674" i="1"/>
  <c r="BB673" i="1" s="1"/>
  <c r="AY759" i="1"/>
  <c r="AY758" i="1" s="1"/>
  <c r="AY784" i="1"/>
  <c r="BA784" i="1"/>
  <c r="BB808" i="1"/>
  <c r="BB807" i="1" s="1"/>
  <c r="BB806" i="1" s="1"/>
  <c r="AY824" i="1"/>
  <c r="AY823" i="1" s="1"/>
  <c r="BA905" i="1"/>
  <c r="BA906" i="1"/>
  <c r="BB498" i="1"/>
  <c r="BB497" i="1" s="1"/>
  <c r="BB496" i="1" s="1"/>
  <c r="BB468" i="1" s="1"/>
  <c r="BB647" i="1"/>
  <c r="BB646" i="1" s="1"/>
  <c r="AZ674" i="1"/>
  <c r="AZ673" i="1" s="1"/>
  <c r="AY700" i="1"/>
  <c r="AY699" i="1" s="1"/>
  <c r="AZ824" i="1"/>
  <c r="AZ823" i="1" s="1"/>
  <c r="AY853" i="1"/>
  <c r="AY852" i="1" s="1"/>
  <c r="AY851" i="1" s="1"/>
  <c r="AY884" i="1"/>
  <c r="AY883" i="1" s="1"/>
  <c r="BA884" i="1"/>
  <c r="BA914" i="1"/>
  <c r="BA913" i="1" s="1"/>
  <c r="BB966" i="1"/>
  <c r="BB961" i="1" s="1"/>
  <c r="BB960" i="1" s="1"/>
  <c r="AZ906" i="1"/>
  <c r="AZ905" i="1"/>
  <c r="AZ123" i="1"/>
  <c r="AZ122" i="1" s="1"/>
  <c r="AY516" i="1"/>
  <c r="BB626" i="1"/>
  <c r="BB613" i="1" s="1"/>
  <c r="BB612" i="1" s="1"/>
  <c r="AZ647" i="1"/>
  <c r="AZ646" i="1" s="1"/>
  <c r="AY674" i="1"/>
  <c r="AY673" i="1" s="1"/>
  <c r="AZ759" i="1"/>
  <c r="AZ758" i="1" s="1"/>
  <c r="AZ784" i="1"/>
  <c r="BB784" i="1"/>
  <c r="AZ853" i="1"/>
  <c r="AZ852" i="1" s="1"/>
  <c r="AZ851" i="1" s="1"/>
  <c r="AZ884" i="1"/>
  <c r="AZ898" i="1"/>
  <c r="AZ897" i="1" s="1"/>
  <c r="BB914" i="1"/>
  <c r="BB913" i="1" s="1"/>
  <c r="AY1039" i="1"/>
  <c r="BA1133" i="1"/>
  <c r="AZ1198" i="1"/>
  <c r="AZ1180" i="1" s="1"/>
  <c r="AZ1179" i="1" s="1"/>
  <c r="AZ1177" i="1" s="1"/>
  <c r="BB1198" i="1"/>
  <c r="BB1180" i="1" s="1"/>
  <c r="BB1179" i="1" s="1"/>
  <c r="BB1177" i="1" s="1"/>
  <c r="BA1226" i="1"/>
  <c r="BA1225" i="1" s="1"/>
  <c r="BA1224" i="1" s="1"/>
  <c r="BB1321" i="1"/>
  <c r="BB1320" i="1" s="1"/>
  <c r="BB1319" i="1" s="1"/>
  <c r="BB1382" i="1"/>
  <c r="BA1010" i="1"/>
  <c r="BA1009" i="1" s="1"/>
  <c r="AY1010" i="1"/>
  <c r="AY1009" i="1" s="1"/>
  <c r="AZ1078" i="1"/>
  <c r="AY1382" i="1"/>
  <c r="AT387" i="1"/>
  <c r="AT386" i="1" s="1"/>
  <c r="AT385" i="1" s="1"/>
  <c r="AT384" i="1" s="1"/>
  <c r="AU387" i="1"/>
  <c r="AU386" i="1" s="1"/>
  <c r="AU385" i="1" s="1"/>
  <c r="AU384" i="1" s="1"/>
  <c r="AV387" i="1"/>
  <c r="AV386" i="1" s="1"/>
  <c r="AV385" i="1" s="1"/>
  <c r="AV384" i="1" s="1"/>
  <c r="AX388" i="1"/>
  <c r="BD388" i="1" s="1"/>
  <c r="BD387" i="1" s="1"/>
  <c r="BD386" i="1" s="1"/>
  <c r="BD385" i="1" s="1"/>
  <c r="BD384" i="1" s="1"/>
  <c r="AW388" i="1"/>
  <c r="AS387" i="1"/>
  <c r="AS386" i="1" s="1"/>
  <c r="AS385" i="1" s="1"/>
  <c r="AS384" i="1" s="1"/>
  <c r="AZ208" i="1" l="1"/>
  <c r="AZ169" i="1" s="1"/>
  <c r="AY497" i="1"/>
  <c r="AY496" i="1" s="1"/>
  <c r="AY468" i="1" s="1"/>
  <c r="BA124" i="1"/>
  <c r="BB76" i="1"/>
  <c r="BB75" i="1" s="1"/>
  <c r="BB74" i="1" s="1"/>
  <c r="BB64" i="1" s="1"/>
  <c r="BA419" i="1"/>
  <c r="BB260" i="1"/>
  <c r="BB13" i="1"/>
  <c r="BA497" i="1"/>
  <c r="BA496" i="1" s="1"/>
  <c r="BA468" i="1" s="1"/>
  <c r="BA756" i="1"/>
  <c r="AY577" i="1"/>
  <c r="AY837" i="1"/>
  <c r="BA208" i="1"/>
  <c r="BB324" i="1"/>
  <c r="AZ911" i="1"/>
  <c r="AY1000" i="1"/>
  <c r="BA359" i="1"/>
  <c r="BA353" i="1" s="1"/>
  <c r="BA324" i="1" s="1"/>
  <c r="BB124" i="1"/>
  <c r="BA1357" i="1"/>
  <c r="BA1351" i="1" s="1"/>
  <c r="BA1340" i="1" s="1"/>
  <c r="BA1317" i="1" s="1"/>
  <c r="AZ1000" i="1"/>
  <c r="BA260" i="1"/>
  <c r="BB123" i="1"/>
  <c r="BB122" i="1" s="1"/>
  <c r="AZ260" i="1"/>
  <c r="BA883" i="1"/>
  <c r="BA837" i="1" s="1"/>
  <c r="AZ1382" i="1"/>
  <c r="AZ1357" i="1" s="1"/>
  <c r="AZ1351" i="1" s="1"/>
  <c r="AZ1340" i="1" s="1"/>
  <c r="AZ1317" i="1" s="1"/>
  <c r="BB169" i="1"/>
  <c r="AY143" i="1"/>
  <c r="AY142" i="1" s="1"/>
  <c r="AY120" i="1" s="1"/>
  <c r="AY911" i="1"/>
  <c r="BB143" i="1"/>
  <c r="BB142" i="1" s="1"/>
  <c r="AZ143" i="1"/>
  <c r="AZ142" i="1" s="1"/>
  <c r="AZ120" i="1" s="1"/>
  <c r="AY324" i="1"/>
  <c r="BB419" i="1"/>
  <c r="AY13" i="1"/>
  <c r="AY1177" i="1"/>
  <c r="BA143" i="1"/>
  <c r="BA142" i="1" s="1"/>
  <c r="BA120" i="1" s="1"/>
  <c r="BA1177" i="1"/>
  <c r="AY1357" i="1"/>
  <c r="AY1351" i="1" s="1"/>
  <c r="AY1340" i="1" s="1"/>
  <c r="AY1317" i="1" s="1"/>
  <c r="AX387" i="1"/>
  <c r="AX386" i="1" s="1"/>
  <c r="AX385" i="1" s="1"/>
  <c r="AX384" i="1" s="1"/>
  <c r="BA1000" i="1"/>
  <c r="BB577" i="1"/>
  <c r="BA169" i="1"/>
  <c r="AZ497" i="1"/>
  <c r="AZ496" i="1" s="1"/>
  <c r="AZ468" i="1" s="1"/>
  <c r="AZ76" i="1"/>
  <c r="AZ75" i="1" s="1"/>
  <c r="AZ74" i="1" s="1"/>
  <c r="AZ64" i="1" s="1"/>
  <c r="BA577" i="1"/>
  <c r="BB1000" i="1"/>
  <c r="AY756" i="1"/>
  <c r="AW387" i="1"/>
  <c r="AW386" i="1" s="1"/>
  <c r="AW385" i="1" s="1"/>
  <c r="AW384" i="1" s="1"/>
  <c r="BC388" i="1"/>
  <c r="BC387" i="1" s="1"/>
  <c r="BC386" i="1" s="1"/>
  <c r="BC385" i="1" s="1"/>
  <c r="BC384" i="1" s="1"/>
  <c r="BB756" i="1"/>
  <c r="AY169" i="1"/>
  <c r="AZ756" i="1"/>
  <c r="BB1357" i="1"/>
  <c r="BB1351" i="1" s="1"/>
  <c r="BB1340" i="1" s="1"/>
  <c r="BB1317" i="1" s="1"/>
  <c r="AZ577" i="1"/>
  <c r="AY260" i="1"/>
  <c r="AY419" i="1"/>
  <c r="BB911" i="1"/>
  <c r="BA911" i="1"/>
  <c r="AZ883" i="1"/>
  <c r="AZ837" i="1" s="1"/>
  <c r="AZ359" i="1"/>
  <c r="AZ353" i="1" s="1"/>
  <c r="AZ324" i="1" s="1"/>
  <c r="BA13" i="1"/>
  <c r="AX933" i="1"/>
  <c r="AW933" i="1"/>
  <c r="AT932" i="1"/>
  <c r="AT931" i="1" s="1"/>
  <c r="AU932" i="1"/>
  <c r="AU931" i="1" s="1"/>
  <c r="AV932" i="1"/>
  <c r="AV931" i="1" s="1"/>
  <c r="AS932" i="1"/>
  <c r="AS931" i="1" s="1"/>
  <c r="AX942" i="1"/>
  <c r="BD942" i="1" s="1"/>
  <c r="BD941" i="1" s="1"/>
  <c r="BD940" i="1" s="1"/>
  <c r="AW942" i="1"/>
  <c r="AT941" i="1"/>
  <c r="AT940" i="1" s="1"/>
  <c r="AU941" i="1"/>
  <c r="AU940" i="1" s="1"/>
  <c r="AV941" i="1"/>
  <c r="AV940" i="1" s="1"/>
  <c r="AS941" i="1"/>
  <c r="AS940" i="1" s="1"/>
  <c r="BB120" i="1" l="1"/>
  <c r="BB1466" i="1" s="1"/>
  <c r="AZ1466" i="1"/>
  <c r="BA1466" i="1"/>
  <c r="AY1466" i="1"/>
  <c r="AW941" i="1"/>
  <c r="AW940" i="1" s="1"/>
  <c r="BC942" i="1"/>
  <c r="BC941" i="1" s="1"/>
  <c r="BC940" i="1" s="1"/>
  <c r="AX932" i="1"/>
  <c r="AX931" i="1" s="1"/>
  <c r="BD933" i="1"/>
  <c r="BD932" i="1" s="1"/>
  <c r="BD931" i="1" s="1"/>
  <c r="AW932" i="1"/>
  <c r="AW931" i="1" s="1"/>
  <c r="BC933" i="1"/>
  <c r="BC932" i="1" s="1"/>
  <c r="BC931" i="1" s="1"/>
  <c r="AX941" i="1"/>
  <c r="AX940" i="1" s="1"/>
  <c r="AX86" i="1"/>
  <c r="AW86" i="1"/>
  <c r="AT85" i="1"/>
  <c r="AU85" i="1"/>
  <c r="AV85" i="1"/>
  <c r="AS85" i="1"/>
  <c r="AS80" i="1"/>
  <c r="AX85" i="1" l="1"/>
  <c r="BD86" i="1"/>
  <c r="BD85" i="1" s="1"/>
  <c r="AW85" i="1"/>
  <c r="BC86" i="1"/>
  <c r="BC85" i="1" s="1"/>
  <c r="AV1426" i="1"/>
  <c r="AV1425" i="1" s="1"/>
  <c r="AV1424" i="1" s="1"/>
  <c r="AV1423" i="1" s="1"/>
  <c r="AV1422" i="1" s="1"/>
  <c r="AV1421" i="1" s="1"/>
  <c r="AU1426" i="1"/>
  <c r="AU1425" i="1" s="1"/>
  <c r="AU1424" i="1" s="1"/>
  <c r="AU1423" i="1" s="1"/>
  <c r="AU1422" i="1" s="1"/>
  <c r="AU1421" i="1" s="1"/>
  <c r="AT1426" i="1"/>
  <c r="AT1425" i="1" s="1"/>
  <c r="AT1424" i="1" s="1"/>
  <c r="AT1423" i="1" s="1"/>
  <c r="AT1422" i="1" s="1"/>
  <c r="AT1421" i="1" s="1"/>
  <c r="AS1426" i="1"/>
  <c r="AS1425" i="1" s="1"/>
  <c r="AS1424" i="1" s="1"/>
  <c r="AS1423" i="1" s="1"/>
  <c r="AS1422" i="1" s="1"/>
  <c r="AS1421" i="1" s="1"/>
  <c r="AV1418" i="1"/>
  <c r="AV1417" i="1" s="1"/>
  <c r="AV1416" i="1" s="1"/>
  <c r="AV1415" i="1" s="1"/>
  <c r="AV1414" i="1" s="1"/>
  <c r="AU1418" i="1"/>
  <c r="AU1417" i="1" s="1"/>
  <c r="AU1416" i="1" s="1"/>
  <c r="AU1415" i="1" s="1"/>
  <c r="AU1414" i="1" s="1"/>
  <c r="AT1418" i="1"/>
  <c r="AT1417" i="1" s="1"/>
  <c r="AT1416" i="1" s="1"/>
  <c r="AT1415" i="1" s="1"/>
  <c r="AT1414" i="1" s="1"/>
  <c r="AS1418" i="1"/>
  <c r="AS1417" i="1" s="1"/>
  <c r="AS1416" i="1" s="1"/>
  <c r="AS1415" i="1" s="1"/>
  <c r="AS1414" i="1" s="1"/>
  <c r="AV1411" i="1"/>
  <c r="AU1411" i="1"/>
  <c r="AT1411" i="1"/>
  <c r="AS1411" i="1"/>
  <c r="AV1409" i="1"/>
  <c r="AU1409" i="1"/>
  <c r="AT1409" i="1"/>
  <c r="AS1409" i="1"/>
  <c r="AV1407" i="1"/>
  <c r="AV1406" i="1" s="1"/>
  <c r="AU1407" i="1"/>
  <c r="AT1407" i="1"/>
  <c r="AT1406" i="1" s="1"/>
  <c r="AS1407" i="1"/>
  <c r="AS1406" i="1" s="1"/>
  <c r="AV1404" i="1"/>
  <c r="AU1404" i="1"/>
  <c r="AT1404" i="1"/>
  <c r="AS1404" i="1"/>
  <c r="AV1402" i="1"/>
  <c r="AU1402" i="1"/>
  <c r="AT1402" i="1"/>
  <c r="AS1402" i="1"/>
  <c r="AV1400" i="1"/>
  <c r="AU1400" i="1"/>
  <c r="AT1400" i="1"/>
  <c r="AT1399" i="1" s="1"/>
  <c r="AS1400" i="1"/>
  <c r="AS1399" i="1" s="1"/>
  <c r="AV1399" i="1"/>
  <c r="AU1399" i="1"/>
  <c r="AV1397" i="1"/>
  <c r="AV1396" i="1" s="1"/>
  <c r="AU1397" i="1"/>
  <c r="AU1396" i="1" s="1"/>
  <c r="AT1397" i="1"/>
  <c r="AT1396" i="1" s="1"/>
  <c r="AS1397" i="1"/>
  <c r="AS1396" i="1" s="1"/>
  <c r="AV1394" i="1"/>
  <c r="AU1394" i="1"/>
  <c r="AT1394" i="1"/>
  <c r="AS1394" i="1"/>
  <c r="AV1392" i="1"/>
  <c r="AU1392" i="1"/>
  <c r="AU1391" i="1" s="1"/>
  <c r="AT1392" i="1"/>
  <c r="AT1391" i="1" s="1"/>
  <c r="AS1392" i="1"/>
  <c r="AS1391" i="1" s="1"/>
  <c r="AV1391" i="1"/>
  <c r="AV1389" i="1"/>
  <c r="AU1389" i="1"/>
  <c r="AT1389" i="1"/>
  <c r="AS1389" i="1"/>
  <c r="AV1387" i="1"/>
  <c r="AU1387" i="1"/>
  <c r="AU1386" i="1" s="1"/>
  <c r="AT1387" i="1"/>
  <c r="AT1386" i="1" s="1"/>
  <c r="AS1387" i="1"/>
  <c r="AS1386" i="1" s="1"/>
  <c r="AV1384" i="1"/>
  <c r="AU1384" i="1"/>
  <c r="AT1384" i="1"/>
  <c r="AT1383" i="1" s="1"/>
  <c r="AS1384" i="1"/>
  <c r="AS1383" i="1" s="1"/>
  <c r="AV1383" i="1"/>
  <c r="AU1383" i="1"/>
  <c r="AV1379" i="1"/>
  <c r="AU1379" i="1"/>
  <c r="AT1379" i="1"/>
  <c r="AS1379" i="1"/>
  <c r="AV1377" i="1"/>
  <c r="AU1377" i="1"/>
  <c r="AT1377" i="1"/>
  <c r="AS1377" i="1"/>
  <c r="AV1375" i="1"/>
  <c r="AU1375" i="1"/>
  <c r="AU1374" i="1" s="1"/>
  <c r="AT1375" i="1"/>
  <c r="AT1374" i="1" s="1"/>
  <c r="AS1375" i="1"/>
  <c r="AS1374" i="1" s="1"/>
  <c r="AV1372" i="1"/>
  <c r="AU1372" i="1"/>
  <c r="AT1372" i="1"/>
  <c r="AS1372" i="1"/>
  <c r="AV1370" i="1"/>
  <c r="AU1370" i="1"/>
  <c r="AT1370" i="1"/>
  <c r="AS1370" i="1"/>
  <c r="AV1368" i="1"/>
  <c r="AU1368" i="1"/>
  <c r="AT1368" i="1"/>
  <c r="AT1367" i="1" s="1"/>
  <c r="AS1368" i="1"/>
  <c r="AS1367" i="1" s="1"/>
  <c r="AV1367" i="1"/>
  <c r="AU1367" i="1"/>
  <c r="AV1364" i="1"/>
  <c r="AU1364" i="1"/>
  <c r="AT1364" i="1"/>
  <c r="AS1364" i="1"/>
  <c r="AV1362" i="1"/>
  <c r="AU1362" i="1"/>
  <c r="AT1362" i="1"/>
  <c r="AS1362" i="1"/>
  <c r="AV1360" i="1"/>
  <c r="AV1359" i="1" s="1"/>
  <c r="AV1358" i="1" s="1"/>
  <c r="AU1360" i="1"/>
  <c r="AT1360" i="1"/>
  <c r="AT1359" i="1" s="1"/>
  <c r="AT1358" i="1" s="1"/>
  <c r="AS1360" i="1"/>
  <c r="AS1359" i="1" s="1"/>
  <c r="AS1358" i="1" s="1"/>
  <c r="AU1359" i="1"/>
  <c r="AU1358" i="1" s="1"/>
  <c r="AV1355" i="1"/>
  <c r="AV1354" i="1" s="1"/>
  <c r="AV1353" i="1" s="1"/>
  <c r="AV1352" i="1" s="1"/>
  <c r="AU1355" i="1"/>
  <c r="AU1354" i="1" s="1"/>
  <c r="AU1353" i="1" s="1"/>
  <c r="AU1352" i="1" s="1"/>
  <c r="AT1355" i="1"/>
  <c r="AT1354" i="1" s="1"/>
  <c r="AT1353" i="1" s="1"/>
  <c r="AT1352" i="1" s="1"/>
  <c r="AS1355" i="1"/>
  <c r="AS1354" i="1" s="1"/>
  <c r="AS1353" i="1" s="1"/>
  <c r="AS1352" i="1" s="1"/>
  <c r="AV1349" i="1"/>
  <c r="AV1348" i="1" s="1"/>
  <c r="AV1347" i="1" s="1"/>
  <c r="AV1346" i="1" s="1"/>
  <c r="AU1349" i="1"/>
  <c r="AU1348" i="1" s="1"/>
  <c r="AU1347" i="1" s="1"/>
  <c r="AU1346" i="1" s="1"/>
  <c r="AT1349" i="1"/>
  <c r="AT1348" i="1" s="1"/>
  <c r="AT1347" i="1" s="1"/>
  <c r="AT1346" i="1" s="1"/>
  <c r="AS1349" i="1"/>
  <c r="AS1348" i="1" s="1"/>
  <c r="AS1347" i="1" s="1"/>
  <c r="AS1346" i="1" s="1"/>
  <c r="AV1344" i="1"/>
  <c r="AU1344" i="1"/>
  <c r="AU1343" i="1" s="1"/>
  <c r="AU1342" i="1" s="1"/>
  <c r="AU1341" i="1" s="1"/>
  <c r="AT1344" i="1"/>
  <c r="AT1343" i="1" s="1"/>
  <c r="AT1342" i="1" s="1"/>
  <c r="AT1341" i="1" s="1"/>
  <c r="AS1344" i="1"/>
  <c r="AS1343" i="1" s="1"/>
  <c r="AS1342" i="1" s="1"/>
  <c r="AS1341" i="1" s="1"/>
  <c r="AV1343" i="1"/>
  <c r="AV1342" i="1" s="1"/>
  <c r="AV1341" i="1" s="1"/>
  <c r="AV1337" i="1"/>
  <c r="AU1337" i="1"/>
  <c r="AT1337" i="1"/>
  <c r="AT1336" i="1" s="1"/>
  <c r="AS1337" i="1"/>
  <c r="AS1336" i="1" s="1"/>
  <c r="AV1336" i="1"/>
  <c r="AU1336" i="1"/>
  <c r="AV1334" i="1"/>
  <c r="AV1333" i="1" s="1"/>
  <c r="AU1334" i="1"/>
  <c r="AU1333" i="1" s="1"/>
  <c r="AT1334" i="1"/>
  <c r="AT1333" i="1" s="1"/>
  <c r="AS1334" i="1"/>
  <c r="AS1333" i="1" s="1"/>
  <c r="AV1331" i="1"/>
  <c r="AU1331" i="1"/>
  <c r="AT1331" i="1"/>
  <c r="AT1330" i="1" s="1"/>
  <c r="AS1331" i="1"/>
  <c r="AS1330" i="1" s="1"/>
  <c r="AV1330" i="1"/>
  <c r="AU1330" i="1"/>
  <c r="AV1328" i="1"/>
  <c r="AV1327" i="1" s="1"/>
  <c r="AU1328" i="1"/>
  <c r="AU1327" i="1" s="1"/>
  <c r="AT1328" i="1"/>
  <c r="AT1327" i="1" s="1"/>
  <c r="AS1328" i="1"/>
  <c r="AS1327" i="1" s="1"/>
  <c r="AV1324" i="1"/>
  <c r="AV1323" i="1" s="1"/>
  <c r="AV1322" i="1" s="1"/>
  <c r="AU1324" i="1"/>
  <c r="AU1323" i="1" s="1"/>
  <c r="AU1322" i="1" s="1"/>
  <c r="AT1324" i="1"/>
  <c r="AT1323" i="1" s="1"/>
  <c r="AT1322" i="1" s="1"/>
  <c r="AS1324" i="1"/>
  <c r="AS1323" i="1" s="1"/>
  <c r="AS1322" i="1" s="1"/>
  <c r="AV1314" i="1"/>
  <c r="AV1313" i="1" s="1"/>
  <c r="AV1312" i="1" s="1"/>
  <c r="AV1311" i="1" s="1"/>
  <c r="AV1310" i="1" s="1"/>
  <c r="AU1314" i="1"/>
  <c r="AU1313" i="1" s="1"/>
  <c r="AU1312" i="1" s="1"/>
  <c r="AU1311" i="1" s="1"/>
  <c r="AU1310" i="1" s="1"/>
  <c r="AT1314" i="1"/>
  <c r="AT1313" i="1" s="1"/>
  <c r="AT1312" i="1" s="1"/>
  <c r="AT1311" i="1" s="1"/>
  <c r="AT1310" i="1" s="1"/>
  <c r="AS1314" i="1"/>
  <c r="AS1313" i="1" s="1"/>
  <c r="AS1312" i="1" s="1"/>
  <c r="AS1311" i="1" s="1"/>
  <c r="AS1310" i="1" s="1"/>
  <c r="AV1307" i="1"/>
  <c r="AV1306" i="1" s="1"/>
  <c r="AU1307" i="1"/>
  <c r="AU1306" i="1" s="1"/>
  <c r="AT1307" i="1"/>
  <c r="AT1306" i="1" s="1"/>
  <c r="AS1307" i="1"/>
  <c r="AS1306" i="1" s="1"/>
  <c r="AV1304" i="1"/>
  <c r="AU1304" i="1"/>
  <c r="AT1304" i="1"/>
  <c r="AT1303" i="1" s="1"/>
  <c r="AT1302" i="1" s="1"/>
  <c r="AS1304" i="1"/>
  <c r="AS1303" i="1" s="1"/>
  <c r="AS1302" i="1" s="1"/>
  <c r="AV1303" i="1"/>
  <c r="AV1302" i="1" s="1"/>
  <c r="AU1303" i="1"/>
  <c r="AU1302" i="1" s="1"/>
  <c r="AV1300" i="1"/>
  <c r="AU1300" i="1"/>
  <c r="AT1300" i="1"/>
  <c r="AT1299" i="1" s="1"/>
  <c r="AS1300" i="1"/>
  <c r="AS1299" i="1" s="1"/>
  <c r="AV1299" i="1"/>
  <c r="AU1299" i="1"/>
  <c r="AV1297" i="1"/>
  <c r="AV1296" i="1" s="1"/>
  <c r="AU1297" i="1"/>
  <c r="AU1296" i="1" s="1"/>
  <c r="AT1297" i="1"/>
  <c r="AT1296" i="1" s="1"/>
  <c r="AS1297" i="1"/>
  <c r="AS1296" i="1" s="1"/>
  <c r="AV1294" i="1"/>
  <c r="AU1294" i="1"/>
  <c r="AU1293" i="1" s="1"/>
  <c r="AT1294" i="1"/>
  <c r="AT1293" i="1" s="1"/>
  <c r="AS1294" i="1"/>
  <c r="AS1293" i="1" s="1"/>
  <c r="AV1293" i="1"/>
  <c r="AV1291" i="1"/>
  <c r="AV1290" i="1" s="1"/>
  <c r="AU1291" i="1"/>
  <c r="AU1290" i="1" s="1"/>
  <c r="AT1291" i="1"/>
  <c r="AT1290" i="1" s="1"/>
  <c r="AS1291" i="1"/>
  <c r="AS1290" i="1" s="1"/>
  <c r="AV1288" i="1"/>
  <c r="AU1288" i="1"/>
  <c r="AT1288" i="1"/>
  <c r="AT1287" i="1" s="1"/>
  <c r="AS1288" i="1"/>
  <c r="AS1287" i="1" s="1"/>
  <c r="AV1287" i="1"/>
  <c r="AU1287" i="1"/>
  <c r="AV1285" i="1"/>
  <c r="AV1284" i="1" s="1"/>
  <c r="AU1285" i="1"/>
  <c r="AU1284" i="1" s="1"/>
  <c r="AT1285" i="1"/>
  <c r="AT1284" i="1" s="1"/>
  <c r="AS1285" i="1"/>
  <c r="AS1284" i="1" s="1"/>
  <c r="AV1282" i="1"/>
  <c r="AU1282" i="1"/>
  <c r="AT1282" i="1"/>
  <c r="AT1281" i="1" s="1"/>
  <c r="AS1282" i="1"/>
  <c r="AS1281" i="1" s="1"/>
  <c r="AV1281" i="1"/>
  <c r="AU1281" i="1"/>
  <c r="AV1279" i="1"/>
  <c r="AV1278" i="1" s="1"/>
  <c r="AU1279" i="1"/>
  <c r="AU1278" i="1" s="1"/>
  <c r="AT1279" i="1"/>
  <c r="AT1278" i="1" s="1"/>
  <c r="AS1279" i="1"/>
  <c r="AS1278" i="1" s="1"/>
  <c r="AV1276" i="1"/>
  <c r="AU1276" i="1"/>
  <c r="AT1276" i="1"/>
  <c r="AT1275" i="1" s="1"/>
  <c r="AS1276" i="1"/>
  <c r="AS1275" i="1" s="1"/>
  <c r="AV1275" i="1"/>
  <c r="AU1275" i="1"/>
  <c r="AV1273" i="1"/>
  <c r="AV1272" i="1" s="1"/>
  <c r="AU1273" i="1"/>
  <c r="AU1272" i="1" s="1"/>
  <c r="AT1273" i="1"/>
  <c r="AT1272" i="1" s="1"/>
  <c r="AS1273" i="1"/>
  <c r="AS1272" i="1" s="1"/>
  <c r="AV1270" i="1"/>
  <c r="AU1270" i="1"/>
  <c r="AU1269" i="1" s="1"/>
  <c r="AT1270" i="1"/>
  <c r="AT1269" i="1" s="1"/>
  <c r="AS1270" i="1"/>
  <c r="AS1269" i="1" s="1"/>
  <c r="AV1269" i="1"/>
  <c r="AV1267" i="1"/>
  <c r="AV1266" i="1" s="1"/>
  <c r="AU1267" i="1"/>
  <c r="AU1266" i="1" s="1"/>
  <c r="AT1267" i="1"/>
  <c r="AT1266" i="1" s="1"/>
  <c r="AS1267" i="1"/>
  <c r="AS1266" i="1" s="1"/>
  <c r="AV1264" i="1"/>
  <c r="AV1263" i="1" s="1"/>
  <c r="AU1264" i="1"/>
  <c r="AU1263" i="1" s="1"/>
  <c r="AT1264" i="1"/>
  <c r="AT1263" i="1" s="1"/>
  <c r="AS1264" i="1"/>
  <c r="AS1263" i="1" s="1"/>
  <c r="AV1261" i="1"/>
  <c r="AV1260" i="1" s="1"/>
  <c r="AU1261" i="1"/>
  <c r="AU1260" i="1" s="1"/>
  <c r="AT1261" i="1"/>
  <c r="AT1260" i="1" s="1"/>
  <c r="AS1261" i="1"/>
  <c r="AS1260" i="1" s="1"/>
  <c r="AV1258" i="1"/>
  <c r="AU1258" i="1"/>
  <c r="AT1258" i="1"/>
  <c r="AT1257" i="1" s="1"/>
  <c r="AS1258" i="1"/>
  <c r="AS1257" i="1" s="1"/>
  <c r="AV1257" i="1"/>
  <c r="AU1257" i="1"/>
  <c r="AV1255" i="1"/>
  <c r="AV1254" i="1" s="1"/>
  <c r="AU1255" i="1"/>
  <c r="AU1254" i="1" s="1"/>
  <c r="AT1255" i="1"/>
  <c r="AT1254" i="1" s="1"/>
  <c r="AS1255" i="1"/>
  <c r="AS1254" i="1" s="1"/>
  <c r="AV1252" i="1"/>
  <c r="AU1252" i="1"/>
  <c r="AU1251" i="1" s="1"/>
  <c r="AT1252" i="1"/>
  <c r="AT1251" i="1" s="1"/>
  <c r="AS1252" i="1"/>
  <c r="AS1251" i="1" s="1"/>
  <c r="AV1251" i="1"/>
  <c r="AV1249" i="1"/>
  <c r="AV1248" i="1" s="1"/>
  <c r="AU1249" i="1"/>
  <c r="AU1248" i="1" s="1"/>
  <c r="AT1249" i="1"/>
  <c r="AT1248" i="1" s="1"/>
  <c r="AS1249" i="1"/>
  <c r="AS1248" i="1" s="1"/>
  <c r="AV1246" i="1"/>
  <c r="AU1246" i="1"/>
  <c r="AT1246" i="1"/>
  <c r="AT1245" i="1" s="1"/>
  <c r="AS1246" i="1"/>
  <c r="AS1245" i="1" s="1"/>
  <c r="AV1245" i="1"/>
  <c r="AU1245" i="1"/>
  <c r="AV1243" i="1"/>
  <c r="AV1242" i="1" s="1"/>
  <c r="AU1243" i="1"/>
  <c r="AU1242" i="1" s="1"/>
  <c r="AT1243" i="1"/>
  <c r="AT1242" i="1" s="1"/>
  <c r="AS1243" i="1"/>
  <c r="AS1242" i="1" s="1"/>
  <c r="AV1240" i="1"/>
  <c r="AU1240" i="1"/>
  <c r="AU1239" i="1" s="1"/>
  <c r="AT1240" i="1"/>
  <c r="AT1239" i="1" s="1"/>
  <c r="AS1240" i="1"/>
  <c r="AS1239" i="1" s="1"/>
  <c r="AV1239" i="1"/>
  <c r="AV1237" i="1"/>
  <c r="AV1236" i="1" s="1"/>
  <c r="AU1237" i="1"/>
  <c r="AU1236" i="1" s="1"/>
  <c r="AT1237" i="1"/>
  <c r="AT1236" i="1" s="1"/>
  <c r="AS1237" i="1"/>
  <c r="AS1236" i="1" s="1"/>
  <c r="AV1234" i="1"/>
  <c r="AU1234" i="1"/>
  <c r="AT1234" i="1"/>
  <c r="AT1233" i="1" s="1"/>
  <c r="AS1234" i="1"/>
  <c r="AS1233" i="1" s="1"/>
  <c r="AV1233" i="1"/>
  <c r="AU1233" i="1"/>
  <c r="AX1231" i="1"/>
  <c r="AX1230" i="1" s="1"/>
  <c r="AW1231" i="1"/>
  <c r="AW1230" i="1" s="1"/>
  <c r="AV1231" i="1"/>
  <c r="AU1231" i="1"/>
  <c r="AT1231" i="1"/>
  <c r="AT1230" i="1" s="1"/>
  <c r="AS1231" i="1"/>
  <c r="AS1230" i="1" s="1"/>
  <c r="AV1230" i="1"/>
  <c r="AU1230" i="1"/>
  <c r="AV1228" i="1"/>
  <c r="AV1227" i="1" s="1"/>
  <c r="AU1228" i="1"/>
  <c r="AU1227" i="1" s="1"/>
  <c r="AT1228" i="1"/>
  <c r="AT1227" i="1" s="1"/>
  <c r="AS1228" i="1"/>
  <c r="AS1227" i="1" s="1"/>
  <c r="AV1221" i="1"/>
  <c r="AV1220" i="1" s="1"/>
  <c r="AV1219" i="1" s="1"/>
  <c r="AV1218" i="1" s="1"/>
  <c r="AV1217" i="1" s="1"/>
  <c r="AV1216" i="1" s="1"/>
  <c r="AU1221" i="1"/>
  <c r="AU1220" i="1" s="1"/>
  <c r="AU1219" i="1" s="1"/>
  <c r="AU1218" i="1" s="1"/>
  <c r="AU1217" i="1" s="1"/>
  <c r="AU1216" i="1" s="1"/>
  <c r="AT1221" i="1"/>
  <c r="AT1220" i="1" s="1"/>
  <c r="AT1219" i="1" s="1"/>
  <c r="AT1218" i="1" s="1"/>
  <c r="AT1217" i="1" s="1"/>
  <c r="AT1216" i="1" s="1"/>
  <c r="AS1221" i="1"/>
  <c r="AS1220" i="1" s="1"/>
  <c r="AS1219" i="1" s="1"/>
  <c r="AS1218" i="1" s="1"/>
  <c r="AS1217" i="1" s="1"/>
  <c r="AS1216" i="1" s="1"/>
  <c r="AV1213" i="1"/>
  <c r="AU1213" i="1"/>
  <c r="AU1212" i="1" s="1"/>
  <c r="AU1211" i="1" s="1"/>
  <c r="AU1210" i="1" s="1"/>
  <c r="AU1209" i="1" s="1"/>
  <c r="AT1213" i="1"/>
  <c r="AT1212" i="1" s="1"/>
  <c r="AT1211" i="1" s="1"/>
  <c r="AT1210" i="1" s="1"/>
  <c r="AT1209" i="1" s="1"/>
  <c r="AS1213" i="1"/>
  <c r="AS1212" i="1" s="1"/>
  <c r="AS1211" i="1" s="1"/>
  <c r="AS1210" i="1" s="1"/>
  <c r="AS1209" i="1" s="1"/>
  <c r="AV1212" i="1"/>
  <c r="AV1211" i="1" s="1"/>
  <c r="AV1210" i="1" s="1"/>
  <c r="AV1209" i="1" s="1"/>
  <c r="AV1206" i="1"/>
  <c r="AU1206" i="1"/>
  <c r="AT1206" i="1"/>
  <c r="AT1205" i="1" s="1"/>
  <c r="AS1206" i="1"/>
  <c r="AS1205" i="1" s="1"/>
  <c r="AV1205" i="1"/>
  <c r="AU1205" i="1"/>
  <c r="AV1203" i="1"/>
  <c r="AV1202" i="1" s="1"/>
  <c r="AU1203" i="1"/>
  <c r="AU1202" i="1" s="1"/>
  <c r="AT1203" i="1"/>
  <c r="AT1202" i="1" s="1"/>
  <c r="AS1203" i="1"/>
  <c r="AS1202" i="1" s="1"/>
  <c r="AV1200" i="1"/>
  <c r="AV1199" i="1" s="1"/>
  <c r="AU1200" i="1"/>
  <c r="AU1199" i="1" s="1"/>
  <c r="AT1200" i="1"/>
  <c r="AT1199" i="1" s="1"/>
  <c r="AS1200" i="1"/>
  <c r="AS1199" i="1" s="1"/>
  <c r="AV1196" i="1"/>
  <c r="AV1195" i="1" s="1"/>
  <c r="AV1194" i="1" s="1"/>
  <c r="AU1196" i="1"/>
  <c r="AU1195" i="1" s="1"/>
  <c r="AU1194" i="1" s="1"/>
  <c r="AT1196" i="1"/>
  <c r="AT1195" i="1" s="1"/>
  <c r="AT1194" i="1" s="1"/>
  <c r="AV1192" i="1"/>
  <c r="AU1192" i="1"/>
  <c r="AU1191" i="1" s="1"/>
  <c r="AT1192" i="1"/>
  <c r="AT1191" i="1" s="1"/>
  <c r="AS1192" i="1"/>
  <c r="AS1191" i="1" s="1"/>
  <c r="AV1191" i="1"/>
  <c r="AV1189" i="1"/>
  <c r="AU1189" i="1"/>
  <c r="AT1189" i="1"/>
  <c r="AS1189" i="1"/>
  <c r="AU1188" i="1"/>
  <c r="AU1187" i="1" s="1"/>
  <c r="AV1187" i="1"/>
  <c r="AT1187" i="1"/>
  <c r="AT1186" i="1" s="1"/>
  <c r="AS1187" i="1"/>
  <c r="AS1186" i="1" s="1"/>
  <c r="AV1183" i="1"/>
  <c r="AU1183" i="1"/>
  <c r="AT1183" i="1"/>
  <c r="AT1182" i="1" s="1"/>
  <c r="AT1181" i="1" s="1"/>
  <c r="AS1183" i="1"/>
  <c r="AS1182" i="1" s="1"/>
  <c r="AS1181" i="1" s="1"/>
  <c r="AV1182" i="1"/>
  <c r="AV1181" i="1" s="1"/>
  <c r="AU1182" i="1"/>
  <c r="AU1181" i="1" s="1"/>
  <c r="AV1170" i="1"/>
  <c r="AV1169" i="1" s="1"/>
  <c r="AV1168" i="1" s="1"/>
  <c r="AV1167" i="1" s="1"/>
  <c r="AV1166" i="1" s="1"/>
  <c r="AU1170" i="1"/>
  <c r="AU1169" i="1" s="1"/>
  <c r="AU1168" i="1" s="1"/>
  <c r="AU1167" i="1" s="1"/>
  <c r="AU1166" i="1" s="1"/>
  <c r="AT1170" i="1"/>
  <c r="AT1169" i="1" s="1"/>
  <c r="AT1168" i="1" s="1"/>
  <c r="AT1167" i="1" s="1"/>
  <c r="AT1166" i="1" s="1"/>
  <c r="AS1170" i="1"/>
  <c r="AS1169" i="1" s="1"/>
  <c r="AS1168" i="1" s="1"/>
  <c r="AS1167" i="1" s="1"/>
  <c r="AS1166" i="1" s="1"/>
  <c r="AV1163" i="1"/>
  <c r="AV1162" i="1" s="1"/>
  <c r="AV1161" i="1" s="1"/>
  <c r="AV1160" i="1" s="1"/>
  <c r="AV1159" i="1" s="1"/>
  <c r="AU1163" i="1"/>
  <c r="AU1162" i="1" s="1"/>
  <c r="AU1161" i="1" s="1"/>
  <c r="AU1160" i="1" s="1"/>
  <c r="AU1159" i="1" s="1"/>
  <c r="AT1163" i="1"/>
  <c r="AT1162" i="1" s="1"/>
  <c r="AT1161" i="1" s="1"/>
  <c r="AT1160" i="1" s="1"/>
  <c r="AT1159" i="1" s="1"/>
  <c r="AS1163" i="1"/>
  <c r="AS1162" i="1" s="1"/>
  <c r="AS1161" i="1" s="1"/>
  <c r="AS1160" i="1" s="1"/>
  <c r="AS1159" i="1" s="1"/>
  <c r="AV1156" i="1"/>
  <c r="AV1155" i="1" s="1"/>
  <c r="AV1154" i="1" s="1"/>
  <c r="AV1153" i="1" s="1"/>
  <c r="AU1156" i="1"/>
  <c r="AU1155" i="1" s="1"/>
  <c r="AU1154" i="1" s="1"/>
  <c r="AU1153" i="1" s="1"/>
  <c r="AT1156" i="1"/>
  <c r="AT1155" i="1" s="1"/>
  <c r="AT1154" i="1" s="1"/>
  <c r="AT1153" i="1" s="1"/>
  <c r="AS1156" i="1"/>
  <c r="AS1155" i="1" s="1"/>
  <c r="AS1154" i="1" s="1"/>
  <c r="AS1153" i="1" s="1"/>
  <c r="AV1151" i="1"/>
  <c r="AU1151" i="1"/>
  <c r="AT1151" i="1"/>
  <c r="AT1150" i="1" s="1"/>
  <c r="AT1149" i="1" s="1"/>
  <c r="AT1148" i="1" s="1"/>
  <c r="AS1151" i="1"/>
  <c r="AS1150" i="1" s="1"/>
  <c r="AS1149" i="1" s="1"/>
  <c r="AS1148" i="1" s="1"/>
  <c r="AV1150" i="1"/>
  <c r="AV1149" i="1" s="1"/>
  <c r="AV1148" i="1" s="1"/>
  <c r="AU1150" i="1"/>
  <c r="AU1149" i="1" s="1"/>
  <c r="AU1148" i="1" s="1"/>
  <c r="AV1146" i="1"/>
  <c r="AV1145" i="1" s="1"/>
  <c r="AV1144" i="1" s="1"/>
  <c r="AU1146" i="1"/>
  <c r="AU1145" i="1" s="1"/>
  <c r="AU1144" i="1" s="1"/>
  <c r="AT1146" i="1"/>
  <c r="AT1145" i="1" s="1"/>
  <c r="AT1144" i="1" s="1"/>
  <c r="AS1146" i="1"/>
  <c r="AS1145" i="1" s="1"/>
  <c r="AS1144" i="1" s="1"/>
  <c r="AV1142" i="1"/>
  <c r="AV1141" i="1" s="1"/>
  <c r="AV1140" i="1" s="1"/>
  <c r="AU1142" i="1"/>
  <c r="AU1141" i="1" s="1"/>
  <c r="AU1140" i="1" s="1"/>
  <c r="AT1142" i="1"/>
  <c r="AT1141" i="1" s="1"/>
  <c r="AT1140" i="1" s="1"/>
  <c r="AS1142" i="1"/>
  <c r="AS1141" i="1" s="1"/>
  <c r="AS1140" i="1" s="1"/>
  <c r="AS1139" i="1" s="1"/>
  <c r="AV1137" i="1"/>
  <c r="AV1136" i="1" s="1"/>
  <c r="AV1135" i="1" s="1"/>
  <c r="AV1134" i="1" s="1"/>
  <c r="AU1137" i="1"/>
  <c r="AU1136" i="1" s="1"/>
  <c r="AU1135" i="1" s="1"/>
  <c r="AU1134" i="1" s="1"/>
  <c r="AT1137" i="1"/>
  <c r="AT1136" i="1" s="1"/>
  <c r="AT1135" i="1" s="1"/>
  <c r="AT1134" i="1" s="1"/>
  <c r="AS1137" i="1"/>
  <c r="AS1136" i="1" s="1"/>
  <c r="AS1135" i="1" s="1"/>
  <c r="AS1134" i="1" s="1"/>
  <c r="AV1130" i="1"/>
  <c r="AU1130" i="1"/>
  <c r="AU1129" i="1" s="1"/>
  <c r="AU1128" i="1" s="1"/>
  <c r="AU1127" i="1" s="1"/>
  <c r="AT1130" i="1"/>
  <c r="AT1129" i="1" s="1"/>
  <c r="AT1128" i="1" s="1"/>
  <c r="AT1127" i="1" s="1"/>
  <c r="AS1130" i="1"/>
  <c r="AS1129" i="1" s="1"/>
  <c r="AS1128" i="1" s="1"/>
  <c r="AS1127" i="1" s="1"/>
  <c r="AV1129" i="1"/>
  <c r="AV1128" i="1" s="1"/>
  <c r="AV1127" i="1" s="1"/>
  <c r="AV1119" i="1"/>
  <c r="AV1118" i="1" s="1"/>
  <c r="AU1119" i="1"/>
  <c r="AU1118" i="1" s="1"/>
  <c r="AU1117" i="1" s="1"/>
  <c r="AU1116" i="1" s="1"/>
  <c r="AT1119" i="1"/>
  <c r="AT1118" i="1" s="1"/>
  <c r="AT1117" i="1" s="1"/>
  <c r="AT1116" i="1" s="1"/>
  <c r="AS1119" i="1"/>
  <c r="AS1118" i="1" s="1"/>
  <c r="AS1117" i="1" s="1"/>
  <c r="AS1116" i="1" s="1"/>
  <c r="AV1117" i="1"/>
  <c r="AV1116" i="1" s="1"/>
  <c r="AV1114" i="1"/>
  <c r="AU1114" i="1"/>
  <c r="AT1114" i="1"/>
  <c r="AT1113" i="1" s="1"/>
  <c r="AT1112" i="1" s="1"/>
  <c r="AT1111" i="1" s="1"/>
  <c r="AS1114" i="1"/>
  <c r="AS1113" i="1" s="1"/>
  <c r="AS1112" i="1" s="1"/>
  <c r="AS1111" i="1" s="1"/>
  <c r="AV1113" i="1"/>
  <c r="AV1112" i="1" s="1"/>
  <c r="AV1111" i="1" s="1"/>
  <c r="AU1113" i="1"/>
  <c r="AU1112" i="1" s="1"/>
  <c r="AU1111" i="1" s="1"/>
  <c r="AV1109" i="1"/>
  <c r="AV1108" i="1" s="1"/>
  <c r="AV1107" i="1" s="1"/>
  <c r="AV1106" i="1" s="1"/>
  <c r="AU1109" i="1"/>
  <c r="AU1108" i="1" s="1"/>
  <c r="AU1107" i="1" s="1"/>
  <c r="AU1106" i="1" s="1"/>
  <c r="AT1109" i="1"/>
  <c r="AT1108" i="1" s="1"/>
  <c r="AT1107" i="1" s="1"/>
  <c r="AT1106" i="1" s="1"/>
  <c r="AS1109" i="1"/>
  <c r="AS1108" i="1" s="1"/>
  <c r="AS1107" i="1" s="1"/>
  <c r="AS1106" i="1" s="1"/>
  <c r="AV1104" i="1"/>
  <c r="AU1104" i="1"/>
  <c r="AT1104" i="1"/>
  <c r="AT1103" i="1" s="1"/>
  <c r="AT1102" i="1" s="1"/>
  <c r="AT1101" i="1" s="1"/>
  <c r="AS1104" i="1"/>
  <c r="AS1103" i="1" s="1"/>
  <c r="AS1102" i="1" s="1"/>
  <c r="AS1101" i="1" s="1"/>
  <c r="AV1103" i="1"/>
  <c r="AV1102" i="1" s="1"/>
  <c r="AV1101" i="1" s="1"/>
  <c r="AU1103" i="1"/>
  <c r="AU1102" i="1" s="1"/>
  <c r="AU1101" i="1" s="1"/>
  <c r="AV1097" i="1"/>
  <c r="AU1097" i="1"/>
  <c r="AT1097" i="1"/>
  <c r="AT1096" i="1" s="1"/>
  <c r="AT1095" i="1" s="1"/>
  <c r="AT1094" i="1" s="1"/>
  <c r="AS1097" i="1"/>
  <c r="AS1096" i="1" s="1"/>
  <c r="AS1095" i="1" s="1"/>
  <c r="AS1094" i="1" s="1"/>
  <c r="AV1096" i="1"/>
  <c r="AV1095" i="1" s="1"/>
  <c r="AV1094" i="1" s="1"/>
  <c r="AU1096" i="1"/>
  <c r="AU1095" i="1" s="1"/>
  <c r="AU1094" i="1" s="1"/>
  <c r="AV1092" i="1"/>
  <c r="AV1091" i="1" s="1"/>
  <c r="AV1090" i="1" s="1"/>
  <c r="AV1089" i="1" s="1"/>
  <c r="AU1092" i="1"/>
  <c r="AU1091" i="1" s="1"/>
  <c r="AU1090" i="1" s="1"/>
  <c r="AU1089" i="1" s="1"/>
  <c r="AT1092" i="1"/>
  <c r="AT1091" i="1" s="1"/>
  <c r="AT1090" i="1" s="1"/>
  <c r="AT1089" i="1" s="1"/>
  <c r="AS1092" i="1"/>
  <c r="AS1091" i="1" s="1"/>
  <c r="AS1090" i="1" s="1"/>
  <c r="AS1089" i="1" s="1"/>
  <c r="AV1087" i="1"/>
  <c r="AU1087" i="1"/>
  <c r="AU1086" i="1" s="1"/>
  <c r="AU1085" i="1" s="1"/>
  <c r="AU1084" i="1" s="1"/>
  <c r="AT1087" i="1"/>
  <c r="AT1086" i="1" s="1"/>
  <c r="AT1085" i="1" s="1"/>
  <c r="AT1084" i="1" s="1"/>
  <c r="AS1087" i="1"/>
  <c r="AS1086" i="1" s="1"/>
  <c r="AS1085" i="1" s="1"/>
  <c r="AS1084" i="1" s="1"/>
  <c r="AV1086" i="1"/>
  <c r="AV1085" i="1" s="1"/>
  <c r="AV1084" i="1" s="1"/>
  <c r="AV1082" i="1"/>
  <c r="AV1081" i="1" s="1"/>
  <c r="AV1080" i="1" s="1"/>
  <c r="AV1079" i="1" s="1"/>
  <c r="AU1082" i="1"/>
  <c r="AU1081" i="1" s="1"/>
  <c r="AU1080" i="1" s="1"/>
  <c r="AU1079" i="1" s="1"/>
  <c r="AT1082" i="1"/>
  <c r="AT1081" i="1" s="1"/>
  <c r="AT1080" i="1" s="1"/>
  <c r="AT1079" i="1" s="1"/>
  <c r="AS1082" i="1"/>
  <c r="AS1081" i="1" s="1"/>
  <c r="AS1080" i="1" s="1"/>
  <c r="AS1079" i="1" s="1"/>
  <c r="AV1075" i="1"/>
  <c r="AV1074" i="1" s="1"/>
  <c r="AV1073" i="1" s="1"/>
  <c r="AV1072" i="1" s="1"/>
  <c r="AU1075" i="1"/>
  <c r="AU1074" i="1" s="1"/>
  <c r="AU1073" i="1" s="1"/>
  <c r="AU1072" i="1" s="1"/>
  <c r="AT1075" i="1"/>
  <c r="AT1074" i="1" s="1"/>
  <c r="AT1073" i="1" s="1"/>
  <c r="AT1072" i="1" s="1"/>
  <c r="AS1075" i="1"/>
  <c r="AS1074" i="1" s="1"/>
  <c r="AS1073" i="1" s="1"/>
  <c r="AS1072" i="1" s="1"/>
  <c r="AV1064" i="1"/>
  <c r="AV1063" i="1" s="1"/>
  <c r="AU1064" i="1"/>
  <c r="AU1063" i="1" s="1"/>
  <c r="AV1061" i="1"/>
  <c r="AV1060" i="1" s="1"/>
  <c r="AU1061" i="1"/>
  <c r="AU1060" i="1" s="1"/>
  <c r="AT1061" i="1"/>
  <c r="AT1060" i="1" s="1"/>
  <c r="AV1058" i="1"/>
  <c r="AV1057" i="1" s="1"/>
  <c r="AV1056" i="1" s="1"/>
  <c r="AU1058" i="1"/>
  <c r="AU1057" i="1" s="1"/>
  <c r="AU1056" i="1" s="1"/>
  <c r="AT1058" i="1"/>
  <c r="AT1057" i="1" s="1"/>
  <c r="AT1056" i="1" s="1"/>
  <c r="AS1058" i="1"/>
  <c r="AS1057" i="1" s="1"/>
  <c r="AS1056" i="1" s="1"/>
  <c r="AS1055" i="1" s="1"/>
  <c r="AV1053" i="1"/>
  <c r="AU1053" i="1"/>
  <c r="AU1052" i="1" s="1"/>
  <c r="AU1051" i="1" s="1"/>
  <c r="AU1050" i="1" s="1"/>
  <c r="AT1053" i="1"/>
  <c r="AT1052" i="1" s="1"/>
  <c r="AT1051" i="1" s="1"/>
  <c r="AT1050" i="1" s="1"/>
  <c r="AS1053" i="1"/>
  <c r="AS1052" i="1" s="1"/>
  <c r="AS1051" i="1" s="1"/>
  <c r="AS1050" i="1" s="1"/>
  <c r="AV1052" i="1"/>
  <c r="AV1051" i="1" s="1"/>
  <c r="AV1050" i="1" s="1"/>
  <c r="AV1048" i="1"/>
  <c r="AV1047" i="1" s="1"/>
  <c r="AV1046" i="1" s="1"/>
  <c r="AV1045" i="1" s="1"/>
  <c r="AU1048" i="1"/>
  <c r="AU1047" i="1" s="1"/>
  <c r="AU1046" i="1" s="1"/>
  <c r="AU1045" i="1" s="1"/>
  <c r="AT1048" i="1"/>
  <c r="AT1047" i="1" s="1"/>
  <c r="AT1046" i="1" s="1"/>
  <c r="AT1045" i="1" s="1"/>
  <c r="AS1048" i="1"/>
  <c r="AS1047" i="1" s="1"/>
  <c r="AS1046" i="1" s="1"/>
  <c r="AS1045" i="1" s="1"/>
  <c r="AV1043" i="1"/>
  <c r="AV1042" i="1" s="1"/>
  <c r="AV1041" i="1" s="1"/>
  <c r="AV1040" i="1" s="1"/>
  <c r="AU1043" i="1"/>
  <c r="AU1042" i="1" s="1"/>
  <c r="AU1041" i="1" s="1"/>
  <c r="AU1040" i="1" s="1"/>
  <c r="AT1043" i="1"/>
  <c r="AT1042" i="1" s="1"/>
  <c r="AT1041" i="1" s="1"/>
  <c r="AT1040" i="1" s="1"/>
  <c r="AS1043" i="1"/>
  <c r="AS1042" i="1" s="1"/>
  <c r="AS1041" i="1" s="1"/>
  <c r="AS1040" i="1" s="1"/>
  <c r="AV1036" i="1"/>
  <c r="AV1035" i="1" s="1"/>
  <c r="AV1034" i="1" s="1"/>
  <c r="AV1033" i="1" s="1"/>
  <c r="AV1032" i="1" s="1"/>
  <c r="AU1036" i="1"/>
  <c r="AU1035" i="1" s="1"/>
  <c r="AU1034" i="1" s="1"/>
  <c r="AU1033" i="1" s="1"/>
  <c r="AU1032" i="1" s="1"/>
  <c r="AT1036" i="1"/>
  <c r="AT1035" i="1" s="1"/>
  <c r="AT1034" i="1" s="1"/>
  <c r="AT1033" i="1" s="1"/>
  <c r="AT1032" i="1" s="1"/>
  <c r="AS1036" i="1"/>
  <c r="AS1035" i="1" s="1"/>
  <c r="AS1034" i="1" s="1"/>
  <c r="AS1033" i="1" s="1"/>
  <c r="AS1032" i="1" s="1"/>
  <c r="AV1029" i="1"/>
  <c r="AV1028" i="1" s="1"/>
  <c r="AV1027" i="1" s="1"/>
  <c r="AV1026" i="1" s="1"/>
  <c r="AV1025" i="1" s="1"/>
  <c r="AU1029" i="1"/>
  <c r="AU1028" i="1" s="1"/>
  <c r="AU1027" i="1" s="1"/>
  <c r="AU1026" i="1" s="1"/>
  <c r="AU1025" i="1" s="1"/>
  <c r="AT1029" i="1"/>
  <c r="AT1028" i="1" s="1"/>
  <c r="AT1027" i="1" s="1"/>
  <c r="AT1026" i="1" s="1"/>
  <c r="AT1025" i="1" s="1"/>
  <c r="AS1029" i="1"/>
  <c r="AS1028" i="1" s="1"/>
  <c r="AS1027" i="1" s="1"/>
  <c r="AS1026" i="1" s="1"/>
  <c r="AS1025" i="1" s="1"/>
  <c r="AV1022" i="1"/>
  <c r="AV1021" i="1" s="1"/>
  <c r="AU1022" i="1"/>
  <c r="AU1021" i="1" s="1"/>
  <c r="AT1022" i="1"/>
  <c r="AT1021" i="1" s="1"/>
  <c r="AS1022" i="1"/>
  <c r="AS1021" i="1" s="1"/>
  <c r="AV1019" i="1"/>
  <c r="AU1019" i="1"/>
  <c r="AT1019" i="1"/>
  <c r="AS1019" i="1"/>
  <c r="AV1017" i="1"/>
  <c r="AV1016" i="1" s="1"/>
  <c r="AV1015" i="1" s="1"/>
  <c r="AU1017" i="1"/>
  <c r="AT1017" i="1"/>
  <c r="AT1016" i="1" s="1"/>
  <c r="AT1015" i="1" s="1"/>
  <c r="AS1017" i="1"/>
  <c r="AV1013" i="1"/>
  <c r="AU1013" i="1"/>
  <c r="AT1013" i="1"/>
  <c r="AS1013" i="1"/>
  <c r="AS1012" i="1" s="1"/>
  <c r="AS1011" i="1" s="1"/>
  <c r="AV1012" i="1"/>
  <c r="AV1011" i="1" s="1"/>
  <c r="AU1012" i="1"/>
  <c r="AU1011" i="1" s="1"/>
  <c r="AT1012" i="1"/>
  <c r="AT1011" i="1" s="1"/>
  <c r="AV1006" i="1"/>
  <c r="AU1006" i="1"/>
  <c r="AT1006" i="1"/>
  <c r="AT1005" i="1" s="1"/>
  <c r="AT1004" i="1" s="1"/>
  <c r="AT1003" i="1" s="1"/>
  <c r="AT1002" i="1" s="1"/>
  <c r="AS1006" i="1"/>
  <c r="AS1005" i="1" s="1"/>
  <c r="AS1004" i="1" s="1"/>
  <c r="AS1003" i="1" s="1"/>
  <c r="AS1002" i="1" s="1"/>
  <c r="AV1005" i="1"/>
  <c r="AV1004" i="1" s="1"/>
  <c r="AV1003" i="1" s="1"/>
  <c r="AV1002" i="1" s="1"/>
  <c r="AU1005" i="1"/>
  <c r="AU1004" i="1" s="1"/>
  <c r="AU1003" i="1" s="1"/>
  <c r="AU1002" i="1" s="1"/>
  <c r="AV997" i="1"/>
  <c r="AV996" i="1" s="1"/>
  <c r="AU997" i="1"/>
  <c r="AU995" i="1" s="1"/>
  <c r="AT997" i="1"/>
  <c r="AT994" i="1" s="1"/>
  <c r="AT993" i="1" s="1"/>
  <c r="AT991" i="1" s="1"/>
  <c r="AS997" i="1"/>
  <c r="AS995" i="1" s="1"/>
  <c r="AV988" i="1"/>
  <c r="AV987" i="1" s="1"/>
  <c r="AV986" i="1" s="1"/>
  <c r="AV985" i="1" s="1"/>
  <c r="AV984" i="1" s="1"/>
  <c r="AU988" i="1"/>
  <c r="AU987" i="1" s="1"/>
  <c r="AU986" i="1" s="1"/>
  <c r="AU985" i="1" s="1"/>
  <c r="AU984" i="1" s="1"/>
  <c r="AT988" i="1"/>
  <c r="AT987" i="1" s="1"/>
  <c r="AT986" i="1" s="1"/>
  <c r="AT985" i="1" s="1"/>
  <c r="AT984" i="1" s="1"/>
  <c r="AS988" i="1"/>
  <c r="AS987" i="1" s="1"/>
  <c r="AS986" i="1" s="1"/>
  <c r="AS985" i="1" s="1"/>
  <c r="AS984" i="1" s="1"/>
  <c r="AV981" i="1"/>
  <c r="AV980" i="1" s="1"/>
  <c r="AV979" i="1" s="1"/>
  <c r="AV978" i="1" s="1"/>
  <c r="AU981" i="1"/>
  <c r="AU980" i="1" s="1"/>
  <c r="AU979" i="1" s="1"/>
  <c r="AU978" i="1" s="1"/>
  <c r="AT981" i="1"/>
  <c r="AT980" i="1" s="1"/>
  <c r="AT979" i="1" s="1"/>
  <c r="AT978" i="1" s="1"/>
  <c r="AS981" i="1"/>
  <c r="AS980" i="1" s="1"/>
  <c r="AS979" i="1" s="1"/>
  <c r="AS978" i="1" s="1"/>
  <c r="AV976" i="1"/>
  <c r="AU976" i="1"/>
  <c r="AU975" i="1" s="1"/>
  <c r="AU974" i="1" s="1"/>
  <c r="AU973" i="1" s="1"/>
  <c r="AT976" i="1"/>
  <c r="AT975" i="1" s="1"/>
  <c r="AT974" i="1" s="1"/>
  <c r="AT973" i="1" s="1"/>
  <c r="AS976" i="1"/>
  <c r="AS975" i="1" s="1"/>
  <c r="AS974" i="1" s="1"/>
  <c r="AS973" i="1" s="1"/>
  <c r="AV975" i="1"/>
  <c r="AV974" i="1" s="1"/>
  <c r="AV973" i="1" s="1"/>
  <c r="AV971" i="1"/>
  <c r="AV970" i="1" s="1"/>
  <c r="AU971" i="1"/>
  <c r="AU970" i="1" s="1"/>
  <c r="AT971" i="1"/>
  <c r="AT970" i="1" s="1"/>
  <c r="AS971" i="1"/>
  <c r="AS970" i="1" s="1"/>
  <c r="AV968" i="1"/>
  <c r="AV967" i="1" s="1"/>
  <c r="AU968" i="1"/>
  <c r="AU967" i="1" s="1"/>
  <c r="AT968" i="1"/>
  <c r="AT967" i="1" s="1"/>
  <c r="AS968" i="1"/>
  <c r="AS967" i="1" s="1"/>
  <c r="AV964" i="1"/>
  <c r="AV963" i="1" s="1"/>
  <c r="AV962" i="1" s="1"/>
  <c r="AU964" i="1"/>
  <c r="AU963" i="1" s="1"/>
  <c r="AU962" i="1" s="1"/>
  <c r="AT964" i="1"/>
  <c r="AT963" i="1" s="1"/>
  <c r="AT962" i="1" s="1"/>
  <c r="AS964" i="1"/>
  <c r="AS963" i="1" s="1"/>
  <c r="AS962" i="1" s="1"/>
  <c r="AV957" i="1"/>
  <c r="AV956" i="1" s="1"/>
  <c r="AV955" i="1" s="1"/>
  <c r="AV954" i="1" s="1"/>
  <c r="AV953" i="1" s="1"/>
  <c r="AU957" i="1"/>
  <c r="AU956" i="1" s="1"/>
  <c r="AU955" i="1" s="1"/>
  <c r="AU954" i="1" s="1"/>
  <c r="AU953" i="1" s="1"/>
  <c r="AT957" i="1"/>
  <c r="AT956" i="1" s="1"/>
  <c r="AT955" i="1" s="1"/>
  <c r="AT954" i="1" s="1"/>
  <c r="AT953" i="1" s="1"/>
  <c r="AS957" i="1"/>
  <c r="AS956" i="1" s="1"/>
  <c r="AS955" i="1" s="1"/>
  <c r="AS954" i="1" s="1"/>
  <c r="AS953" i="1" s="1"/>
  <c r="AV946" i="1"/>
  <c r="AV945" i="1" s="1"/>
  <c r="AV944" i="1" s="1"/>
  <c r="AV943" i="1" s="1"/>
  <c r="AU946" i="1"/>
  <c r="AU945" i="1" s="1"/>
  <c r="AU944" i="1" s="1"/>
  <c r="AU943" i="1" s="1"/>
  <c r="AT946" i="1"/>
  <c r="AT945" i="1" s="1"/>
  <c r="AT944" i="1" s="1"/>
  <c r="AT943" i="1" s="1"/>
  <c r="AS946" i="1"/>
  <c r="AS945" i="1" s="1"/>
  <c r="AS944" i="1" s="1"/>
  <c r="AS943" i="1" s="1"/>
  <c r="AV938" i="1"/>
  <c r="AU938" i="1"/>
  <c r="AT938" i="1"/>
  <c r="AS938" i="1"/>
  <c r="AS937" i="1" s="1"/>
  <c r="AV937" i="1"/>
  <c r="AU937" i="1"/>
  <c r="AT937" i="1"/>
  <c r="AV935" i="1"/>
  <c r="AU935" i="1"/>
  <c r="AU934" i="1" s="1"/>
  <c r="AT935" i="1"/>
  <c r="AT934" i="1" s="1"/>
  <c r="AS935" i="1"/>
  <c r="AS934" i="1" s="1"/>
  <c r="AV934" i="1"/>
  <c r="AV929" i="1"/>
  <c r="AU929" i="1"/>
  <c r="AT929" i="1"/>
  <c r="AS929" i="1"/>
  <c r="AS928" i="1" s="1"/>
  <c r="AS927" i="1" s="1"/>
  <c r="AV928" i="1"/>
  <c r="AV927" i="1" s="1"/>
  <c r="AU928" i="1"/>
  <c r="AU927" i="1" s="1"/>
  <c r="AT928" i="1"/>
  <c r="AT927" i="1" s="1"/>
  <c r="AV925" i="1"/>
  <c r="AV924" i="1" s="1"/>
  <c r="AV923" i="1" s="1"/>
  <c r="AU925" i="1"/>
  <c r="AU924" i="1" s="1"/>
  <c r="AU923" i="1" s="1"/>
  <c r="AT925" i="1"/>
  <c r="AT924" i="1" s="1"/>
  <c r="AT923" i="1" s="1"/>
  <c r="AS925" i="1"/>
  <c r="AS924" i="1" s="1"/>
  <c r="AS923" i="1" s="1"/>
  <c r="AV921" i="1"/>
  <c r="AU921" i="1"/>
  <c r="AT921" i="1"/>
  <c r="AS921" i="1"/>
  <c r="AS920" i="1" s="1"/>
  <c r="AS919" i="1" s="1"/>
  <c r="AV920" i="1"/>
  <c r="AV919" i="1" s="1"/>
  <c r="AU920" i="1"/>
  <c r="AU919" i="1" s="1"/>
  <c r="AT920" i="1"/>
  <c r="AT919" i="1" s="1"/>
  <c r="AV917" i="1"/>
  <c r="AV916" i="1" s="1"/>
  <c r="AV915" i="1" s="1"/>
  <c r="AU917" i="1"/>
  <c r="AU916" i="1" s="1"/>
  <c r="AU915" i="1" s="1"/>
  <c r="AT917" i="1"/>
  <c r="AT916" i="1" s="1"/>
  <c r="AT915" i="1" s="1"/>
  <c r="AS917" i="1"/>
  <c r="AS916" i="1" s="1"/>
  <c r="AS915" i="1" s="1"/>
  <c r="AV908" i="1"/>
  <c r="AV907" i="1" s="1"/>
  <c r="AU908" i="1"/>
  <c r="AU907" i="1" s="1"/>
  <c r="AU905" i="1" s="1"/>
  <c r="AT908" i="1"/>
  <c r="AT907" i="1" s="1"/>
  <c r="AT906" i="1" s="1"/>
  <c r="AS908" i="1"/>
  <c r="AS907" i="1" s="1"/>
  <c r="AX903" i="1"/>
  <c r="AX902" i="1" s="1"/>
  <c r="AW903" i="1"/>
  <c r="AW902" i="1" s="1"/>
  <c r="AV903" i="1"/>
  <c r="AU903" i="1"/>
  <c r="AU902" i="1" s="1"/>
  <c r="AT903" i="1"/>
  <c r="AT902" i="1" s="1"/>
  <c r="AS903" i="1"/>
  <c r="AS902" i="1" s="1"/>
  <c r="AV902" i="1"/>
  <c r="AV900" i="1"/>
  <c r="AV899" i="1" s="1"/>
  <c r="AU900" i="1"/>
  <c r="AU899" i="1" s="1"/>
  <c r="AT900" i="1"/>
  <c r="AT899" i="1" s="1"/>
  <c r="AS900" i="1"/>
  <c r="AS899" i="1" s="1"/>
  <c r="AV895" i="1"/>
  <c r="AV894" i="1" s="1"/>
  <c r="AV893" i="1" s="1"/>
  <c r="AU895" i="1"/>
  <c r="AU894" i="1" s="1"/>
  <c r="AU893" i="1" s="1"/>
  <c r="AT895" i="1"/>
  <c r="AT894" i="1" s="1"/>
  <c r="AT893" i="1" s="1"/>
  <c r="AS895" i="1"/>
  <c r="AS894" i="1" s="1"/>
  <c r="AS893" i="1" s="1"/>
  <c r="AV891" i="1"/>
  <c r="AU891" i="1"/>
  <c r="AU890" i="1" s="1"/>
  <c r="AU889" i="1" s="1"/>
  <c r="AT891" i="1"/>
  <c r="AT890" i="1" s="1"/>
  <c r="AT889" i="1" s="1"/>
  <c r="AS891" i="1"/>
  <c r="AS890" i="1" s="1"/>
  <c r="AS889" i="1" s="1"/>
  <c r="AV890" i="1"/>
  <c r="AV889" i="1" s="1"/>
  <c r="AV887" i="1"/>
  <c r="AU887" i="1"/>
  <c r="AU886" i="1" s="1"/>
  <c r="AU885" i="1" s="1"/>
  <c r="AT887" i="1"/>
  <c r="AT886" i="1" s="1"/>
  <c r="AT885" i="1" s="1"/>
  <c r="AS887" i="1"/>
  <c r="AS886" i="1" s="1"/>
  <c r="AS885" i="1" s="1"/>
  <c r="AV886" i="1"/>
  <c r="AV885" i="1" s="1"/>
  <c r="AV880" i="1"/>
  <c r="AV879" i="1" s="1"/>
  <c r="AV878" i="1" s="1"/>
  <c r="AV877" i="1" s="1"/>
  <c r="AV876" i="1" s="1"/>
  <c r="AU880" i="1"/>
  <c r="AU879" i="1" s="1"/>
  <c r="AU878" i="1" s="1"/>
  <c r="AU877" i="1" s="1"/>
  <c r="AU876" i="1" s="1"/>
  <c r="AT880" i="1"/>
  <c r="AS880" i="1"/>
  <c r="AS879" i="1" s="1"/>
  <c r="AS878" i="1" s="1"/>
  <c r="AS877" i="1" s="1"/>
  <c r="AS876" i="1" s="1"/>
  <c r="AT879" i="1"/>
  <c r="AT878" i="1" s="1"/>
  <c r="AT877" i="1" s="1"/>
  <c r="AT876" i="1" s="1"/>
  <c r="AV873" i="1"/>
  <c r="AV872" i="1" s="1"/>
  <c r="AU873" i="1"/>
  <c r="AU872" i="1" s="1"/>
  <c r="AT873" i="1"/>
  <c r="AT872" i="1" s="1"/>
  <c r="AS873" i="1"/>
  <c r="AS872" i="1" s="1"/>
  <c r="AV870" i="1"/>
  <c r="AU870" i="1"/>
  <c r="AT870" i="1"/>
  <c r="AS870" i="1"/>
  <c r="AS869" i="1" s="1"/>
  <c r="AV869" i="1"/>
  <c r="AU869" i="1"/>
  <c r="AT869" i="1"/>
  <c r="AV867" i="1"/>
  <c r="AV866" i="1" s="1"/>
  <c r="AU867" i="1"/>
  <c r="AU866" i="1" s="1"/>
  <c r="AT867" i="1"/>
  <c r="AT866" i="1" s="1"/>
  <c r="AS867" i="1"/>
  <c r="AS866" i="1" s="1"/>
  <c r="AV864" i="1"/>
  <c r="AU864" i="1"/>
  <c r="AT864" i="1"/>
  <c r="AS864" i="1"/>
  <c r="AS863" i="1" s="1"/>
  <c r="AV863" i="1"/>
  <c r="AU863" i="1"/>
  <c r="AT863" i="1"/>
  <c r="AV861" i="1"/>
  <c r="AV860" i="1" s="1"/>
  <c r="AU861" i="1"/>
  <c r="AU860" i="1" s="1"/>
  <c r="AT861" i="1"/>
  <c r="AT860" i="1" s="1"/>
  <c r="AS861" i="1"/>
  <c r="AS860" i="1" s="1"/>
  <c r="AV858" i="1"/>
  <c r="AV857" i="1" s="1"/>
  <c r="AU858" i="1"/>
  <c r="AU857" i="1" s="1"/>
  <c r="AT858" i="1"/>
  <c r="AT857" i="1" s="1"/>
  <c r="AS858" i="1"/>
  <c r="AS857" i="1" s="1"/>
  <c r="AV855" i="1"/>
  <c r="AV854" i="1" s="1"/>
  <c r="AU855" i="1"/>
  <c r="AU854" i="1" s="1"/>
  <c r="AT855" i="1"/>
  <c r="AT854" i="1" s="1"/>
  <c r="AS855" i="1"/>
  <c r="AS854" i="1" s="1"/>
  <c r="AV847" i="1"/>
  <c r="AU847" i="1"/>
  <c r="AT847" i="1"/>
  <c r="AS847" i="1"/>
  <c r="AV845" i="1"/>
  <c r="AU845" i="1"/>
  <c r="AT845" i="1"/>
  <c r="AS845" i="1"/>
  <c r="AV843" i="1"/>
  <c r="AV842" i="1" s="1"/>
  <c r="AV841" i="1" s="1"/>
  <c r="AV840" i="1" s="1"/>
  <c r="AV839" i="1" s="1"/>
  <c r="AU843" i="1"/>
  <c r="AU842" i="1" s="1"/>
  <c r="AU841" i="1" s="1"/>
  <c r="AU840" i="1" s="1"/>
  <c r="AU839" i="1" s="1"/>
  <c r="AT843" i="1"/>
  <c r="AT842" i="1" s="1"/>
  <c r="AT841" i="1" s="1"/>
  <c r="AT840" i="1" s="1"/>
  <c r="AT839" i="1" s="1"/>
  <c r="AS843" i="1"/>
  <c r="AV834" i="1"/>
  <c r="AV833" i="1" s="1"/>
  <c r="AU834" i="1"/>
  <c r="AU833" i="1" s="1"/>
  <c r="AT834" i="1"/>
  <c r="AT833" i="1" s="1"/>
  <c r="AS834" i="1"/>
  <c r="AS833" i="1" s="1"/>
  <c r="AV831" i="1"/>
  <c r="AV830" i="1" s="1"/>
  <c r="AV829" i="1" s="1"/>
  <c r="AU831" i="1"/>
  <c r="AU830" i="1" s="1"/>
  <c r="AU829" i="1" s="1"/>
  <c r="AT831" i="1"/>
  <c r="AT830" i="1" s="1"/>
  <c r="AT829" i="1" s="1"/>
  <c r="AS831" i="1"/>
  <c r="AS830" i="1" s="1"/>
  <c r="AS829" i="1" s="1"/>
  <c r="AV827" i="1"/>
  <c r="AU827" i="1"/>
  <c r="AT827" i="1"/>
  <c r="AS827" i="1"/>
  <c r="AS826" i="1" s="1"/>
  <c r="AS825" i="1" s="1"/>
  <c r="AV826" i="1"/>
  <c r="AV825" i="1" s="1"/>
  <c r="AU826" i="1"/>
  <c r="AU825" i="1" s="1"/>
  <c r="AT826" i="1"/>
  <c r="AT825" i="1" s="1"/>
  <c r="AV820" i="1"/>
  <c r="AU820" i="1"/>
  <c r="AT820" i="1"/>
  <c r="AS820" i="1"/>
  <c r="AS819" i="1" s="1"/>
  <c r="AS818" i="1" s="1"/>
  <c r="AS817" i="1" s="1"/>
  <c r="AS816" i="1" s="1"/>
  <c r="AV819" i="1"/>
  <c r="AV818" i="1" s="1"/>
  <c r="AV817" i="1" s="1"/>
  <c r="AV816" i="1" s="1"/>
  <c r="AU819" i="1"/>
  <c r="AU818" i="1" s="1"/>
  <c r="AU817" i="1" s="1"/>
  <c r="AU816" i="1" s="1"/>
  <c r="AT819" i="1"/>
  <c r="AT818" i="1" s="1"/>
  <c r="AT817" i="1" s="1"/>
  <c r="AT816" i="1" s="1"/>
  <c r="AV813" i="1"/>
  <c r="AU813" i="1"/>
  <c r="AT813" i="1"/>
  <c r="AT812" i="1" s="1"/>
  <c r="AS813" i="1"/>
  <c r="AS812" i="1" s="1"/>
  <c r="AV812" i="1"/>
  <c r="AU812" i="1"/>
  <c r="AV810" i="1"/>
  <c r="AV809" i="1" s="1"/>
  <c r="AU810" i="1"/>
  <c r="AU809" i="1" s="1"/>
  <c r="AT810" i="1"/>
  <c r="AT809" i="1" s="1"/>
  <c r="AS810" i="1"/>
  <c r="AS809" i="1" s="1"/>
  <c r="AV803" i="1"/>
  <c r="AV802" i="1" s="1"/>
  <c r="AU803" i="1"/>
  <c r="AU802" i="1" s="1"/>
  <c r="AU797" i="1" s="1"/>
  <c r="AU796" i="1" s="1"/>
  <c r="AV800" i="1"/>
  <c r="AU800" i="1"/>
  <c r="AT800" i="1"/>
  <c r="AT799" i="1" s="1"/>
  <c r="AT798" i="1" s="1"/>
  <c r="AT797" i="1" s="1"/>
  <c r="AT796" i="1" s="1"/>
  <c r="AS800" i="1"/>
  <c r="AS799" i="1" s="1"/>
  <c r="AS798" i="1" s="1"/>
  <c r="AS797" i="1" s="1"/>
  <c r="AS796" i="1" s="1"/>
  <c r="AV799" i="1"/>
  <c r="AU799" i="1"/>
  <c r="AV793" i="1"/>
  <c r="AV792" i="1" s="1"/>
  <c r="AV791" i="1" s="1"/>
  <c r="AV790" i="1" s="1"/>
  <c r="AU793" i="1"/>
  <c r="AU792" i="1" s="1"/>
  <c r="AU791" i="1" s="1"/>
  <c r="AU790" i="1" s="1"/>
  <c r="AT793" i="1"/>
  <c r="AT792" i="1" s="1"/>
  <c r="AT791" i="1" s="1"/>
  <c r="AT790" i="1" s="1"/>
  <c r="AS793" i="1"/>
  <c r="AS792" i="1" s="1"/>
  <c r="AS791" i="1" s="1"/>
  <c r="AS790" i="1" s="1"/>
  <c r="AV788" i="1"/>
  <c r="AU788" i="1"/>
  <c r="AU787" i="1" s="1"/>
  <c r="AU786" i="1" s="1"/>
  <c r="AU785" i="1" s="1"/>
  <c r="AT788" i="1"/>
  <c r="AT787" i="1" s="1"/>
  <c r="AT786" i="1" s="1"/>
  <c r="AT785" i="1" s="1"/>
  <c r="AS788" i="1"/>
  <c r="AS787" i="1" s="1"/>
  <c r="AS786" i="1" s="1"/>
  <c r="AS785" i="1" s="1"/>
  <c r="AV787" i="1"/>
  <c r="AV786" i="1" s="1"/>
  <c r="AV785" i="1" s="1"/>
  <c r="AV781" i="1"/>
  <c r="AU781" i="1"/>
  <c r="AU780" i="1" s="1"/>
  <c r="AU779" i="1" s="1"/>
  <c r="AU778" i="1" s="1"/>
  <c r="AU777" i="1" s="1"/>
  <c r="AT781" i="1"/>
  <c r="AT780" i="1" s="1"/>
  <c r="AT779" i="1" s="1"/>
  <c r="AT778" i="1" s="1"/>
  <c r="AT777" i="1" s="1"/>
  <c r="AS781" i="1"/>
  <c r="AS780" i="1" s="1"/>
  <c r="AS779" i="1" s="1"/>
  <c r="AS778" i="1" s="1"/>
  <c r="AS777" i="1" s="1"/>
  <c r="AV780" i="1"/>
  <c r="AV779" i="1" s="1"/>
  <c r="AV778" i="1" s="1"/>
  <c r="AV777" i="1" s="1"/>
  <c r="AV774" i="1"/>
  <c r="AU774" i="1"/>
  <c r="AU773" i="1" s="1"/>
  <c r="AU772" i="1" s="1"/>
  <c r="AU771" i="1" s="1"/>
  <c r="AT774" i="1"/>
  <c r="AT773" i="1" s="1"/>
  <c r="AT772" i="1" s="1"/>
  <c r="AT771" i="1" s="1"/>
  <c r="AS774" i="1"/>
  <c r="AS773" i="1" s="1"/>
  <c r="AS772" i="1" s="1"/>
  <c r="AS771" i="1" s="1"/>
  <c r="AV773" i="1"/>
  <c r="AV772" i="1" s="1"/>
  <c r="AV771" i="1" s="1"/>
  <c r="AV769" i="1"/>
  <c r="AV768" i="1" s="1"/>
  <c r="AU769" i="1"/>
  <c r="AU768" i="1" s="1"/>
  <c r="AT769" i="1"/>
  <c r="AT768" i="1" s="1"/>
  <c r="AS769" i="1"/>
  <c r="AS768" i="1" s="1"/>
  <c r="AV766" i="1"/>
  <c r="AU766" i="1"/>
  <c r="AU765" i="1" s="1"/>
  <c r="AT766" i="1"/>
  <c r="AT765" i="1" s="1"/>
  <c r="AS766" i="1"/>
  <c r="AS765" i="1" s="1"/>
  <c r="AV765" i="1"/>
  <c r="AV764" i="1" s="1"/>
  <c r="AV762" i="1"/>
  <c r="AU762" i="1"/>
  <c r="AU761" i="1" s="1"/>
  <c r="AU760" i="1" s="1"/>
  <c r="AT762" i="1"/>
  <c r="AT761" i="1" s="1"/>
  <c r="AT760" i="1" s="1"/>
  <c r="AS762" i="1"/>
  <c r="AS761" i="1" s="1"/>
  <c r="AS760" i="1" s="1"/>
  <c r="AV761" i="1"/>
  <c r="AV760" i="1" s="1"/>
  <c r="AV742" i="1"/>
  <c r="AV741" i="1" s="1"/>
  <c r="AV740" i="1" s="1"/>
  <c r="AU742" i="1"/>
  <c r="AU741" i="1" s="1"/>
  <c r="AU740" i="1" s="1"/>
  <c r="AT742" i="1"/>
  <c r="AT741" i="1" s="1"/>
  <c r="AT740" i="1" s="1"/>
  <c r="AS742" i="1"/>
  <c r="AS741" i="1" s="1"/>
  <c r="AS740" i="1" s="1"/>
  <c r="AV735" i="1"/>
  <c r="AV734" i="1" s="1"/>
  <c r="AV733" i="1" s="1"/>
  <c r="AU735" i="1"/>
  <c r="AT735" i="1"/>
  <c r="AT734" i="1" s="1"/>
  <c r="AT733" i="1" s="1"/>
  <c r="AS735" i="1"/>
  <c r="AS734" i="1" s="1"/>
  <c r="AS733" i="1" s="1"/>
  <c r="AU734" i="1"/>
  <c r="AU733" i="1" s="1"/>
  <c r="AX728" i="1"/>
  <c r="AX727" i="1" s="1"/>
  <c r="AV728" i="1"/>
  <c r="AV727" i="1" s="1"/>
  <c r="AU728" i="1"/>
  <c r="AU727" i="1" s="1"/>
  <c r="AT728" i="1"/>
  <c r="AT727" i="1" s="1"/>
  <c r="AS728" i="1"/>
  <c r="AS727" i="1" s="1"/>
  <c r="AX725" i="1"/>
  <c r="AX724" i="1" s="1"/>
  <c r="AV725" i="1"/>
  <c r="AV724" i="1" s="1"/>
  <c r="AU725" i="1"/>
  <c r="AU724" i="1" s="1"/>
  <c r="AT725" i="1"/>
  <c r="AT724" i="1" s="1"/>
  <c r="AS725" i="1"/>
  <c r="AS724" i="1" s="1"/>
  <c r="AV722" i="1"/>
  <c r="AV721" i="1" s="1"/>
  <c r="AU722" i="1"/>
  <c r="AU721" i="1" s="1"/>
  <c r="AT722" i="1"/>
  <c r="AT721" i="1" s="1"/>
  <c r="AV719" i="1"/>
  <c r="AV718" i="1" s="1"/>
  <c r="AU719" i="1"/>
  <c r="AU718" i="1" s="1"/>
  <c r="AT719" i="1"/>
  <c r="AT718" i="1" s="1"/>
  <c r="AV715" i="1"/>
  <c r="AU715" i="1"/>
  <c r="AT715" i="1"/>
  <c r="AS715" i="1"/>
  <c r="AV713" i="1"/>
  <c r="AU713" i="1"/>
  <c r="AT713" i="1"/>
  <c r="AS713" i="1"/>
  <c r="AV711" i="1"/>
  <c r="AV710" i="1" s="1"/>
  <c r="AV709" i="1" s="1"/>
  <c r="AU711" i="1"/>
  <c r="AU710" i="1" s="1"/>
  <c r="AU709" i="1" s="1"/>
  <c r="AT711" i="1"/>
  <c r="AT710" i="1" s="1"/>
  <c r="AT709" i="1" s="1"/>
  <c r="AS711" i="1"/>
  <c r="AS710" i="1" s="1"/>
  <c r="AS709" i="1" s="1"/>
  <c r="AV707" i="1"/>
  <c r="AV706" i="1" s="1"/>
  <c r="AV705" i="1" s="1"/>
  <c r="AU707" i="1"/>
  <c r="AU706" i="1" s="1"/>
  <c r="AU705" i="1" s="1"/>
  <c r="AT707" i="1"/>
  <c r="AT706" i="1" s="1"/>
  <c r="AT705" i="1" s="1"/>
  <c r="AS707" i="1"/>
  <c r="AS706" i="1" s="1"/>
  <c r="AS705" i="1" s="1"/>
  <c r="AV703" i="1"/>
  <c r="AV702" i="1" s="1"/>
  <c r="AV701" i="1" s="1"/>
  <c r="AU703" i="1"/>
  <c r="AU702" i="1" s="1"/>
  <c r="AU701" i="1" s="1"/>
  <c r="AT703" i="1"/>
  <c r="AT702" i="1" s="1"/>
  <c r="AT701" i="1" s="1"/>
  <c r="AS703" i="1"/>
  <c r="AS702" i="1" s="1"/>
  <c r="AS701" i="1" s="1"/>
  <c r="AV696" i="1"/>
  <c r="AV695" i="1" s="1"/>
  <c r="AU696" i="1"/>
  <c r="AU695" i="1" s="1"/>
  <c r="AT696" i="1"/>
  <c r="AT695" i="1" s="1"/>
  <c r="AS696" i="1"/>
  <c r="AS695" i="1" s="1"/>
  <c r="AV693" i="1"/>
  <c r="AU693" i="1"/>
  <c r="AT693" i="1"/>
  <c r="AT692" i="1" s="1"/>
  <c r="AS693" i="1"/>
  <c r="AS692" i="1" s="1"/>
  <c r="AV692" i="1"/>
  <c r="AU692" i="1"/>
  <c r="AV688" i="1"/>
  <c r="AV687" i="1" s="1"/>
  <c r="AU688" i="1"/>
  <c r="AU687" i="1" s="1"/>
  <c r="AT688" i="1"/>
  <c r="AT687" i="1" s="1"/>
  <c r="AS688" i="1"/>
  <c r="AS687" i="1" s="1"/>
  <c r="AV685" i="1"/>
  <c r="AV684" i="1" s="1"/>
  <c r="AV683" i="1" s="1"/>
  <c r="AU685" i="1"/>
  <c r="AU684" i="1" s="1"/>
  <c r="AU683" i="1" s="1"/>
  <c r="AT685" i="1"/>
  <c r="AT684" i="1" s="1"/>
  <c r="AT683" i="1" s="1"/>
  <c r="AV681" i="1"/>
  <c r="AU681" i="1"/>
  <c r="AU680" i="1" s="1"/>
  <c r="AU679" i="1" s="1"/>
  <c r="AT681" i="1"/>
  <c r="AT680" i="1" s="1"/>
  <c r="AT679" i="1" s="1"/>
  <c r="AS681" i="1"/>
  <c r="AS680" i="1" s="1"/>
  <c r="AS679" i="1" s="1"/>
  <c r="AV680" i="1"/>
  <c r="AV679" i="1" s="1"/>
  <c r="AV677" i="1"/>
  <c r="AU677" i="1"/>
  <c r="AU676" i="1" s="1"/>
  <c r="AU675" i="1" s="1"/>
  <c r="AT677" i="1"/>
  <c r="AT676" i="1" s="1"/>
  <c r="AT675" i="1" s="1"/>
  <c r="AS677" i="1"/>
  <c r="AS676" i="1" s="1"/>
  <c r="AS675" i="1" s="1"/>
  <c r="AV676" i="1"/>
  <c r="AV675" i="1" s="1"/>
  <c r="AV665" i="1"/>
  <c r="AU665" i="1"/>
  <c r="AU664" i="1" s="1"/>
  <c r="AT665" i="1"/>
  <c r="AT664" i="1" s="1"/>
  <c r="AS665" i="1"/>
  <c r="AS664" i="1" s="1"/>
  <c r="AV664" i="1"/>
  <c r="AT662" i="1"/>
  <c r="AT661" i="1" s="1"/>
  <c r="AT660" i="1" s="1"/>
  <c r="AV661" i="1"/>
  <c r="AV660" i="1" s="1"/>
  <c r="AU661" i="1"/>
  <c r="AU660" i="1" s="1"/>
  <c r="AV658" i="1"/>
  <c r="AV657" i="1" s="1"/>
  <c r="AV656" i="1" s="1"/>
  <c r="AU658" i="1"/>
  <c r="AU657" i="1" s="1"/>
  <c r="AU656" i="1" s="1"/>
  <c r="AT658" i="1"/>
  <c r="AT657" i="1" s="1"/>
  <c r="AT656" i="1" s="1"/>
  <c r="AS658" i="1"/>
  <c r="AS657" i="1" s="1"/>
  <c r="AS656" i="1" s="1"/>
  <c r="AV654" i="1"/>
  <c r="AV653" i="1" s="1"/>
  <c r="AV652" i="1" s="1"/>
  <c r="AU654" i="1"/>
  <c r="AU653" i="1" s="1"/>
  <c r="AU652" i="1" s="1"/>
  <c r="AT654" i="1"/>
  <c r="AT653" i="1" s="1"/>
  <c r="AT652" i="1" s="1"/>
  <c r="AS654" i="1"/>
  <c r="AS653" i="1" s="1"/>
  <c r="AS652" i="1" s="1"/>
  <c r="AV650" i="1"/>
  <c r="AV649" i="1" s="1"/>
  <c r="AV648" i="1" s="1"/>
  <c r="AU650" i="1"/>
  <c r="AU649" i="1" s="1"/>
  <c r="AU648" i="1" s="1"/>
  <c r="AT650" i="1"/>
  <c r="AT649" i="1" s="1"/>
  <c r="AT648" i="1" s="1"/>
  <c r="AS650" i="1"/>
  <c r="AS649" i="1" s="1"/>
  <c r="AS648" i="1" s="1"/>
  <c r="AV643" i="1"/>
  <c r="AV642" i="1" s="1"/>
  <c r="AV641" i="1" s="1"/>
  <c r="AV640" i="1" s="1"/>
  <c r="AU643" i="1"/>
  <c r="AU642" i="1" s="1"/>
  <c r="AU641" i="1" s="1"/>
  <c r="AU640" i="1" s="1"/>
  <c r="AT643" i="1"/>
  <c r="AT642" i="1" s="1"/>
  <c r="AT641" i="1" s="1"/>
  <c r="AT640" i="1" s="1"/>
  <c r="AS643" i="1"/>
  <c r="AS642" i="1" s="1"/>
  <c r="AS641" i="1" s="1"/>
  <c r="AS640" i="1" s="1"/>
  <c r="AV638" i="1"/>
  <c r="AV637" i="1" s="1"/>
  <c r="AU638" i="1"/>
  <c r="AU637" i="1" s="1"/>
  <c r="AT638" i="1"/>
  <c r="AT637" i="1" s="1"/>
  <c r="AV635" i="1"/>
  <c r="AV634" i="1" s="1"/>
  <c r="AU635" i="1"/>
  <c r="AU634" i="1" s="1"/>
  <c r="AT635" i="1"/>
  <c r="AT634" i="1" s="1"/>
  <c r="AV631" i="1"/>
  <c r="AV630" i="1" s="1"/>
  <c r="AU631" i="1"/>
  <c r="AU630" i="1" s="1"/>
  <c r="AT631" i="1"/>
  <c r="AT630" i="1" s="1"/>
  <c r="AV628" i="1"/>
  <c r="AV627" i="1" s="1"/>
  <c r="AU628" i="1"/>
  <c r="AU627" i="1" s="1"/>
  <c r="AT628" i="1"/>
  <c r="AT627" i="1" s="1"/>
  <c r="AV624" i="1"/>
  <c r="AU624" i="1"/>
  <c r="AT624" i="1"/>
  <c r="AT623" i="1" s="1"/>
  <c r="AT622" i="1" s="1"/>
  <c r="AS624" i="1"/>
  <c r="AS623" i="1" s="1"/>
  <c r="AS622" i="1" s="1"/>
  <c r="AV623" i="1"/>
  <c r="AV622" i="1" s="1"/>
  <c r="AU623" i="1"/>
  <c r="AU622" i="1" s="1"/>
  <c r="AV620" i="1"/>
  <c r="AU620" i="1"/>
  <c r="AT620" i="1"/>
  <c r="AT619" i="1" s="1"/>
  <c r="AT618" i="1" s="1"/>
  <c r="AS620" i="1"/>
  <c r="AS619" i="1" s="1"/>
  <c r="AS618" i="1" s="1"/>
  <c r="AV619" i="1"/>
  <c r="AV618" i="1" s="1"/>
  <c r="AU619" i="1"/>
  <c r="AU618" i="1" s="1"/>
  <c r="AV616" i="1"/>
  <c r="AU616" i="1"/>
  <c r="AT616" i="1"/>
  <c r="AT615" i="1" s="1"/>
  <c r="AT614" i="1" s="1"/>
  <c r="AS616" i="1"/>
  <c r="AS615" i="1" s="1"/>
  <c r="AS614" i="1" s="1"/>
  <c r="AV615" i="1"/>
  <c r="AV614" i="1" s="1"/>
  <c r="AU615" i="1"/>
  <c r="AU614" i="1" s="1"/>
  <c r="AV609" i="1"/>
  <c r="AU609" i="1"/>
  <c r="AT609" i="1"/>
  <c r="AT608" i="1" s="1"/>
  <c r="AS609" i="1"/>
  <c r="AS608" i="1" s="1"/>
  <c r="AV608" i="1"/>
  <c r="AU608" i="1"/>
  <c r="AV605" i="1"/>
  <c r="AV604" i="1" s="1"/>
  <c r="AU605" i="1"/>
  <c r="AU604" i="1" s="1"/>
  <c r="AT605" i="1"/>
  <c r="AT604" i="1" s="1"/>
  <c r="AV601" i="1"/>
  <c r="AV600" i="1" s="1"/>
  <c r="AU601" i="1"/>
  <c r="AU600" i="1" s="1"/>
  <c r="AT601" i="1"/>
  <c r="AT600" i="1" s="1"/>
  <c r="AS599" i="1"/>
  <c r="AV593" i="1"/>
  <c r="AU593" i="1"/>
  <c r="AU592" i="1" s="1"/>
  <c r="AU591" i="1" s="1"/>
  <c r="AT593" i="1"/>
  <c r="AT592" i="1" s="1"/>
  <c r="AT591" i="1" s="1"/>
  <c r="AS593" i="1"/>
  <c r="AS592" i="1" s="1"/>
  <c r="AS591" i="1" s="1"/>
  <c r="AV592" i="1"/>
  <c r="AV591" i="1" s="1"/>
  <c r="AV588" i="1"/>
  <c r="AV587" i="1" s="1"/>
  <c r="AV586" i="1" s="1"/>
  <c r="AU588" i="1"/>
  <c r="AU587" i="1" s="1"/>
  <c r="AU586" i="1" s="1"/>
  <c r="AT588" i="1"/>
  <c r="AT587" i="1" s="1"/>
  <c r="AT586" i="1" s="1"/>
  <c r="AS588" i="1"/>
  <c r="AS587" i="1" s="1"/>
  <c r="AS586" i="1" s="1"/>
  <c r="AV583" i="1"/>
  <c r="AU583" i="1"/>
  <c r="AU582" i="1" s="1"/>
  <c r="AU581" i="1" s="1"/>
  <c r="AT583" i="1"/>
  <c r="AT582" i="1" s="1"/>
  <c r="AT581" i="1" s="1"/>
  <c r="AS583" i="1"/>
  <c r="AS582" i="1" s="1"/>
  <c r="AS581" i="1" s="1"/>
  <c r="AV582" i="1"/>
  <c r="AV581" i="1" s="1"/>
  <c r="AV574" i="1"/>
  <c r="AV573" i="1" s="1"/>
  <c r="AV572" i="1" s="1"/>
  <c r="AU574" i="1"/>
  <c r="AU573" i="1" s="1"/>
  <c r="AU572" i="1" s="1"/>
  <c r="AT574" i="1"/>
  <c r="AT573" i="1" s="1"/>
  <c r="AT572" i="1" s="1"/>
  <c r="AS574" i="1"/>
  <c r="AS573" i="1" s="1"/>
  <c r="AS572" i="1" s="1"/>
  <c r="AV570" i="1"/>
  <c r="AV569" i="1" s="1"/>
  <c r="AU570" i="1"/>
  <c r="AU569" i="1" s="1"/>
  <c r="AT570" i="1"/>
  <c r="AT569" i="1" s="1"/>
  <c r="AS570" i="1"/>
  <c r="AS569" i="1" s="1"/>
  <c r="AV563" i="1"/>
  <c r="AV562" i="1" s="1"/>
  <c r="AV561" i="1" s="1"/>
  <c r="AV560" i="1" s="1"/>
  <c r="AV559" i="1" s="1"/>
  <c r="AU563" i="1"/>
  <c r="AU562" i="1" s="1"/>
  <c r="AU561" i="1" s="1"/>
  <c r="AU560" i="1" s="1"/>
  <c r="AU559" i="1" s="1"/>
  <c r="AT563" i="1"/>
  <c r="AT562" i="1" s="1"/>
  <c r="AT561" i="1" s="1"/>
  <c r="AT560" i="1" s="1"/>
  <c r="AT559" i="1" s="1"/>
  <c r="AS563" i="1"/>
  <c r="AS562" i="1" s="1"/>
  <c r="AS561" i="1" s="1"/>
  <c r="AS560" i="1" s="1"/>
  <c r="AS559" i="1" s="1"/>
  <c r="AV556" i="1"/>
  <c r="AV555" i="1" s="1"/>
  <c r="AV554" i="1" s="1"/>
  <c r="AV553" i="1" s="1"/>
  <c r="AU556" i="1"/>
  <c r="AU555" i="1" s="1"/>
  <c r="AU554" i="1" s="1"/>
  <c r="AU553" i="1" s="1"/>
  <c r="AT556" i="1"/>
  <c r="AT555" i="1" s="1"/>
  <c r="AT554" i="1" s="1"/>
  <c r="AT553" i="1" s="1"/>
  <c r="AS556" i="1"/>
  <c r="AS555" i="1" s="1"/>
  <c r="AS554" i="1" s="1"/>
  <c r="AS553" i="1" s="1"/>
  <c r="AV551" i="1"/>
  <c r="AU551" i="1"/>
  <c r="AU550" i="1" s="1"/>
  <c r="AT551" i="1"/>
  <c r="AT550" i="1" s="1"/>
  <c r="AS551" i="1"/>
  <c r="AS550" i="1" s="1"/>
  <c r="AV550" i="1"/>
  <c r="AV548" i="1"/>
  <c r="AV547" i="1" s="1"/>
  <c r="AU548" i="1"/>
  <c r="AU547" i="1" s="1"/>
  <c r="AT548" i="1"/>
  <c r="AT547" i="1" s="1"/>
  <c r="AV545" i="1"/>
  <c r="AV544" i="1" s="1"/>
  <c r="AU545" i="1"/>
  <c r="AU544" i="1" s="1"/>
  <c r="AT545" i="1"/>
  <c r="AT544" i="1" s="1"/>
  <c r="AV540" i="1"/>
  <c r="AV539" i="1" s="1"/>
  <c r="AV538" i="1" s="1"/>
  <c r="AU540" i="1"/>
  <c r="AU539" i="1" s="1"/>
  <c r="AU538" i="1" s="1"/>
  <c r="AT540" i="1"/>
  <c r="AT539" i="1" s="1"/>
  <c r="AT538" i="1" s="1"/>
  <c r="AS540" i="1"/>
  <c r="AS539" i="1" s="1"/>
  <c r="AS538" i="1" s="1"/>
  <c r="AV536" i="1"/>
  <c r="AV535" i="1" s="1"/>
  <c r="AV534" i="1" s="1"/>
  <c r="AU536" i="1"/>
  <c r="AU535" i="1" s="1"/>
  <c r="AU534" i="1" s="1"/>
  <c r="AT536" i="1"/>
  <c r="AT535" i="1" s="1"/>
  <c r="AT534" i="1" s="1"/>
  <c r="AS536" i="1"/>
  <c r="AS535" i="1" s="1"/>
  <c r="AS534" i="1" s="1"/>
  <c r="AV531" i="1"/>
  <c r="AU531" i="1"/>
  <c r="AU530" i="1" s="1"/>
  <c r="AT531" i="1"/>
  <c r="AT530" i="1" s="1"/>
  <c r="AS531" i="1"/>
  <c r="AS530" i="1" s="1"/>
  <c r="AV530" i="1"/>
  <c r="AV528" i="1"/>
  <c r="AV527" i="1" s="1"/>
  <c r="AU528" i="1"/>
  <c r="AU527" i="1" s="1"/>
  <c r="AT528" i="1"/>
  <c r="AT527" i="1" s="1"/>
  <c r="AS528" i="1"/>
  <c r="AS527" i="1" s="1"/>
  <c r="AV525" i="1"/>
  <c r="AU525" i="1"/>
  <c r="AU524" i="1" s="1"/>
  <c r="AT525" i="1"/>
  <c r="AT524" i="1" s="1"/>
  <c r="AS525" i="1"/>
  <c r="AS524" i="1" s="1"/>
  <c r="AV524" i="1"/>
  <c r="AV521" i="1"/>
  <c r="AU521" i="1"/>
  <c r="AU520" i="1" s="1"/>
  <c r="AT521" i="1"/>
  <c r="AT520" i="1" s="1"/>
  <c r="AS521" i="1"/>
  <c r="AS520" i="1" s="1"/>
  <c r="AV520" i="1"/>
  <c r="AV518" i="1"/>
  <c r="AV517" i="1" s="1"/>
  <c r="AU518" i="1"/>
  <c r="AU517" i="1" s="1"/>
  <c r="AT518" i="1"/>
  <c r="AT517" i="1" s="1"/>
  <c r="AS518" i="1"/>
  <c r="AS517" i="1" s="1"/>
  <c r="AV513" i="1"/>
  <c r="AU513" i="1"/>
  <c r="AU512" i="1" s="1"/>
  <c r="AT513" i="1"/>
  <c r="AT512" i="1" s="1"/>
  <c r="AS513" i="1"/>
  <c r="AS512" i="1" s="1"/>
  <c r="AV512" i="1"/>
  <c r="AV510" i="1"/>
  <c r="AV509" i="1" s="1"/>
  <c r="AU510" i="1"/>
  <c r="AU509" i="1" s="1"/>
  <c r="AT510" i="1"/>
  <c r="AT509" i="1" s="1"/>
  <c r="AS510" i="1"/>
  <c r="AS509" i="1" s="1"/>
  <c r="AV507" i="1"/>
  <c r="AV506" i="1" s="1"/>
  <c r="AU507" i="1"/>
  <c r="AU506" i="1" s="1"/>
  <c r="AT507" i="1"/>
  <c r="AT506" i="1" s="1"/>
  <c r="AS507" i="1"/>
  <c r="AS506" i="1" s="1"/>
  <c r="AW505" i="1"/>
  <c r="BC505" i="1" s="1"/>
  <c r="AV503" i="1"/>
  <c r="AV502" i="1" s="1"/>
  <c r="AU503" i="1"/>
  <c r="AU502" i="1" s="1"/>
  <c r="AT503" i="1"/>
  <c r="AT502" i="1" s="1"/>
  <c r="AS503" i="1"/>
  <c r="AS502" i="1" s="1"/>
  <c r="AV500" i="1"/>
  <c r="AV499" i="1" s="1"/>
  <c r="AU500" i="1"/>
  <c r="AU499" i="1" s="1"/>
  <c r="AT500" i="1"/>
  <c r="AT499" i="1" s="1"/>
  <c r="AS500" i="1"/>
  <c r="AS499" i="1" s="1"/>
  <c r="AV493" i="1"/>
  <c r="AV492" i="1" s="1"/>
  <c r="AV491" i="1" s="1"/>
  <c r="AU493" i="1"/>
  <c r="AU492" i="1" s="1"/>
  <c r="AU491" i="1" s="1"/>
  <c r="AT493" i="1"/>
  <c r="AT492" i="1" s="1"/>
  <c r="AT491" i="1" s="1"/>
  <c r="AS493" i="1"/>
  <c r="AS492" i="1" s="1"/>
  <c r="AS491" i="1" s="1"/>
  <c r="AV489" i="1"/>
  <c r="AV488" i="1" s="1"/>
  <c r="AV487" i="1" s="1"/>
  <c r="AV486" i="1" s="1"/>
  <c r="AV485" i="1" s="1"/>
  <c r="AU489" i="1"/>
  <c r="AU488" i="1" s="1"/>
  <c r="AU487" i="1" s="1"/>
  <c r="AT489" i="1"/>
  <c r="AT488" i="1" s="1"/>
  <c r="AT487" i="1" s="1"/>
  <c r="AS489" i="1"/>
  <c r="AS488" i="1" s="1"/>
  <c r="AS487" i="1" s="1"/>
  <c r="AV482" i="1"/>
  <c r="AV481" i="1" s="1"/>
  <c r="AV480" i="1" s="1"/>
  <c r="AU482" i="1"/>
  <c r="AU481" i="1" s="1"/>
  <c r="AU480" i="1" s="1"/>
  <c r="AT482" i="1"/>
  <c r="AT481" i="1" s="1"/>
  <c r="AT480" i="1" s="1"/>
  <c r="AS482" i="1"/>
  <c r="AS481" i="1" s="1"/>
  <c r="AS480" i="1" s="1"/>
  <c r="AV478" i="1"/>
  <c r="AU478" i="1"/>
  <c r="AU477" i="1" s="1"/>
  <c r="AU476" i="1" s="1"/>
  <c r="AT478" i="1"/>
  <c r="AT477" i="1" s="1"/>
  <c r="AT476" i="1" s="1"/>
  <c r="AS478" i="1"/>
  <c r="AS477" i="1" s="1"/>
  <c r="AS476" i="1" s="1"/>
  <c r="AV477" i="1"/>
  <c r="AV476" i="1" s="1"/>
  <c r="AV474" i="1"/>
  <c r="AU474" i="1"/>
  <c r="AU473" i="1" s="1"/>
  <c r="AU472" i="1" s="1"/>
  <c r="AT474" i="1"/>
  <c r="AT473" i="1" s="1"/>
  <c r="AT472" i="1" s="1"/>
  <c r="AS474" i="1"/>
  <c r="AS473" i="1" s="1"/>
  <c r="AS472" i="1" s="1"/>
  <c r="AV473" i="1"/>
  <c r="AV472" i="1" s="1"/>
  <c r="AV452" i="1"/>
  <c r="AU452" i="1"/>
  <c r="AT452" i="1"/>
  <c r="AS452" i="1"/>
  <c r="AV450" i="1"/>
  <c r="AV449" i="1" s="1"/>
  <c r="AU450" i="1"/>
  <c r="AU449" i="1" s="1"/>
  <c r="AT450" i="1"/>
  <c r="AS450" i="1"/>
  <c r="AS449" i="1" s="1"/>
  <c r="AV447" i="1"/>
  <c r="AV446" i="1" s="1"/>
  <c r="AV445" i="1" s="1"/>
  <c r="AU447" i="1"/>
  <c r="AU446" i="1" s="1"/>
  <c r="AU445" i="1" s="1"/>
  <c r="AT447" i="1"/>
  <c r="AT446" i="1" s="1"/>
  <c r="AT445" i="1" s="1"/>
  <c r="AS447" i="1"/>
  <c r="AS446" i="1" s="1"/>
  <c r="AS445" i="1" s="1"/>
  <c r="AV443" i="1"/>
  <c r="AV442" i="1" s="1"/>
  <c r="AV441" i="1" s="1"/>
  <c r="AU443" i="1"/>
  <c r="AU442" i="1" s="1"/>
  <c r="AU441" i="1" s="1"/>
  <c r="AT443" i="1"/>
  <c r="AT442" i="1" s="1"/>
  <c r="AT441" i="1" s="1"/>
  <c r="AS443" i="1"/>
  <c r="AS442" i="1" s="1"/>
  <c r="AS441" i="1" s="1"/>
  <c r="AV436" i="1"/>
  <c r="AV435" i="1" s="1"/>
  <c r="AU436" i="1"/>
  <c r="AU435" i="1" s="1"/>
  <c r="AT436" i="1"/>
  <c r="AT434" i="1" s="1"/>
  <c r="AT433" i="1" s="1"/>
  <c r="AS436" i="1"/>
  <c r="AS435" i="1" s="1"/>
  <c r="AV431" i="1"/>
  <c r="AU431" i="1"/>
  <c r="AT431" i="1"/>
  <c r="AT430" i="1" s="1"/>
  <c r="AT429" i="1" s="1"/>
  <c r="AT428" i="1" s="1"/>
  <c r="AT427" i="1" s="1"/>
  <c r="AS431" i="1"/>
  <c r="AS430" i="1" s="1"/>
  <c r="AS429" i="1" s="1"/>
  <c r="AS428" i="1" s="1"/>
  <c r="AS427" i="1" s="1"/>
  <c r="AV430" i="1"/>
  <c r="AV429" i="1" s="1"/>
  <c r="AV428" i="1" s="1"/>
  <c r="AV427" i="1" s="1"/>
  <c r="AU430" i="1"/>
  <c r="AU429" i="1" s="1"/>
  <c r="AU428" i="1" s="1"/>
  <c r="AU427" i="1" s="1"/>
  <c r="AV425" i="1"/>
  <c r="AU425" i="1"/>
  <c r="AT425" i="1"/>
  <c r="AS425" i="1"/>
  <c r="AS424" i="1" s="1"/>
  <c r="AS423" i="1" s="1"/>
  <c r="AS422" i="1" s="1"/>
  <c r="AV424" i="1"/>
  <c r="AV423" i="1" s="1"/>
  <c r="AV422" i="1" s="1"/>
  <c r="AU424" i="1"/>
  <c r="AU423" i="1" s="1"/>
  <c r="AU422" i="1" s="1"/>
  <c r="AT424" i="1"/>
  <c r="AT423" i="1" s="1"/>
  <c r="AT422" i="1" s="1"/>
  <c r="AV416" i="1"/>
  <c r="AV415" i="1" s="1"/>
  <c r="AV414" i="1" s="1"/>
  <c r="AV413" i="1" s="1"/>
  <c r="AU416" i="1"/>
  <c r="AU415" i="1" s="1"/>
  <c r="AU414" i="1" s="1"/>
  <c r="AU413" i="1" s="1"/>
  <c r="AT416" i="1"/>
  <c r="AT415" i="1" s="1"/>
  <c r="AT414" i="1" s="1"/>
  <c r="AT413" i="1" s="1"/>
  <c r="AS416" i="1"/>
  <c r="AS415" i="1" s="1"/>
  <c r="AS414" i="1" s="1"/>
  <c r="AS413" i="1" s="1"/>
  <c r="AV408" i="1"/>
  <c r="AU408" i="1"/>
  <c r="AT408" i="1"/>
  <c r="AT407" i="1" s="1"/>
  <c r="AT406" i="1" s="1"/>
  <c r="AT405" i="1" s="1"/>
  <c r="AT404" i="1" s="1"/>
  <c r="AT403" i="1" s="1"/>
  <c r="AS408" i="1"/>
  <c r="AS407" i="1" s="1"/>
  <c r="AS406" i="1" s="1"/>
  <c r="AS405" i="1" s="1"/>
  <c r="AS404" i="1" s="1"/>
  <c r="AS403" i="1" s="1"/>
  <c r="AV407" i="1"/>
  <c r="AV406" i="1" s="1"/>
  <c r="AV405" i="1" s="1"/>
  <c r="AV404" i="1" s="1"/>
  <c r="AV403" i="1" s="1"/>
  <c r="AU407" i="1"/>
  <c r="AU406" i="1" s="1"/>
  <c r="AU405" i="1" s="1"/>
  <c r="AU404" i="1" s="1"/>
  <c r="AU403" i="1" s="1"/>
  <c r="AV400" i="1"/>
  <c r="AU400" i="1"/>
  <c r="AT400" i="1"/>
  <c r="AS400" i="1"/>
  <c r="AV398" i="1"/>
  <c r="AU398" i="1"/>
  <c r="AT398" i="1"/>
  <c r="AS398" i="1"/>
  <c r="AV396" i="1"/>
  <c r="AU396" i="1"/>
  <c r="AU395" i="1" s="1"/>
  <c r="AU394" i="1" s="1"/>
  <c r="AT396" i="1"/>
  <c r="AT395" i="1" s="1"/>
  <c r="AT394" i="1" s="1"/>
  <c r="AS396" i="1"/>
  <c r="AS395" i="1" s="1"/>
  <c r="AS394" i="1" s="1"/>
  <c r="AV392" i="1"/>
  <c r="AV391" i="1" s="1"/>
  <c r="AV390" i="1" s="1"/>
  <c r="AU392" i="1"/>
  <c r="AU391" i="1" s="1"/>
  <c r="AU390" i="1" s="1"/>
  <c r="AU389" i="1" s="1"/>
  <c r="AT392" i="1"/>
  <c r="AT391" i="1" s="1"/>
  <c r="AT390" i="1" s="1"/>
  <c r="AS392" i="1"/>
  <c r="AS391" i="1" s="1"/>
  <c r="AS390" i="1" s="1"/>
  <c r="AV382" i="1"/>
  <c r="AU382" i="1"/>
  <c r="AT382" i="1"/>
  <c r="AT381" i="1" s="1"/>
  <c r="AS382" i="1"/>
  <c r="AS381" i="1" s="1"/>
  <c r="AV381" i="1"/>
  <c r="AU381" i="1"/>
  <c r="AV379" i="1"/>
  <c r="AV378" i="1" s="1"/>
  <c r="AV377" i="1" s="1"/>
  <c r="AU379" i="1"/>
  <c r="AU378" i="1" s="1"/>
  <c r="AU377" i="1" s="1"/>
  <c r="AT379" i="1"/>
  <c r="AT378" i="1" s="1"/>
  <c r="AT377" i="1" s="1"/>
  <c r="AS379" i="1"/>
  <c r="AS378" i="1" s="1"/>
  <c r="AS377" i="1" s="1"/>
  <c r="AV375" i="1"/>
  <c r="AV374" i="1" s="1"/>
  <c r="AV373" i="1" s="1"/>
  <c r="AU375" i="1"/>
  <c r="AU374" i="1" s="1"/>
  <c r="AU373" i="1" s="1"/>
  <c r="AT375" i="1"/>
  <c r="AT374" i="1" s="1"/>
  <c r="AT373" i="1" s="1"/>
  <c r="AV371" i="1"/>
  <c r="AV370" i="1" s="1"/>
  <c r="AU371" i="1"/>
  <c r="AU370" i="1" s="1"/>
  <c r="AT371" i="1"/>
  <c r="AT370" i="1" s="1"/>
  <c r="AS371" i="1"/>
  <c r="AS370" i="1" s="1"/>
  <c r="AV368" i="1"/>
  <c r="AU368" i="1"/>
  <c r="AU367" i="1" s="1"/>
  <c r="AT368" i="1"/>
  <c r="AT367" i="1" s="1"/>
  <c r="AS368" i="1"/>
  <c r="AS367" i="1" s="1"/>
  <c r="AS366" i="1" s="1"/>
  <c r="AV367" i="1"/>
  <c r="AV366" i="1" s="1"/>
  <c r="AV363" i="1"/>
  <c r="AV362" i="1" s="1"/>
  <c r="AV361" i="1" s="1"/>
  <c r="AV360" i="1" s="1"/>
  <c r="AU363" i="1"/>
  <c r="AU362" i="1" s="1"/>
  <c r="AU361" i="1" s="1"/>
  <c r="AU360" i="1" s="1"/>
  <c r="AT363" i="1"/>
  <c r="AT362" i="1" s="1"/>
  <c r="AT361" i="1" s="1"/>
  <c r="AT360" i="1" s="1"/>
  <c r="AS363" i="1"/>
  <c r="AS362" i="1" s="1"/>
  <c r="AS361" i="1" s="1"/>
  <c r="AS360" i="1" s="1"/>
  <c r="AV357" i="1"/>
  <c r="AV356" i="1" s="1"/>
  <c r="AV355" i="1" s="1"/>
  <c r="AV354" i="1" s="1"/>
  <c r="AU357" i="1"/>
  <c r="AU356" i="1" s="1"/>
  <c r="AU355" i="1" s="1"/>
  <c r="AU354" i="1" s="1"/>
  <c r="AT357" i="1"/>
  <c r="AT356" i="1" s="1"/>
  <c r="AT355" i="1" s="1"/>
  <c r="AT354" i="1" s="1"/>
  <c r="AS357" i="1"/>
  <c r="AS356" i="1" s="1"/>
  <c r="AS355" i="1" s="1"/>
  <c r="AS354" i="1" s="1"/>
  <c r="AV350" i="1"/>
  <c r="AV349" i="1" s="1"/>
  <c r="AU350" i="1"/>
  <c r="AU349" i="1" s="1"/>
  <c r="AT350" i="1"/>
  <c r="AT349" i="1" s="1"/>
  <c r="AS350" i="1"/>
  <c r="AS349" i="1" s="1"/>
  <c r="AV347" i="1"/>
  <c r="AU347" i="1"/>
  <c r="AU346" i="1" s="1"/>
  <c r="AU345" i="1" s="1"/>
  <c r="AT347" i="1"/>
  <c r="AT346" i="1" s="1"/>
  <c r="AT345" i="1" s="1"/>
  <c r="AS347" i="1"/>
  <c r="AS346" i="1" s="1"/>
  <c r="AS345" i="1" s="1"/>
  <c r="AV346" i="1"/>
  <c r="AV345" i="1" s="1"/>
  <c r="AV343" i="1"/>
  <c r="AU343" i="1"/>
  <c r="AU342" i="1" s="1"/>
  <c r="AT343" i="1"/>
  <c r="AT342" i="1" s="1"/>
  <c r="AS343" i="1"/>
  <c r="AS342" i="1" s="1"/>
  <c r="AV342" i="1"/>
  <c r="AV340" i="1"/>
  <c r="AU340" i="1"/>
  <c r="AT340" i="1"/>
  <c r="AS340" i="1"/>
  <c r="AV337" i="1"/>
  <c r="AV336" i="1" s="1"/>
  <c r="AU337" i="1"/>
  <c r="AU336" i="1" s="1"/>
  <c r="AT337" i="1"/>
  <c r="AT336" i="1" s="1"/>
  <c r="AS337" i="1"/>
  <c r="AS336" i="1" s="1"/>
  <c r="AV334" i="1"/>
  <c r="AU334" i="1"/>
  <c r="AT334" i="1"/>
  <c r="AS334" i="1"/>
  <c r="AS333" i="1" s="1"/>
  <c r="AV333" i="1"/>
  <c r="AU333" i="1"/>
  <c r="AT333" i="1"/>
  <c r="AV331" i="1"/>
  <c r="AU331" i="1"/>
  <c r="AU330" i="1" s="1"/>
  <c r="AT331" i="1"/>
  <c r="AT330" i="1" s="1"/>
  <c r="AS331" i="1"/>
  <c r="AS330" i="1" s="1"/>
  <c r="AV330" i="1"/>
  <c r="AV321" i="1"/>
  <c r="AV320" i="1" s="1"/>
  <c r="AV319" i="1" s="1"/>
  <c r="AU321" i="1"/>
  <c r="AU320" i="1" s="1"/>
  <c r="AU319" i="1" s="1"/>
  <c r="AT321" i="1"/>
  <c r="AT320" i="1" s="1"/>
  <c r="AT319" i="1" s="1"/>
  <c r="AS321" i="1"/>
  <c r="AS320" i="1" s="1"/>
  <c r="AS319" i="1" s="1"/>
  <c r="AV317" i="1"/>
  <c r="AV316" i="1" s="1"/>
  <c r="AV315" i="1" s="1"/>
  <c r="AU317" i="1"/>
  <c r="AU316" i="1" s="1"/>
  <c r="AU315" i="1" s="1"/>
  <c r="AT317" i="1"/>
  <c r="AT316" i="1" s="1"/>
  <c r="AT315" i="1" s="1"/>
  <c r="AS317" i="1"/>
  <c r="AS316" i="1" s="1"/>
  <c r="AS315" i="1" s="1"/>
  <c r="AS314" i="1" s="1"/>
  <c r="AS313" i="1" s="1"/>
  <c r="AV310" i="1"/>
  <c r="AU310" i="1"/>
  <c r="AT310" i="1"/>
  <c r="AS310" i="1"/>
  <c r="AV308" i="1"/>
  <c r="AU308" i="1"/>
  <c r="AT308" i="1"/>
  <c r="AS308" i="1"/>
  <c r="AV306" i="1"/>
  <c r="AU306" i="1"/>
  <c r="AU305" i="1" s="1"/>
  <c r="AU304" i="1" s="1"/>
  <c r="AT306" i="1"/>
  <c r="AT305" i="1" s="1"/>
  <c r="AT304" i="1" s="1"/>
  <c r="AS306" i="1"/>
  <c r="AS305" i="1" s="1"/>
  <c r="AS304" i="1" s="1"/>
  <c r="AV302" i="1"/>
  <c r="AV301" i="1" s="1"/>
  <c r="AV300" i="1" s="1"/>
  <c r="AU302" i="1"/>
  <c r="AU301" i="1" s="1"/>
  <c r="AU300" i="1" s="1"/>
  <c r="AT302" i="1"/>
  <c r="AT301" i="1" s="1"/>
  <c r="AT300" i="1" s="1"/>
  <c r="AS302" i="1"/>
  <c r="AS301" i="1" s="1"/>
  <c r="AS300" i="1" s="1"/>
  <c r="AV298" i="1"/>
  <c r="AV297" i="1" s="1"/>
  <c r="AU298" i="1"/>
  <c r="AU297" i="1" s="1"/>
  <c r="AT298" i="1"/>
  <c r="AT297" i="1" s="1"/>
  <c r="AT296" i="1" s="1"/>
  <c r="AS298" i="1"/>
  <c r="AS297" i="1" s="1"/>
  <c r="AS296" i="1" s="1"/>
  <c r="AV293" i="1"/>
  <c r="AU293" i="1"/>
  <c r="AT293" i="1"/>
  <c r="AT292" i="1" s="1"/>
  <c r="AT291" i="1" s="1"/>
  <c r="AT290" i="1" s="1"/>
  <c r="AS293" i="1"/>
  <c r="AS292" i="1" s="1"/>
  <c r="AS291" i="1" s="1"/>
  <c r="AS290" i="1" s="1"/>
  <c r="AV292" i="1"/>
  <c r="AV291" i="1" s="1"/>
  <c r="AV290" i="1" s="1"/>
  <c r="AU292" i="1"/>
  <c r="AU291" i="1" s="1"/>
  <c r="AU290" i="1" s="1"/>
  <c r="AV288" i="1"/>
  <c r="AV287" i="1" s="1"/>
  <c r="AV286" i="1" s="1"/>
  <c r="AV285" i="1" s="1"/>
  <c r="AU288" i="1"/>
  <c r="AU287" i="1" s="1"/>
  <c r="AU286" i="1" s="1"/>
  <c r="AU285" i="1" s="1"/>
  <c r="AT288" i="1"/>
  <c r="AT287" i="1" s="1"/>
  <c r="AT286" i="1" s="1"/>
  <c r="AT285" i="1" s="1"/>
  <c r="AS288" i="1"/>
  <c r="AS287" i="1" s="1"/>
  <c r="AS286" i="1" s="1"/>
  <c r="AS285" i="1" s="1"/>
  <c r="AV281" i="1"/>
  <c r="AV280" i="1" s="1"/>
  <c r="AV279" i="1" s="1"/>
  <c r="AV278" i="1" s="1"/>
  <c r="AV277" i="1" s="1"/>
  <c r="AU281" i="1"/>
  <c r="AU280" i="1" s="1"/>
  <c r="AU279" i="1" s="1"/>
  <c r="AU278" i="1" s="1"/>
  <c r="AU277" i="1" s="1"/>
  <c r="AT281" i="1"/>
  <c r="AT280" i="1" s="1"/>
  <c r="AT279" i="1" s="1"/>
  <c r="AT278" i="1" s="1"/>
  <c r="AT277" i="1" s="1"/>
  <c r="AS281" i="1"/>
  <c r="AS280" i="1" s="1"/>
  <c r="AS279" i="1" s="1"/>
  <c r="AS278" i="1" s="1"/>
  <c r="AS277" i="1" s="1"/>
  <c r="AV274" i="1"/>
  <c r="AU274" i="1"/>
  <c r="AT274" i="1"/>
  <c r="AS274" i="1"/>
  <c r="AV272" i="1"/>
  <c r="AU272" i="1"/>
  <c r="AT272" i="1"/>
  <c r="AS272" i="1"/>
  <c r="AV270" i="1"/>
  <c r="AV269" i="1" s="1"/>
  <c r="AV268" i="1" s="1"/>
  <c r="AU270" i="1"/>
  <c r="AT270" i="1"/>
  <c r="AT269" i="1" s="1"/>
  <c r="AT268" i="1" s="1"/>
  <c r="AS270" i="1"/>
  <c r="AS269" i="1" s="1"/>
  <c r="AS268" i="1" s="1"/>
  <c r="AV266" i="1"/>
  <c r="AV265" i="1" s="1"/>
  <c r="AV264" i="1" s="1"/>
  <c r="AU266" i="1"/>
  <c r="AU265" i="1" s="1"/>
  <c r="AU264" i="1" s="1"/>
  <c r="AT266" i="1"/>
  <c r="AT265" i="1" s="1"/>
  <c r="AT264" i="1" s="1"/>
  <c r="AS266" i="1"/>
  <c r="AS265" i="1" s="1"/>
  <c r="AS264" i="1" s="1"/>
  <c r="AV257" i="1"/>
  <c r="AU257" i="1"/>
  <c r="AT257" i="1"/>
  <c r="AS257" i="1"/>
  <c r="AV255" i="1"/>
  <c r="AU255" i="1"/>
  <c r="AT255" i="1"/>
  <c r="AT254" i="1" s="1"/>
  <c r="AT253" i="1" s="1"/>
  <c r="AT252" i="1" s="1"/>
  <c r="AS255" i="1"/>
  <c r="AU254" i="1"/>
  <c r="AU253" i="1" s="1"/>
  <c r="AU252" i="1" s="1"/>
  <c r="AV250" i="1"/>
  <c r="AV249" i="1" s="1"/>
  <c r="AV248" i="1" s="1"/>
  <c r="AV247" i="1" s="1"/>
  <c r="AU250" i="1"/>
  <c r="AU249" i="1" s="1"/>
  <c r="AU248" i="1" s="1"/>
  <c r="AU247" i="1" s="1"/>
  <c r="AT250" i="1"/>
  <c r="AT249" i="1" s="1"/>
  <c r="AT248" i="1" s="1"/>
  <c r="AT247" i="1" s="1"/>
  <c r="AS250" i="1"/>
  <c r="AS249" i="1" s="1"/>
  <c r="AS248" i="1" s="1"/>
  <c r="AS247" i="1" s="1"/>
  <c r="AV241" i="1"/>
  <c r="AU241" i="1"/>
  <c r="AU240" i="1" s="1"/>
  <c r="AT241" i="1"/>
  <c r="AT240" i="1" s="1"/>
  <c r="AS241" i="1"/>
  <c r="AS240" i="1" s="1"/>
  <c r="AV240" i="1"/>
  <c r="AV239" i="1" s="1"/>
  <c r="AV232" i="1"/>
  <c r="AU232" i="1"/>
  <c r="AU231" i="1" s="1"/>
  <c r="AT232" i="1"/>
  <c r="AT231" i="1" s="1"/>
  <c r="AS232" i="1"/>
  <c r="AS231" i="1" s="1"/>
  <c r="AV231" i="1"/>
  <c r="AV229" i="1"/>
  <c r="AV228" i="1" s="1"/>
  <c r="AV227" i="1" s="1"/>
  <c r="AU229" i="1"/>
  <c r="AU228" i="1" s="1"/>
  <c r="AU227" i="1" s="1"/>
  <c r="AT229" i="1"/>
  <c r="AT228" i="1" s="1"/>
  <c r="AT227" i="1" s="1"/>
  <c r="AS229" i="1"/>
  <c r="AS228" i="1" s="1"/>
  <c r="AS227" i="1" s="1"/>
  <c r="AV225" i="1"/>
  <c r="AU225" i="1"/>
  <c r="AT225" i="1"/>
  <c r="AS225" i="1"/>
  <c r="AS224" i="1" s="1"/>
  <c r="AV224" i="1"/>
  <c r="AU224" i="1"/>
  <c r="AT224" i="1"/>
  <c r="AV222" i="1"/>
  <c r="AV221" i="1" s="1"/>
  <c r="AU222" i="1"/>
  <c r="AU221" i="1" s="1"/>
  <c r="AT222" i="1"/>
  <c r="AT221" i="1" s="1"/>
  <c r="AS222" i="1"/>
  <c r="AS221" i="1" s="1"/>
  <c r="AV218" i="1"/>
  <c r="AV217" i="1" s="1"/>
  <c r="AU218" i="1"/>
  <c r="AU217" i="1" s="1"/>
  <c r="AT218" i="1"/>
  <c r="AT217" i="1" s="1"/>
  <c r="AS218" i="1"/>
  <c r="AS217" i="1" s="1"/>
  <c r="AV215" i="1"/>
  <c r="AU215" i="1"/>
  <c r="AU214" i="1" s="1"/>
  <c r="AU213" i="1" s="1"/>
  <c r="AT215" i="1"/>
  <c r="AT214" i="1" s="1"/>
  <c r="AT213" i="1" s="1"/>
  <c r="AS215" i="1"/>
  <c r="AS214" i="1" s="1"/>
  <c r="AV214" i="1"/>
  <c r="AV211" i="1"/>
  <c r="AV210" i="1" s="1"/>
  <c r="AU211" i="1"/>
  <c r="AU210" i="1" s="1"/>
  <c r="AT211" i="1"/>
  <c r="AT210" i="1" s="1"/>
  <c r="AS211" i="1"/>
  <c r="AS210" i="1" s="1"/>
  <c r="AV205" i="1"/>
  <c r="AV204" i="1" s="1"/>
  <c r="AV203" i="1" s="1"/>
  <c r="AV202" i="1" s="1"/>
  <c r="AV201" i="1" s="1"/>
  <c r="AU205" i="1"/>
  <c r="AU204" i="1" s="1"/>
  <c r="AU203" i="1" s="1"/>
  <c r="AU202" i="1" s="1"/>
  <c r="AU201" i="1" s="1"/>
  <c r="AT205" i="1"/>
  <c r="AT204" i="1" s="1"/>
  <c r="AT203" i="1" s="1"/>
  <c r="AT202" i="1" s="1"/>
  <c r="AT201" i="1" s="1"/>
  <c r="AS205" i="1"/>
  <c r="AS204" i="1" s="1"/>
  <c r="AS203" i="1" s="1"/>
  <c r="AS202" i="1" s="1"/>
  <c r="AS201" i="1" s="1"/>
  <c r="AV198" i="1"/>
  <c r="AU198" i="1"/>
  <c r="AT198" i="1"/>
  <c r="AS198" i="1"/>
  <c r="AV196" i="1"/>
  <c r="AU196" i="1"/>
  <c r="AT196" i="1"/>
  <c r="AS196" i="1"/>
  <c r="AV189" i="1"/>
  <c r="AV188" i="1" s="1"/>
  <c r="AV187" i="1" s="1"/>
  <c r="AV186" i="1" s="1"/>
  <c r="AV185" i="1" s="1"/>
  <c r="AV184" i="1" s="1"/>
  <c r="AU189" i="1"/>
  <c r="AU188" i="1" s="1"/>
  <c r="AU187" i="1" s="1"/>
  <c r="AU186" i="1" s="1"/>
  <c r="AU185" i="1" s="1"/>
  <c r="AU184" i="1" s="1"/>
  <c r="AT189" i="1"/>
  <c r="AT188" i="1" s="1"/>
  <c r="AT187" i="1" s="1"/>
  <c r="AT186" i="1" s="1"/>
  <c r="AT185" i="1" s="1"/>
  <c r="AT184" i="1" s="1"/>
  <c r="AS189" i="1"/>
  <c r="AS188" i="1" s="1"/>
  <c r="AS187" i="1" s="1"/>
  <c r="AS186" i="1" s="1"/>
  <c r="AS185" i="1" s="1"/>
  <c r="AS184" i="1" s="1"/>
  <c r="AV181" i="1"/>
  <c r="AV180" i="1" s="1"/>
  <c r="AU181" i="1"/>
  <c r="AU180" i="1" s="1"/>
  <c r="AT181" i="1"/>
  <c r="AT180" i="1" s="1"/>
  <c r="AS181" i="1"/>
  <c r="AS180" i="1" s="1"/>
  <c r="AV178" i="1"/>
  <c r="AU178" i="1"/>
  <c r="AT178" i="1"/>
  <c r="AS178" i="1"/>
  <c r="AV176" i="1"/>
  <c r="AV175" i="1" s="1"/>
  <c r="AU176" i="1"/>
  <c r="AT176" i="1"/>
  <c r="AT175" i="1" s="1"/>
  <c r="AS176" i="1"/>
  <c r="AS175" i="1" s="1"/>
  <c r="AV166" i="1"/>
  <c r="AV165" i="1" s="1"/>
  <c r="AV164" i="1" s="1"/>
  <c r="AU166" i="1"/>
  <c r="AU165" i="1" s="1"/>
  <c r="AU164" i="1" s="1"/>
  <c r="AT166" i="1"/>
  <c r="AT165" i="1" s="1"/>
  <c r="AT164" i="1" s="1"/>
  <c r="AS166" i="1"/>
  <c r="AS165" i="1" s="1"/>
  <c r="AS164" i="1" s="1"/>
  <c r="AV162" i="1"/>
  <c r="AU162" i="1"/>
  <c r="AT162" i="1"/>
  <c r="AS162" i="1"/>
  <c r="AV161" i="1"/>
  <c r="AU161" i="1"/>
  <c r="AT161" i="1"/>
  <c r="AS161" i="1"/>
  <c r="AV152" i="1"/>
  <c r="AV151" i="1" s="1"/>
  <c r="AU152" i="1"/>
  <c r="AU151" i="1" s="1"/>
  <c r="AT152" i="1"/>
  <c r="AT151" i="1" s="1"/>
  <c r="AS152" i="1"/>
  <c r="AS151" i="1" s="1"/>
  <c r="AV148" i="1"/>
  <c r="AU148" i="1"/>
  <c r="AT148" i="1"/>
  <c r="AS148" i="1"/>
  <c r="AV146" i="1"/>
  <c r="AU146" i="1"/>
  <c r="AT146" i="1"/>
  <c r="AS146" i="1"/>
  <c r="AV140" i="1"/>
  <c r="AU140" i="1"/>
  <c r="AT140" i="1"/>
  <c r="AS140" i="1"/>
  <c r="AV139" i="1"/>
  <c r="AU139" i="1"/>
  <c r="AT139" i="1"/>
  <c r="AS139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3" i="1"/>
  <c r="AU133" i="1"/>
  <c r="AT133" i="1"/>
  <c r="AS133" i="1"/>
  <c r="AV129" i="1"/>
  <c r="AU129" i="1"/>
  <c r="AT129" i="1"/>
  <c r="AS129" i="1"/>
  <c r="AV127" i="1"/>
  <c r="AV126" i="1" s="1"/>
  <c r="AV125" i="1" s="1"/>
  <c r="AU127" i="1"/>
  <c r="AU126" i="1" s="1"/>
  <c r="AU125" i="1" s="1"/>
  <c r="AT127" i="1"/>
  <c r="AT126" i="1" s="1"/>
  <c r="AS127" i="1"/>
  <c r="AV117" i="1"/>
  <c r="AU117" i="1"/>
  <c r="AU116" i="1" s="1"/>
  <c r="AU115" i="1" s="1"/>
  <c r="AU114" i="1" s="1"/>
  <c r="AU113" i="1" s="1"/>
  <c r="AU112" i="1" s="1"/>
  <c r="AT117" i="1"/>
  <c r="AT116" i="1" s="1"/>
  <c r="AT115" i="1" s="1"/>
  <c r="AT114" i="1" s="1"/>
  <c r="AT113" i="1" s="1"/>
  <c r="AT112" i="1" s="1"/>
  <c r="AS117" i="1"/>
  <c r="AS116" i="1" s="1"/>
  <c r="AS115" i="1" s="1"/>
  <c r="AS114" i="1" s="1"/>
  <c r="AS113" i="1" s="1"/>
  <c r="AS112" i="1" s="1"/>
  <c r="AV116" i="1"/>
  <c r="AV115" i="1" s="1"/>
  <c r="AV114" i="1" s="1"/>
  <c r="AV113" i="1" s="1"/>
  <c r="AV112" i="1" s="1"/>
  <c r="AV109" i="1"/>
  <c r="AV108" i="1" s="1"/>
  <c r="AU109" i="1"/>
  <c r="AU108" i="1" s="1"/>
  <c r="AT109" i="1"/>
  <c r="AT108" i="1" s="1"/>
  <c r="AS109" i="1"/>
  <c r="AS108" i="1" s="1"/>
  <c r="AV106" i="1"/>
  <c r="AV105" i="1" s="1"/>
  <c r="AU106" i="1"/>
  <c r="AU105" i="1" s="1"/>
  <c r="AT106" i="1"/>
  <c r="AT105" i="1" s="1"/>
  <c r="AS106" i="1"/>
  <c r="AS105" i="1" s="1"/>
  <c r="AV103" i="1"/>
  <c r="AU103" i="1"/>
  <c r="AT103" i="1"/>
  <c r="AS103" i="1"/>
  <c r="AV101" i="1"/>
  <c r="AU101" i="1"/>
  <c r="AU100" i="1" s="1"/>
  <c r="AT101" i="1"/>
  <c r="AT100" i="1" s="1"/>
  <c r="AS101" i="1"/>
  <c r="AS100" i="1" s="1"/>
  <c r="AV98" i="1"/>
  <c r="AV97" i="1" s="1"/>
  <c r="AU98" i="1"/>
  <c r="AU97" i="1" s="1"/>
  <c r="AT98" i="1"/>
  <c r="AT97" i="1" s="1"/>
  <c r="AS98" i="1"/>
  <c r="AS97" i="1" s="1"/>
  <c r="AV95" i="1"/>
  <c r="AV94" i="1" s="1"/>
  <c r="AU95" i="1"/>
  <c r="AU94" i="1" s="1"/>
  <c r="AT95" i="1"/>
  <c r="AT94" i="1" s="1"/>
  <c r="AS95" i="1"/>
  <c r="AS94" i="1" s="1"/>
  <c r="AV92" i="1"/>
  <c r="AU92" i="1"/>
  <c r="AU91" i="1" s="1"/>
  <c r="AT92" i="1"/>
  <c r="AT91" i="1" s="1"/>
  <c r="AS92" i="1"/>
  <c r="AS91" i="1" s="1"/>
  <c r="AV91" i="1"/>
  <c r="AV89" i="1"/>
  <c r="AV88" i="1" s="1"/>
  <c r="AU89" i="1"/>
  <c r="AU88" i="1" s="1"/>
  <c r="AT89" i="1"/>
  <c r="AT88" i="1" s="1"/>
  <c r="AS89" i="1"/>
  <c r="AS88" i="1" s="1"/>
  <c r="AV83" i="1"/>
  <c r="AU83" i="1"/>
  <c r="AT83" i="1"/>
  <c r="AS83" i="1"/>
  <c r="AV81" i="1"/>
  <c r="AU81" i="1"/>
  <c r="AT81" i="1"/>
  <c r="AS81" i="1"/>
  <c r="AV79" i="1"/>
  <c r="AU79" i="1"/>
  <c r="AT79" i="1"/>
  <c r="AT78" i="1" s="1"/>
  <c r="AT77" i="1" s="1"/>
  <c r="AS79" i="1"/>
  <c r="AV71" i="1"/>
  <c r="AV70" i="1" s="1"/>
  <c r="AV69" i="1" s="1"/>
  <c r="AV68" i="1" s="1"/>
  <c r="AV67" i="1" s="1"/>
  <c r="AV66" i="1" s="1"/>
  <c r="AU71" i="1"/>
  <c r="AU70" i="1" s="1"/>
  <c r="AU69" i="1" s="1"/>
  <c r="AU68" i="1" s="1"/>
  <c r="AU67" i="1" s="1"/>
  <c r="AU66" i="1" s="1"/>
  <c r="AT71" i="1"/>
  <c r="AT70" i="1" s="1"/>
  <c r="AT69" i="1" s="1"/>
  <c r="AT68" i="1" s="1"/>
  <c r="AT67" i="1" s="1"/>
  <c r="AT66" i="1" s="1"/>
  <c r="AS71" i="1"/>
  <c r="AS70" i="1" s="1"/>
  <c r="AS69" i="1" s="1"/>
  <c r="AS68" i="1" s="1"/>
  <c r="AS67" i="1" s="1"/>
  <c r="AS66" i="1" s="1"/>
  <c r="AV61" i="1"/>
  <c r="AV60" i="1" s="1"/>
  <c r="AU61" i="1"/>
  <c r="AU60" i="1" s="1"/>
  <c r="AT61" i="1"/>
  <c r="AT60" i="1" s="1"/>
  <c r="AS61" i="1"/>
  <c r="AS60" i="1" s="1"/>
  <c r="AV58" i="1"/>
  <c r="AU58" i="1"/>
  <c r="AT58" i="1"/>
  <c r="AS58" i="1"/>
  <c r="AV56" i="1"/>
  <c r="AU56" i="1"/>
  <c r="AT56" i="1"/>
  <c r="AT55" i="1" s="1"/>
  <c r="AS56" i="1"/>
  <c r="AS55" i="1" s="1"/>
  <c r="AV51" i="1"/>
  <c r="AU51" i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50" i="1"/>
  <c r="AV49" i="1" s="1"/>
  <c r="AV48" i="1" s="1"/>
  <c r="AV47" i="1" s="1"/>
  <c r="AU50" i="1"/>
  <c r="AU49" i="1" s="1"/>
  <c r="AU48" i="1" s="1"/>
  <c r="AU47" i="1" s="1"/>
  <c r="AV43" i="1"/>
  <c r="AU43" i="1"/>
  <c r="AT43" i="1"/>
  <c r="AS43" i="1"/>
  <c r="AV41" i="1"/>
  <c r="AU41" i="1"/>
  <c r="AT41" i="1"/>
  <c r="AS41" i="1"/>
  <c r="AV39" i="1"/>
  <c r="AU39" i="1"/>
  <c r="AU38" i="1" s="1"/>
  <c r="AU37" i="1" s="1"/>
  <c r="AU36" i="1" s="1"/>
  <c r="AU35" i="1" s="1"/>
  <c r="AT39" i="1"/>
  <c r="AT38" i="1" s="1"/>
  <c r="AT37" i="1" s="1"/>
  <c r="AT36" i="1" s="1"/>
  <c r="AT35" i="1" s="1"/>
  <c r="AS39" i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S19" i="1"/>
  <c r="AS18" i="1" s="1"/>
  <c r="AM644" i="1"/>
  <c r="AS580" i="1" l="1"/>
  <c r="AS579" i="1" s="1"/>
  <c r="AT966" i="1"/>
  <c r="AU314" i="1"/>
  <c r="AU313" i="1" s="1"/>
  <c r="AS38" i="1"/>
  <c r="AS37" i="1" s="1"/>
  <c r="AS36" i="1" s="1"/>
  <c r="AS35" i="1" s="1"/>
  <c r="AV471" i="1"/>
  <c r="AV470" i="1" s="1"/>
  <c r="AT1139" i="1"/>
  <c r="AU647" i="1"/>
  <c r="AU646" i="1" s="1"/>
  <c r="AT1198" i="1"/>
  <c r="AV220" i="1"/>
  <c r="AS174" i="1"/>
  <c r="AS173" i="1" s="1"/>
  <c r="AS172" i="1" s="1"/>
  <c r="AS171" i="1" s="1"/>
  <c r="AS54" i="1"/>
  <c r="AS53" i="1" s="1"/>
  <c r="AS46" i="1" s="1"/>
  <c r="AS898" i="1"/>
  <c r="AS897" i="1" s="1"/>
  <c r="AT995" i="1"/>
  <c r="AT914" i="1"/>
  <c r="AS914" i="1"/>
  <c r="AV914" i="1"/>
  <c r="AV913" i="1" s="1"/>
  <c r="AV254" i="1"/>
  <c r="AV253" i="1" s="1"/>
  <c r="AV252" i="1" s="1"/>
  <c r="AV246" i="1" s="1"/>
  <c r="AV244" i="1" s="1"/>
  <c r="AU914" i="1"/>
  <c r="AU913" i="1" s="1"/>
  <c r="AT599" i="1"/>
  <c r="AT580" i="1" s="1"/>
  <c r="AT579" i="1" s="1"/>
  <c r="AV1139" i="1"/>
  <c r="AV1133" i="1" s="1"/>
  <c r="AT853" i="1"/>
  <c r="AT852" i="1" s="1"/>
  <c r="AT851" i="1" s="1"/>
  <c r="AU853" i="1"/>
  <c r="AU852" i="1" s="1"/>
  <c r="AU851" i="1" s="1"/>
  <c r="AT1078" i="1"/>
  <c r="AU808" i="1"/>
  <c r="AU807" i="1" s="1"/>
  <c r="AU806" i="1" s="1"/>
  <c r="AS853" i="1"/>
  <c r="AS852" i="1" s="1"/>
  <c r="AS851" i="1" s="1"/>
  <c r="AS440" i="1"/>
  <c r="AS439" i="1" s="1"/>
  <c r="AT898" i="1"/>
  <c r="AT897" i="1" s="1"/>
  <c r="AU1186" i="1"/>
  <c r="AU1185" i="1" s="1"/>
  <c r="AU1226" i="1"/>
  <c r="AU1225" i="1" s="1"/>
  <c r="AU1224" i="1" s="1"/>
  <c r="AU1366" i="1"/>
  <c r="AT145" i="1"/>
  <c r="AT144" i="1" s="1"/>
  <c r="AT143" i="1" s="1"/>
  <c r="AT142" i="1" s="1"/>
  <c r="AT220" i="1"/>
  <c r="AS471" i="1"/>
  <c r="AS470" i="1" s="1"/>
  <c r="AV440" i="1"/>
  <c r="AV439" i="1" s="1"/>
  <c r="AU486" i="1"/>
  <c r="AU485" i="1" s="1"/>
  <c r="AU626" i="1"/>
  <c r="AU613" i="1" s="1"/>
  <c r="AU612" i="1" s="1"/>
  <c r="AS1326" i="1"/>
  <c r="AS1321" i="1" s="1"/>
  <c r="AS1320" i="1" s="1"/>
  <c r="AS1319" i="1" s="1"/>
  <c r="AT195" i="1"/>
  <c r="AT194" i="1" s="1"/>
  <c r="AT193" i="1" s="1"/>
  <c r="AT192" i="1" s="1"/>
  <c r="AU440" i="1"/>
  <c r="AU439" i="1" s="1"/>
  <c r="AU568" i="1"/>
  <c r="AU567" i="1" s="1"/>
  <c r="AU566" i="1" s="1"/>
  <c r="AV568" i="1"/>
  <c r="AV567" i="1" s="1"/>
  <c r="AV566" i="1" s="1"/>
  <c r="AU824" i="1"/>
  <c r="AU823" i="1" s="1"/>
  <c r="AU1139" i="1"/>
  <c r="AV1226" i="1"/>
  <c r="AV1225" i="1" s="1"/>
  <c r="AV1224" i="1" s="1"/>
  <c r="AS906" i="1"/>
  <c r="AS905" i="1"/>
  <c r="AS516" i="1"/>
  <c r="AV55" i="1"/>
  <c r="AV54" i="1" s="1"/>
  <c r="AV53" i="1" s="1"/>
  <c r="AV46" i="1" s="1"/>
  <c r="AU24" i="1"/>
  <c r="AU17" i="1" s="1"/>
  <c r="AU16" i="1" s="1"/>
  <c r="AU15" i="1" s="1"/>
  <c r="AU55" i="1"/>
  <c r="AU54" i="1" s="1"/>
  <c r="AU53" i="1" s="1"/>
  <c r="AU46" i="1" s="1"/>
  <c r="AV195" i="1"/>
  <c r="AV194" i="1" s="1"/>
  <c r="AV193" i="1" s="1"/>
  <c r="AV192" i="1" s="1"/>
  <c r="AT54" i="1"/>
  <c r="AT53" i="1" s="1"/>
  <c r="AT46" i="1" s="1"/>
  <c r="AV145" i="1"/>
  <c r="AV144" i="1" s="1"/>
  <c r="AV143" i="1" s="1"/>
  <c r="AV142" i="1" s="1"/>
  <c r="AV160" i="1"/>
  <c r="AV159" i="1" s="1"/>
  <c r="AV213" i="1"/>
  <c r="AV209" i="1" s="1"/>
  <c r="AV208" i="1" s="1"/>
  <c r="AV314" i="1"/>
  <c r="AV313" i="1" s="1"/>
  <c r="AS329" i="1"/>
  <c r="AS328" i="1" s="1"/>
  <c r="AS327" i="1" s="1"/>
  <c r="AS326" i="1" s="1"/>
  <c r="AV329" i="1"/>
  <c r="AV328" i="1" s="1"/>
  <c r="AV327" i="1" s="1"/>
  <c r="AV326" i="1" s="1"/>
  <c r="AU434" i="1"/>
  <c r="AU433" i="1" s="1"/>
  <c r="AU421" i="1" s="1"/>
  <c r="AU419" i="1" s="1"/>
  <c r="AT486" i="1"/>
  <c r="AT485" i="1" s="1"/>
  <c r="AU498" i="1"/>
  <c r="AV599" i="1"/>
  <c r="AV580" i="1" s="1"/>
  <c r="AV579" i="1" s="1"/>
  <c r="AV647" i="1"/>
  <c r="AV646" i="1" s="1"/>
  <c r="AV691" i="1"/>
  <c r="AV690" i="1" s="1"/>
  <c r="AT784" i="1"/>
  <c r="AV808" i="1"/>
  <c r="AV807" i="1" s="1"/>
  <c r="AV806" i="1" s="1"/>
  <c r="AT824" i="1"/>
  <c r="AT823" i="1" s="1"/>
  <c r="AT1010" i="1"/>
  <c r="AT1009" i="1" s="1"/>
  <c r="AT1185" i="1"/>
  <c r="AS389" i="1"/>
  <c r="AU599" i="1"/>
  <c r="AU580" i="1" s="1"/>
  <c r="AU579" i="1" s="1"/>
  <c r="AT732" i="1"/>
  <c r="AT731" i="1" s="1"/>
  <c r="AS195" i="1"/>
  <c r="AS194" i="1" s="1"/>
  <c r="AS193" i="1" s="1"/>
  <c r="AS192" i="1" s="1"/>
  <c r="AT314" i="1"/>
  <c r="AT313" i="1" s="1"/>
  <c r="AT329" i="1"/>
  <c r="AT328" i="1" s="1"/>
  <c r="AT327" i="1" s="1"/>
  <c r="AT326" i="1" s="1"/>
  <c r="AS486" i="1"/>
  <c r="AS485" i="1" s="1"/>
  <c r="AV516" i="1"/>
  <c r="AV717" i="1"/>
  <c r="AS764" i="1"/>
  <c r="AU764" i="1"/>
  <c r="AU759" i="1" s="1"/>
  <c r="AU758" i="1" s="1"/>
  <c r="AV994" i="1"/>
  <c r="AV993" i="1" s="1"/>
  <c r="AV991" i="1" s="1"/>
  <c r="AS1366" i="1"/>
  <c r="AS691" i="1"/>
  <c r="AS690" i="1" s="1"/>
  <c r="AV759" i="1"/>
  <c r="AV758" i="1" s="1"/>
  <c r="AU1016" i="1"/>
  <c r="AU1015" i="1" s="1"/>
  <c r="AU1010" i="1" s="1"/>
  <c r="AU1009" i="1" s="1"/>
  <c r="AT389" i="1"/>
  <c r="AT87" i="1"/>
  <c r="AT76" i="1" s="1"/>
  <c r="AT75" i="1" s="1"/>
  <c r="AT74" i="1" s="1"/>
  <c r="AT64" i="1" s="1"/>
  <c r="AT295" i="1"/>
  <c r="AT284" i="1" s="1"/>
  <c r="AU239" i="1"/>
  <c r="AU238" i="1"/>
  <c r="AS78" i="1"/>
  <c r="AS77" i="1" s="1"/>
  <c r="AV78" i="1"/>
  <c r="AV77" i="1" s="1"/>
  <c r="AT17" i="1"/>
  <c r="AT16" i="1" s="1"/>
  <c r="AT15" i="1" s="1"/>
  <c r="AT160" i="1"/>
  <c r="AT159" i="1" s="1"/>
  <c r="AU160" i="1"/>
  <c r="AU159" i="1" s="1"/>
  <c r="AU195" i="1"/>
  <c r="AU194" i="1" s="1"/>
  <c r="AU193" i="1" s="1"/>
  <c r="AU192" i="1" s="1"/>
  <c r="AT209" i="1"/>
  <c r="AS254" i="1"/>
  <c r="AS253" i="1" s="1"/>
  <c r="AS252" i="1" s="1"/>
  <c r="AS246" i="1" s="1"/>
  <c r="AS244" i="1" s="1"/>
  <c r="AS17" i="1"/>
  <c r="AS16" i="1" s="1"/>
  <c r="AS15" i="1" s="1"/>
  <c r="AV100" i="1"/>
  <c r="AV87" i="1" s="1"/>
  <c r="AS126" i="1"/>
  <c r="AS124" i="1" s="1"/>
  <c r="AS145" i="1"/>
  <c r="AS144" i="1" s="1"/>
  <c r="AS143" i="1" s="1"/>
  <c r="AS142" i="1" s="1"/>
  <c r="AV238" i="1"/>
  <c r="AV305" i="1"/>
  <c r="AV304" i="1" s="1"/>
  <c r="AV295" i="1" s="1"/>
  <c r="AV284" i="1" s="1"/>
  <c r="AV365" i="1"/>
  <c r="AV395" i="1"/>
  <c r="AV394" i="1" s="1"/>
  <c r="AV389" i="1" s="1"/>
  <c r="AV434" i="1"/>
  <c r="AV433" i="1" s="1"/>
  <c r="AV421" i="1" s="1"/>
  <c r="AT449" i="1"/>
  <c r="AT440" i="1" s="1"/>
  <c r="AT439" i="1" s="1"/>
  <c r="AS295" i="1"/>
  <c r="AS284" i="1" s="1"/>
  <c r="AS365" i="1"/>
  <c r="AS359" i="1" s="1"/>
  <c r="AS353" i="1" s="1"/>
  <c r="AT421" i="1"/>
  <c r="AT498" i="1"/>
  <c r="AU78" i="1"/>
  <c r="AU77" i="1" s="1"/>
  <c r="AU145" i="1"/>
  <c r="AU144" i="1" s="1"/>
  <c r="AU143" i="1" s="1"/>
  <c r="AU142" i="1" s="1"/>
  <c r="AT174" i="1"/>
  <c r="AT173" i="1" s="1"/>
  <c r="AT172" i="1" s="1"/>
  <c r="AT171" i="1" s="1"/>
  <c r="AV174" i="1"/>
  <c r="AV173" i="1" s="1"/>
  <c r="AV172" i="1" s="1"/>
  <c r="AV171" i="1" s="1"/>
  <c r="AU209" i="1"/>
  <c r="AT263" i="1"/>
  <c r="AT262" i="1" s="1"/>
  <c r="AT366" i="1"/>
  <c r="AT365" i="1" s="1"/>
  <c r="AS434" i="1"/>
  <c r="AS433" i="1" s="1"/>
  <c r="AV906" i="1"/>
  <c r="AV905" i="1"/>
  <c r="AU124" i="1"/>
  <c r="AU175" i="1"/>
  <c r="AU174" i="1" s="1"/>
  <c r="AU173" i="1" s="1"/>
  <c r="AU172" i="1" s="1"/>
  <c r="AU171" i="1" s="1"/>
  <c r="AU269" i="1"/>
  <c r="AU268" i="1" s="1"/>
  <c r="AU263" i="1" s="1"/>
  <c r="AU262" i="1" s="1"/>
  <c r="AV543" i="1"/>
  <c r="AS568" i="1"/>
  <c r="AS567" i="1" s="1"/>
  <c r="AS566" i="1" s="1"/>
  <c r="AV626" i="1"/>
  <c r="AV613" i="1" s="1"/>
  <c r="AV612" i="1" s="1"/>
  <c r="AT691" i="1"/>
  <c r="AT690" i="1" s="1"/>
  <c r="AS700" i="1"/>
  <c r="AS699" i="1" s="1"/>
  <c r="AS842" i="1"/>
  <c r="AS841" i="1" s="1"/>
  <c r="AS840" i="1" s="1"/>
  <c r="AS839" i="1" s="1"/>
  <c r="AS884" i="1"/>
  <c r="AS966" i="1"/>
  <c r="AS961" i="1" s="1"/>
  <c r="AS960" i="1" s="1"/>
  <c r="AS994" i="1"/>
  <c r="AS993" i="1" s="1"/>
  <c r="AS991" i="1" s="1"/>
  <c r="AS996" i="1"/>
  <c r="AS1185" i="1"/>
  <c r="AT1226" i="1"/>
  <c r="AT1225" i="1" s="1"/>
  <c r="AT1224" i="1" s="1"/>
  <c r="AT1366" i="1"/>
  <c r="AT1382" i="1"/>
  <c r="AV1386" i="1"/>
  <c r="AV1382" i="1" s="1"/>
  <c r="AU543" i="1"/>
  <c r="AS647" i="1"/>
  <c r="AS646" i="1" s="1"/>
  <c r="AV674" i="1"/>
  <c r="AU717" i="1"/>
  <c r="AU700" i="1" s="1"/>
  <c r="AU699" i="1" s="1"/>
  <c r="AV1010" i="1"/>
  <c r="AV1009" i="1" s="1"/>
  <c r="AS1078" i="1"/>
  <c r="AV1186" i="1"/>
  <c r="AV1185" i="1" s="1"/>
  <c r="AS1226" i="1"/>
  <c r="AS1225" i="1" s="1"/>
  <c r="AS1224" i="1" s="1"/>
  <c r="AS1382" i="1"/>
  <c r="AS1357" i="1" s="1"/>
  <c r="AS1351" i="1" s="1"/>
  <c r="AS1340" i="1" s="1"/>
  <c r="AU674" i="1"/>
  <c r="AT764" i="1"/>
  <c r="AT759" i="1" s="1"/>
  <c r="AT758" i="1" s="1"/>
  <c r="AV798" i="1"/>
  <c r="AV797" i="1" s="1"/>
  <c r="AV796" i="1" s="1"/>
  <c r="AS824" i="1"/>
  <c r="AS823" i="1" s="1"/>
  <c r="AU966" i="1"/>
  <c r="AU961" i="1" s="1"/>
  <c r="AU960" i="1" s="1"/>
  <c r="AV966" i="1"/>
  <c r="AV961" i="1" s="1"/>
  <c r="AV960" i="1" s="1"/>
  <c r="AS1016" i="1"/>
  <c r="AS1015" i="1" s="1"/>
  <c r="AS1010" i="1" s="1"/>
  <c r="AS1009" i="1" s="1"/>
  <c r="AV1198" i="1"/>
  <c r="AT568" i="1"/>
  <c r="AT567" i="1" s="1"/>
  <c r="AT566" i="1" s="1"/>
  <c r="AT626" i="1"/>
  <c r="AT613" i="1" s="1"/>
  <c r="AT612" i="1" s="1"/>
  <c r="AV853" i="1"/>
  <c r="AV852" i="1" s="1"/>
  <c r="AV851" i="1" s="1"/>
  <c r="AU898" i="1"/>
  <c r="AU897" i="1" s="1"/>
  <c r="AV898" i="1"/>
  <c r="AV897" i="1" s="1"/>
  <c r="AV1055" i="1"/>
  <c r="AV1039" i="1" s="1"/>
  <c r="AS1198" i="1"/>
  <c r="AU1326" i="1"/>
  <c r="AU1321" i="1" s="1"/>
  <c r="AU1320" i="1" s="1"/>
  <c r="AU1319" i="1" s="1"/>
  <c r="AU1406" i="1"/>
  <c r="AU1382" i="1" s="1"/>
  <c r="AV1374" i="1"/>
  <c r="AV1366" i="1" s="1"/>
  <c r="AV124" i="1"/>
  <c r="AV38" i="1"/>
  <c r="AV37" i="1" s="1"/>
  <c r="AV36" i="1" s="1"/>
  <c r="AV35" i="1" s="1"/>
  <c r="AU1078" i="1"/>
  <c r="AU1055" i="1"/>
  <c r="AS1039" i="1"/>
  <c r="AT1055" i="1"/>
  <c r="AT1039" i="1" s="1"/>
  <c r="AT717" i="1"/>
  <c r="AT700" i="1" s="1"/>
  <c r="AT699" i="1" s="1"/>
  <c r="AS674" i="1"/>
  <c r="AT543" i="1"/>
  <c r="AU366" i="1"/>
  <c r="AU365" i="1" s="1"/>
  <c r="AU359" i="1" s="1"/>
  <c r="AU353" i="1" s="1"/>
  <c r="AS213" i="1"/>
  <c r="AS209" i="1" s="1"/>
  <c r="AV412" i="1"/>
  <c r="AV411" i="1"/>
  <c r="AT125" i="1"/>
  <c r="AT123" i="1"/>
  <c r="AT122" i="1" s="1"/>
  <c r="AT124" i="1"/>
  <c r="AS411" i="1"/>
  <c r="AS412" i="1"/>
  <c r="AU412" i="1"/>
  <c r="AU411" i="1"/>
  <c r="AS160" i="1"/>
  <c r="AS159" i="1" s="1"/>
  <c r="AV17" i="1"/>
  <c r="AV16" i="1" s="1"/>
  <c r="AV15" i="1" s="1"/>
  <c r="AS87" i="1"/>
  <c r="AS220" i="1"/>
  <c r="AT246" i="1"/>
  <c r="AT244" i="1" s="1"/>
  <c r="AV263" i="1"/>
  <c r="AV262" i="1" s="1"/>
  <c r="AT471" i="1"/>
  <c r="AT470" i="1" s="1"/>
  <c r="AS263" i="1"/>
  <c r="AS262" i="1" s="1"/>
  <c r="AU329" i="1"/>
  <c r="AU328" i="1" s="1"/>
  <c r="AU327" i="1" s="1"/>
  <c r="AU326" i="1" s="1"/>
  <c r="AS421" i="1"/>
  <c r="AU516" i="1"/>
  <c r="AS123" i="1"/>
  <c r="AS122" i="1" s="1"/>
  <c r="AT238" i="1"/>
  <c r="AT239" i="1"/>
  <c r="AV296" i="1"/>
  <c r="AU220" i="1"/>
  <c r="AU208" i="1" s="1"/>
  <c r="AS239" i="1"/>
  <c r="AS238" i="1"/>
  <c r="AU296" i="1"/>
  <c r="AU295" i="1"/>
  <c r="AU284" i="1" s="1"/>
  <c r="AU246" i="1"/>
  <c r="AU244" i="1" s="1"/>
  <c r="AU471" i="1"/>
  <c r="AU470" i="1" s="1"/>
  <c r="AV498" i="1"/>
  <c r="AT411" i="1"/>
  <c r="AT412" i="1"/>
  <c r="AU87" i="1"/>
  <c r="AV123" i="1"/>
  <c r="AV122" i="1" s="1"/>
  <c r="AU123" i="1"/>
  <c r="AU122" i="1" s="1"/>
  <c r="AT647" i="1"/>
  <c r="AT646" i="1" s="1"/>
  <c r="AV700" i="1"/>
  <c r="AV699" i="1" s="1"/>
  <c r="AU732" i="1"/>
  <c r="AU731" i="1" s="1"/>
  <c r="AV732" i="1"/>
  <c r="AV731" i="1" s="1"/>
  <c r="AU784" i="1"/>
  <c r="AV784" i="1"/>
  <c r="AS808" i="1"/>
  <c r="AS807" i="1" s="1"/>
  <c r="AS806" i="1" s="1"/>
  <c r="AV824" i="1"/>
  <c r="AV823" i="1" s="1"/>
  <c r="AV884" i="1"/>
  <c r="AT884" i="1"/>
  <c r="AT913" i="1"/>
  <c r="AT961" i="1"/>
  <c r="AT960" i="1" s="1"/>
  <c r="AT435" i="1"/>
  <c r="AS498" i="1"/>
  <c r="AT516" i="1"/>
  <c r="AS613" i="1"/>
  <c r="AS612" i="1" s="1"/>
  <c r="AT674" i="1"/>
  <c r="AU691" i="1"/>
  <c r="AU690" i="1" s="1"/>
  <c r="AS732" i="1"/>
  <c r="AS731" i="1" s="1"/>
  <c r="AS759" i="1"/>
  <c r="AS758" i="1" s="1"/>
  <c r="AS784" i="1"/>
  <c r="AT808" i="1"/>
  <c r="AT807" i="1" s="1"/>
  <c r="AT806" i="1" s="1"/>
  <c r="AU884" i="1"/>
  <c r="AU1039" i="1"/>
  <c r="AT905" i="1"/>
  <c r="AT996" i="1"/>
  <c r="AT1133" i="1"/>
  <c r="AS1133" i="1"/>
  <c r="AU996" i="1"/>
  <c r="AU994" i="1"/>
  <c r="AU993" i="1" s="1"/>
  <c r="AU991" i="1" s="1"/>
  <c r="AV1078" i="1"/>
  <c r="AT1100" i="1"/>
  <c r="AU906" i="1"/>
  <c r="AS913" i="1"/>
  <c r="AV995" i="1"/>
  <c r="AS1100" i="1"/>
  <c r="AT1326" i="1"/>
  <c r="AT1321" i="1" s="1"/>
  <c r="AT1320" i="1" s="1"/>
  <c r="AT1319" i="1" s="1"/>
  <c r="AV1326" i="1"/>
  <c r="AV1321" i="1" s="1"/>
  <c r="AV1320" i="1" s="1"/>
  <c r="AV1319" i="1" s="1"/>
  <c r="AV1100" i="1"/>
  <c r="AU1198" i="1"/>
  <c r="AU1100" i="1"/>
  <c r="AU1133" i="1"/>
  <c r="AR219" i="1"/>
  <c r="AX219" i="1" s="1"/>
  <c r="AQ219" i="1"/>
  <c r="AN218" i="1"/>
  <c r="AN217" i="1" s="1"/>
  <c r="AO218" i="1"/>
  <c r="AO217" i="1" s="1"/>
  <c r="AP218" i="1"/>
  <c r="AP217" i="1" s="1"/>
  <c r="AM218" i="1"/>
  <c r="AM217" i="1" s="1"/>
  <c r="AR212" i="1"/>
  <c r="AQ212" i="1"/>
  <c r="AW212" i="1" s="1"/>
  <c r="AN211" i="1"/>
  <c r="AN210" i="1" s="1"/>
  <c r="AO211" i="1"/>
  <c r="AO210" i="1" s="1"/>
  <c r="AP211" i="1"/>
  <c r="AP210" i="1" s="1"/>
  <c r="AM211" i="1"/>
  <c r="AM210" i="1" s="1"/>
  <c r="AS125" i="1" l="1"/>
  <c r="AS883" i="1"/>
  <c r="AT1180" i="1"/>
  <c r="AT1179" i="1" s="1"/>
  <c r="AT1177" i="1" s="1"/>
  <c r="AV359" i="1"/>
  <c r="AV353" i="1" s="1"/>
  <c r="AS419" i="1"/>
  <c r="AT359" i="1"/>
  <c r="AT353" i="1" s="1"/>
  <c r="AU1357" i="1"/>
  <c r="AU1351" i="1" s="1"/>
  <c r="AU1340" i="1" s="1"/>
  <c r="AU1317" i="1" s="1"/>
  <c r="AU1180" i="1"/>
  <c r="AU1179" i="1" s="1"/>
  <c r="AU1177" i="1" s="1"/>
  <c r="AU169" i="1"/>
  <c r="AW211" i="1"/>
  <c r="AW210" i="1" s="1"/>
  <c r="BC212" i="1"/>
  <c r="BC211" i="1" s="1"/>
  <c r="BC210" i="1" s="1"/>
  <c r="AU497" i="1"/>
  <c r="AU496" i="1" s="1"/>
  <c r="AU468" i="1" s="1"/>
  <c r="AX218" i="1"/>
  <c r="AX217" i="1" s="1"/>
  <c r="BD219" i="1"/>
  <c r="BD218" i="1" s="1"/>
  <c r="BD217" i="1" s="1"/>
  <c r="AV120" i="1"/>
  <c r="AT911" i="1"/>
  <c r="AS324" i="1"/>
  <c r="AU673" i="1"/>
  <c r="AU577" i="1" s="1"/>
  <c r="AU120" i="1"/>
  <c r="AS673" i="1"/>
  <c r="AS577" i="1" s="1"/>
  <c r="AT208" i="1"/>
  <c r="AT169" i="1" s="1"/>
  <c r="AV169" i="1"/>
  <c r="AU911" i="1"/>
  <c r="AV1180" i="1"/>
  <c r="AV1179" i="1" s="1"/>
  <c r="AV1177" i="1" s="1"/>
  <c r="AV673" i="1"/>
  <c r="AT1357" i="1"/>
  <c r="AT1351" i="1" s="1"/>
  <c r="AT1340" i="1" s="1"/>
  <c r="AT1317" i="1" s="1"/>
  <c r="AS837" i="1"/>
  <c r="AV419" i="1"/>
  <c r="AS208" i="1"/>
  <c r="AS169" i="1" s="1"/>
  <c r="AT324" i="1"/>
  <c r="AV756" i="1"/>
  <c r="AS13" i="1"/>
  <c r="AV1357" i="1"/>
  <c r="AV1351" i="1" s="1"/>
  <c r="AV1340" i="1" s="1"/>
  <c r="AV1317" i="1" s="1"/>
  <c r="AS1180" i="1"/>
  <c r="AS1179" i="1" s="1"/>
  <c r="AS1177" i="1" s="1"/>
  <c r="AS911" i="1"/>
  <c r="AS497" i="1"/>
  <c r="AS496" i="1" s="1"/>
  <c r="AS468" i="1" s="1"/>
  <c r="AU13" i="1"/>
  <c r="AV13" i="1"/>
  <c r="AU883" i="1"/>
  <c r="AU837" i="1" s="1"/>
  <c r="AU756" i="1"/>
  <c r="AT673" i="1"/>
  <c r="AT577" i="1" s="1"/>
  <c r="AT497" i="1"/>
  <c r="AT496" i="1" s="1"/>
  <c r="AT468" i="1" s="1"/>
  <c r="AT120" i="1"/>
  <c r="AT13" i="1"/>
  <c r="AQ218" i="1"/>
  <c r="AQ217" i="1" s="1"/>
  <c r="AW219" i="1"/>
  <c r="AS1000" i="1"/>
  <c r="AS756" i="1"/>
  <c r="AV883" i="1"/>
  <c r="AV837" i="1" s="1"/>
  <c r="AU76" i="1"/>
  <c r="AU75" i="1" s="1"/>
  <c r="AU74" i="1" s="1"/>
  <c r="AU64" i="1" s="1"/>
  <c r="AV497" i="1"/>
  <c r="AV496" i="1" s="1"/>
  <c r="AV468" i="1" s="1"/>
  <c r="AV911" i="1"/>
  <c r="AR211" i="1"/>
  <c r="AR210" i="1" s="1"/>
  <c r="AX212" i="1"/>
  <c r="AV577" i="1"/>
  <c r="AT260" i="1"/>
  <c r="AV260" i="1"/>
  <c r="AT419" i="1"/>
  <c r="AS1317" i="1"/>
  <c r="AT1000" i="1"/>
  <c r="AS76" i="1"/>
  <c r="AS75" i="1" s="1"/>
  <c r="AS74" i="1" s="1"/>
  <c r="AS64" i="1" s="1"/>
  <c r="AQ211" i="1"/>
  <c r="AQ210" i="1" s="1"/>
  <c r="AR218" i="1"/>
  <c r="AR217" i="1" s="1"/>
  <c r="AS260" i="1"/>
  <c r="AV324" i="1"/>
  <c r="AV76" i="1"/>
  <c r="AV75" i="1" s="1"/>
  <c r="AV74" i="1" s="1"/>
  <c r="AV64" i="1" s="1"/>
  <c r="AV1000" i="1"/>
  <c r="AU1000" i="1"/>
  <c r="AS120" i="1"/>
  <c r="AT883" i="1"/>
  <c r="AT837" i="1" s="1"/>
  <c r="AU260" i="1"/>
  <c r="AT756" i="1"/>
  <c r="AU324" i="1"/>
  <c r="AO375" i="1"/>
  <c r="AO374" i="1" s="1"/>
  <c r="AO373" i="1" s="1"/>
  <c r="AP375" i="1"/>
  <c r="AP374" i="1" s="1"/>
  <c r="AP373" i="1" s="1"/>
  <c r="AR376" i="1"/>
  <c r="AQ376" i="1"/>
  <c r="AN375" i="1"/>
  <c r="AN374" i="1" s="1"/>
  <c r="AN373" i="1" s="1"/>
  <c r="AW218" i="1" l="1"/>
  <c r="AW217" i="1" s="1"/>
  <c r="BC219" i="1"/>
  <c r="BC218" i="1" s="1"/>
  <c r="BC217" i="1" s="1"/>
  <c r="AX211" i="1"/>
  <c r="AX210" i="1" s="1"/>
  <c r="BD212" i="1"/>
  <c r="BD211" i="1" s="1"/>
  <c r="BD210" i="1" s="1"/>
  <c r="AS1466" i="1"/>
  <c r="AR375" i="1"/>
  <c r="AR374" i="1" s="1"/>
  <c r="AR373" i="1" s="1"/>
  <c r="AX376" i="1"/>
  <c r="AV1466" i="1"/>
  <c r="AQ375" i="1"/>
  <c r="AQ374" i="1" s="1"/>
  <c r="AQ373" i="1" s="1"/>
  <c r="AW376" i="1"/>
  <c r="AT1466" i="1"/>
  <c r="AU1466" i="1"/>
  <c r="AO1061" i="1"/>
  <c r="AO1060" i="1" s="1"/>
  <c r="AP1061" i="1"/>
  <c r="AP1060" i="1" s="1"/>
  <c r="AP1064" i="1"/>
  <c r="AP1063" i="1" s="1"/>
  <c r="AR1065" i="1"/>
  <c r="AQ1065" i="1"/>
  <c r="AR1062" i="1"/>
  <c r="AQ1062" i="1"/>
  <c r="AO1064" i="1"/>
  <c r="AO1063" i="1" s="1"/>
  <c r="AN1061" i="1"/>
  <c r="AN1060" i="1" s="1"/>
  <c r="AW375" i="1" l="1"/>
  <c r="AW374" i="1" s="1"/>
  <c r="AW373" i="1" s="1"/>
  <c r="BC376" i="1"/>
  <c r="BC375" i="1" s="1"/>
  <c r="BC374" i="1" s="1"/>
  <c r="BC373" i="1" s="1"/>
  <c r="AX375" i="1"/>
  <c r="AX374" i="1" s="1"/>
  <c r="AX373" i="1" s="1"/>
  <c r="BD376" i="1"/>
  <c r="BD375" i="1" s="1"/>
  <c r="BD374" i="1" s="1"/>
  <c r="BD373" i="1" s="1"/>
  <c r="AQ1061" i="1"/>
  <c r="AQ1060" i="1" s="1"/>
  <c r="AW1062" i="1"/>
  <c r="AR1064" i="1"/>
  <c r="AR1063" i="1" s="1"/>
  <c r="AX1065" i="1"/>
  <c r="AQ1064" i="1"/>
  <c r="AQ1063" i="1" s="1"/>
  <c r="AW1065" i="1"/>
  <c r="AR1061" i="1"/>
  <c r="AR1060" i="1" s="1"/>
  <c r="AX1062" i="1"/>
  <c r="AR149" i="1"/>
  <c r="AX149" i="1" s="1"/>
  <c r="BD149" i="1" s="1"/>
  <c r="AN688" i="1"/>
  <c r="AN687" i="1" s="1"/>
  <c r="AO688" i="1"/>
  <c r="AO687" i="1" s="1"/>
  <c r="AP688" i="1"/>
  <c r="AP687" i="1" s="1"/>
  <c r="AR689" i="1"/>
  <c r="AQ689" i="1"/>
  <c r="AO685" i="1"/>
  <c r="AO684" i="1" s="1"/>
  <c r="AO683" i="1" s="1"/>
  <c r="AP685" i="1"/>
  <c r="AP684" i="1" s="1"/>
  <c r="AP683" i="1" s="1"/>
  <c r="AR686" i="1"/>
  <c r="AQ686" i="1"/>
  <c r="AW1064" i="1" l="1"/>
  <c r="AW1063" i="1" s="1"/>
  <c r="BC1065" i="1"/>
  <c r="BC1064" i="1" s="1"/>
  <c r="BC1063" i="1" s="1"/>
  <c r="AW1061" i="1"/>
  <c r="AW1060" i="1" s="1"/>
  <c r="BC1062" i="1"/>
  <c r="BC1061" i="1" s="1"/>
  <c r="BC1060" i="1" s="1"/>
  <c r="AX1061" i="1"/>
  <c r="AX1060" i="1" s="1"/>
  <c r="BD1062" i="1"/>
  <c r="BD1061" i="1" s="1"/>
  <c r="BD1060" i="1" s="1"/>
  <c r="AX1064" i="1"/>
  <c r="AX1063" i="1" s="1"/>
  <c r="BD1065" i="1"/>
  <c r="BD1064" i="1" s="1"/>
  <c r="BD1063" i="1" s="1"/>
  <c r="AQ688" i="1"/>
  <c r="AQ687" i="1" s="1"/>
  <c r="AW689" i="1"/>
  <c r="AR685" i="1"/>
  <c r="AR684" i="1" s="1"/>
  <c r="AR683" i="1" s="1"/>
  <c r="AX686" i="1"/>
  <c r="AR688" i="1"/>
  <c r="AR687" i="1" s="1"/>
  <c r="AX689" i="1"/>
  <c r="AQ685" i="1"/>
  <c r="AQ684" i="1" s="1"/>
  <c r="AQ683" i="1" s="1"/>
  <c r="AW686" i="1"/>
  <c r="AN685" i="1"/>
  <c r="AN684" i="1" s="1"/>
  <c r="AN683" i="1" s="1"/>
  <c r="AM688" i="1"/>
  <c r="AM687" i="1" s="1"/>
  <c r="AM551" i="1"/>
  <c r="AM550" i="1" s="1"/>
  <c r="AM725" i="1"/>
  <c r="AM724" i="1" s="1"/>
  <c r="AN725" i="1"/>
  <c r="AN724" i="1" s="1"/>
  <c r="AM728" i="1"/>
  <c r="AM727" i="1" s="1"/>
  <c r="AN728" i="1"/>
  <c r="AN727" i="1" s="1"/>
  <c r="AQ726" i="1"/>
  <c r="AP725" i="1"/>
  <c r="AP724" i="1" s="1"/>
  <c r="AR725" i="1"/>
  <c r="AR724" i="1" s="1"/>
  <c r="AO725" i="1"/>
  <c r="AO724" i="1" s="1"/>
  <c r="AP728" i="1"/>
  <c r="AP727" i="1" s="1"/>
  <c r="AR728" i="1"/>
  <c r="AR727" i="1" s="1"/>
  <c r="AQ729" i="1"/>
  <c r="AO728" i="1"/>
  <c r="AO727" i="1" s="1"/>
  <c r="AO719" i="1"/>
  <c r="AO718" i="1" s="1"/>
  <c r="AP719" i="1"/>
  <c r="AP718" i="1" s="1"/>
  <c r="AN719" i="1"/>
  <c r="AN718" i="1" s="1"/>
  <c r="AR720" i="1"/>
  <c r="AQ720" i="1"/>
  <c r="AO722" i="1"/>
  <c r="AO721" i="1" s="1"/>
  <c r="AP722" i="1"/>
  <c r="AP721" i="1" s="1"/>
  <c r="AN722" i="1"/>
  <c r="AN721" i="1" s="1"/>
  <c r="AR723" i="1"/>
  <c r="AQ723" i="1"/>
  <c r="AR644" i="1"/>
  <c r="AQ644" i="1"/>
  <c r="AW644" i="1" s="1"/>
  <c r="AN643" i="1"/>
  <c r="AN642" i="1" s="1"/>
  <c r="AN641" i="1" s="1"/>
  <c r="AN640" i="1" s="1"/>
  <c r="AO643" i="1"/>
  <c r="AO642" i="1" s="1"/>
  <c r="AO641" i="1" s="1"/>
  <c r="AO640" i="1" s="1"/>
  <c r="AP643" i="1"/>
  <c r="AP642" i="1" s="1"/>
  <c r="AP641" i="1" s="1"/>
  <c r="AP640" i="1" s="1"/>
  <c r="AQ643" i="1"/>
  <c r="AQ642" i="1" s="1"/>
  <c r="AQ641" i="1" s="1"/>
  <c r="AQ640" i="1" s="1"/>
  <c r="AM643" i="1"/>
  <c r="AM642" i="1" s="1"/>
  <c r="AM641" i="1" s="1"/>
  <c r="AM640" i="1" s="1"/>
  <c r="AP1426" i="1"/>
  <c r="AP1425" i="1" s="1"/>
  <c r="AP1424" i="1" s="1"/>
  <c r="AP1423" i="1" s="1"/>
  <c r="AP1422" i="1" s="1"/>
  <c r="AP1421" i="1" s="1"/>
  <c r="AO1426" i="1"/>
  <c r="AO1425" i="1" s="1"/>
  <c r="AO1424" i="1" s="1"/>
  <c r="AO1423" i="1" s="1"/>
  <c r="AO1422" i="1" s="1"/>
  <c r="AO1421" i="1" s="1"/>
  <c r="AN1426" i="1"/>
  <c r="AN1425" i="1" s="1"/>
  <c r="AN1424" i="1" s="1"/>
  <c r="AN1423" i="1" s="1"/>
  <c r="AN1422" i="1" s="1"/>
  <c r="AN1421" i="1" s="1"/>
  <c r="AM1426" i="1"/>
  <c r="AM1425" i="1" s="1"/>
  <c r="AM1424" i="1" s="1"/>
  <c r="AM1423" i="1" s="1"/>
  <c r="AM1422" i="1" s="1"/>
  <c r="AM1421" i="1" s="1"/>
  <c r="AP1418" i="1"/>
  <c r="AO1418" i="1"/>
  <c r="AN1418" i="1"/>
  <c r="AN1417" i="1" s="1"/>
  <c r="AN1416" i="1" s="1"/>
  <c r="AN1415" i="1" s="1"/>
  <c r="AN1414" i="1" s="1"/>
  <c r="AM1418" i="1"/>
  <c r="AM1417" i="1" s="1"/>
  <c r="AM1416" i="1" s="1"/>
  <c r="AM1415" i="1" s="1"/>
  <c r="AM1414" i="1" s="1"/>
  <c r="AP1417" i="1"/>
  <c r="AP1416" i="1" s="1"/>
  <c r="AP1415" i="1" s="1"/>
  <c r="AP1414" i="1" s="1"/>
  <c r="AO1417" i="1"/>
  <c r="AO1416" i="1" s="1"/>
  <c r="AO1415" i="1" s="1"/>
  <c r="AO1414" i="1" s="1"/>
  <c r="AP1411" i="1"/>
  <c r="AO1411" i="1"/>
  <c r="AN1411" i="1"/>
  <c r="AM1411" i="1"/>
  <c r="AP1409" i="1"/>
  <c r="AO1409" i="1"/>
  <c r="AN1409" i="1"/>
  <c r="AM1409" i="1"/>
  <c r="AP1407" i="1"/>
  <c r="AO1407" i="1"/>
  <c r="AN1407" i="1"/>
  <c r="AN1406" i="1" s="1"/>
  <c r="AM1407" i="1"/>
  <c r="AM1406" i="1" s="1"/>
  <c r="AP1406" i="1"/>
  <c r="AO1406" i="1"/>
  <c r="AP1404" i="1"/>
  <c r="AO1404" i="1"/>
  <c r="AN1404" i="1"/>
  <c r="AM1404" i="1"/>
  <c r="AP1402" i="1"/>
  <c r="AO1402" i="1"/>
  <c r="AN1402" i="1"/>
  <c r="AM1402" i="1"/>
  <c r="AP1400" i="1"/>
  <c r="AP1399" i="1" s="1"/>
  <c r="AO1400" i="1"/>
  <c r="AO1399" i="1" s="1"/>
  <c r="AN1400" i="1"/>
  <c r="AN1399" i="1" s="1"/>
  <c r="AM1400" i="1"/>
  <c r="AM1399" i="1" s="1"/>
  <c r="AP1397" i="1"/>
  <c r="AO1397" i="1"/>
  <c r="AN1397" i="1"/>
  <c r="AN1396" i="1" s="1"/>
  <c r="AM1397" i="1"/>
  <c r="AM1396" i="1" s="1"/>
  <c r="AP1396" i="1"/>
  <c r="AO1396" i="1"/>
  <c r="AP1394" i="1"/>
  <c r="AO1394" i="1"/>
  <c r="AN1394" i="1"/>
  <c r="AM1394" i="1"/>
  <c r="AP1392" i="1"/>
  <c r="AP1391" i="1" s="1"/>
  <c r="AO1392" i="1"/>
  <c r="AO1391" i="1" s="1"/>
  <c r="AN1392" i="1"/>
  <c r="AN1391" i="1" s="1"/>
  <c r="AM1392" i="1"/>
  <c r="AM1391" i="1" s="1"/>
  <c r="AP1389" i="1"/>
  <c r="AO1389" i="1"/>
  <c r="AN1389" i="1"/>
  <c r="AM1389" i="1"/>
  <c r="AP1387" i="1"/>
  <c r="AO1387" i="1"/>
  <c r="AN1387" i="1"/>
  <c r="AN1386" i="1" s="1"/>
  <c r="AM1387" i="1"/>
  <c r="AM1386" i="1" s="1"/>
  <c r="AP1386" i="1"/>
  <c r="AO1386" i="1"/>
  <c r="AP1384" i="1"/>
  <c r="AP1383" i="1" s="1"/>
  <c r="AO1384" i="1"/>
  <c r="AO1383" i="1" s="1"/>
  <c r="AN1384" i="1"/>
  <c r="AN1383" i="1" s="1"/>
  <c r="AM1384" i="1"/>
  <c r="AM1383" i="1" s="1"/>
  <c r="AP1379" i="1"/>
  <c r="AO1379" i="1"/>
  <c r="AN1379" i="1"/>
  <c r="AM1379" i="1"/>
  <c r="AP1377" i="1"/>
  <c r="AO1377" i="1"/>
  <c r="AN1377" i="1"/>
  <c r="AM1377" i="1"/>
  <c r="AP1375" i="1"/>
  <c r="AO1375" i="1"/>
  <c r="AN1375" i="1"/>
  <c r="AN1374" i="1" s="1"/>
  <c r="AM1375" i="1"/>
  <c r="AM1374" i="1" s="1"/>
  <c r="AP1374" i="1"/>
  <c r="AO1374" i="1"/>
  <c r="AP1372" i="1"/>
  <c r="AO1372" i="1"/>
  <c r="AN1372" i="1"/>
  <c r="AM1372" i="1"/>
  <c r="AP1370" i="1"/>
  <c r="AO1370" i="1"/>
  <c r="AN1370" i="1"/>
  <c r="AM1370" i="1"/>
  <c r="AP1368" i="1"/>
  <c r="AO1368" i="1"/>
  <c r="AN1368" i="1"/>
  <c r="AN1367" i="1" s="1"/>
  <c r="AM1368" i="1"/>
  <c r="AM1367" i="1" s="1"/>
  <c r="AP1364" i="1"/>
  <c r="AO1364" i="1"/>
  <c r="AN1364" i="1"/>
  <c r="AM1364" i="1"/>
  <c r="AP1362" i="1"/>
  <c r="AO1362" i="1"/>
  <c r="AN1362" i="1"/>
  <c r="AM1362" i="1"/>
  <c r="AP1360" i="1"/>
  <c r="AO1360" i="1"/>
  <c r="AN1360" i="1"/>
  <c r="AN1359" i="1" s="1"/>
  <c r="AN1358" i="1" s="1"/>
  <c r="AM1360" i="1"/>
  <c r="AM1359" i="1" s="1"/>
  <c r="AM1358" i="1" s="1"/>
  <c r="AP1355" i="1"/>
  <c r="AO1355" i="1"/>
  <c r="AN1355" i="1"/>
  <c r="AN1354" i="1" s="1"/>
  <c r="AN1353" i="1" s="1"/>
  <c r="AN1352" i="1" s="1"/>
  <c r="AM1355" i="1"/>
  <c r="AM1354" i="1" s="1"/>
  <c r="AM1353" i="1" s="1"/>
  <c r="AM1352" i="1" s="1"/>
  <c r="AP1354" i="1"/>
  <c r="AP1353" i="1" s="1"/>
  <c r="AP1352" i="1" s="1"/>
  <c r="AO1354" i="1"/>
  <c r="AO1353" i="1" s="1"/>
  <c r="AO1352" i="1" s="1"/>
  <c r="AP1349" i="1"/>
  <c r="AO1349" i="1"/>
  <c r="AN1349" i="1"/>
  <c r="AN1348" i="1" s="1"/>
  <c r="AN1347" i="1" s="1"/>
  <c r="AN1346" i="1" s="1"/>
  <c r="AM1349" i="1"/>
  <c r="AM1348" i="1" s="1"/>
  <c r="AM1347" i="1" s="1"/>
  <c r="AM1346" i="1" s="1"/>
  <c r="AP1348" i="1"/>
  <c r="AP1347" i="1" s="1"/>
  <c r="AP1346" i="1" s="1"/>
  <c r="AO1348" i="1"/>
  <c r="AO1347" i="1" s="1"/>
  <c r="AO1346" i="1" s="1"/>
  <c r="AP1344" i="1"/>
  <c r="AP1343" i="1" s="1"/>
  <c r="AP1342" i="1" s="1"/>
  <c r="AP1341" i="1" s="1"/>
  <c r="AO1344" i="1"/>
  <c r="AO1343" i="1" s="1"/>
  <c r="AO1342" i="1" s="1"/>
  <c r="AO1341" i="1" s="1"/>
  <c r="AN1344" i="1"/>
  <c r="AN1343" i="1" s="1"/>
  <c r="AN1342" i="1" s="1"/>
  <c r="AN1341" i="1" s="1"/>
  <c r="AM1344" i="1"/>
  <c r="AM1343" i="1" s="1"/>
  <c r="AM1342" i="1" s="1"/>
  <c r="AM1341" i="1" s="1"/>
  <c r="AP1337" i="1"/>
  <c r="AP1336" i="1" s="1"/>
  <c r="AO1337" i="1"/>
  <c r="AO1336" i="1" s="1"/>
  <c r="AN1337" i="1"/>
  <c r="AN1336" i="1" s="1"/>
  <c r="AM1337" i="1"/>
  <c r="AM1336" i="1" s="1"/>
  <c r="AP1334" i="1"/>
  <c r="AO1334" i="1"/>
  <c r="AN1334" i="1"/>
  <c r="AN1333" i="1" s="1"/>
  <c r="AM1334" i="1"/>
  <c r="AM1333" i="1" s="1"/>
  <c r="AP1333" i="1"/>
  <c r="AO1333" i="1"/>
  <c r="AP1331" i="1"/>
  <c r="AP1330" i="1" s="1"/>
  <c r="AO1331" i="1"/>
  <c r="AO1330" i="1" s="1"/>
  <c r="AN1331" i="1"/>
  <c r="AN1330" i="1" s="1"/>
  <c r="AM1331" i="1"/>
  <c r="AM1330" i="1" s="1"/>
  <c r="AP1328" i="1"/>
  <c r="AO1328" i="1"/>
  <c r="AN1328" i="1"/>
  <c r="AN1327" i="1" s="1"/>
  <c r="AM1328" i="1"/>
  <c r="AM1327" i="1" s="1"/>
  <c r="AP1327" i="1"/>
  <c r="AO1327" i="1"/>
  <c r="AP1324" i="1"/>
  <c r="AO1324" i="1"/>
  <c r="AN1324" i="1"/>
  <c r="AN1323" i="1" s="1"/>
  <c r="AN1322" i="1" s="1"/>
  <c r="AM1324" i="1"/>
  <c r="AM1323" i="1" s="1"/>
  <c r="AM1322" i="1" s="1"/>
  <c r="AP1323" i="1"/>
  <c r="AP1322" i="1" s="1"/>
  <c r="AO1323" i="1"/>
  <c r="AO1322" i="1" s="1"/>
  <c r="AP1314" i="1"/>
  <c r="AO1314" i="1"/>
  <c r="AN1314" i="1"/>
  <c r="AN1313" i="1" s="1"/>
  <c r="AN1312" i="1" s="1"/>
  <c r="AN1311" i="1" s="1"/>
  <c r="AN1310" i="1" s="1"/>
  <c r="AM1314" i="1"/>
  <c r="AM1313" i="1" s="1"/>
  <c r="AM1312" i="1" s="1"/>
  <c r="AM1311" i="1" s="1"/>
  <c r="AM1310" i="1" s="1"/>
  <c r="AP1313" i="1"/>
  <c r="AP1312" i="1" s="1"/>
  <c r="AP1311" i="1" s="1"/>
  <c r="AP1310" i="1" s="1"/>
  <c r="AO1313" i="1"/>
  <c r="AO1312" i="1" s="1"/>
  <c r="AO1311" i="1" s="1"/>
  <c r="AO1310" i="1" s="1"/>
  <c r="AP1307" i="1"/>
  <c r="AO1307" i="1"/>
  <c r="AN1307" i="1"/>
  <c r="AN1306" i="1" s="1"/>
  <c r="AM1307" i="1"/>
  <c r="AM1306" i="1" s="1"/>
  <c r="AP1306" i="1"/>
  <c r="AO1306" i="1"/>
  <c r="AP1304" i="1"/>
  <c r="AP1303" i="1" s="1"/>
  <c r="AP1302" i="1" s="1"/>
  <c r="AO1304" i="1"/>
  <c r="AO1303" i="1" s="1"/>
  <c r="AO1302" i="1" s="1"/>
  <c r="AN1304" i="1"/>
  <c r="AN1303" i="1" s="1"/>
  <c r="AN1302" i="1" s="1"/>
  <c r="AM1304" i="1"/>
  <c r="AM1303" i="1" s="1"/>
  <c r="AM1302" i="1" s="1"/>
  <c r="AP1300" i="1"/>
  <c r="AP1299" i="1" s="1"/>
  <c r="AO1300" i="1"/>
  <c r="AO1299" i="1" s="1"/>
  <c r="AN1300" i="1"/>
  <c r="AN1299" i="1" s="1"/>
  <c r="AM1300" i="1"/>
  <c r="AM1299" i="1" s="1"/>
  <c r="AP1297" i="1"/>
  <c r="AO1297" i="1"/>
  <c r="AN1297" i="1"/>
  <c r="AN1296" i="1" s="1"/>
  <c r="AM1297" i="1"/>
  <c r="AM1296" i="1" s="1"/>
  <c r="AP1296" i="1"/>
  <c r="AO1296" i="1"/>
  <c r="AP1294" i="1"/>
  <c r="AP1293" i="1" s="1"/>
  <c r="AO1294" i="1"/>
  <c r="AO1293" i="1" s="1"/>
  <c r="AN1294" i="1"/>
  <c r="AN1293" i="1" s="1"/>
  <c r="AM1294" i="1"/>
  <c r="AM1293" i="1" s="1"/>
  <c r="AP1291" i="1"/>
  <c r="AO1291" i="1"/>
  <c r="AN1291" i="1"/>
  <c r="AN1290" i="1" s="1"/>
  <c r="AM1291" i="1"/>
  <c r="AM1290" i="1" s="1"/>
  <c r="AP1290" i="1"/>
  <c r="AO1290" i="1"/>
  <c r="AP1288" i="1"/>
  <c r="AP1287" i="1" s="1"/>
  <c r="AO1288" i="1"/>
  <c r="AO1287" i="1" s="1"/>
  <c r="AN1288" i="1"/>
  <c r="AN1287" i="1" s="1"/>
  <c r="AM1288" i="1"/>
  <c r="AM1287" i="1" s="1"/>
  <c r="AP1285" i="1"/>
  <c r="AO1285" i="1"/>
  <c r="AO1284" i="1" s="1"/>
  <c r="AN1285" i="1"/>
  <c r="AN1284" i="1" s="1"/>
  <c r="AM1285" i="1"/>
  <c r="AM1284" i="1" s="1"/>
  <c r="AP1284" i="1"/>
  <c r="AP1282" i="1"/>
  <c r="AP1281" i="1" s="1"/>
  <c r="AO1282" i="1"/>
  <c r="AO1281" i="1" s="1"/>
  <c r="AN1282" i="1"/>
  <c r="AN1281" i="1" s="1"/>
  <c r="AM1282" i="1"/>
  <c r="AM1281" i="1" s="1"/>
  <c r="AP1279" i="1"/>
  <c r="AO1279" i="1"/>
  <c r="AN1279" i="1"/>
  <c r="AN1278" i="1" s="1"/>
  <c r="AM1279" i="1"/>
  <c r="AM1278" i="1" s="1"/>
  <c r="AP1278" i="1"/>
  <c r="AO1278" i="1"/>
  <c r="AP1276" i="1"/>
  <c r="AP1275" i="1" s="1"/>
  <c r="AO1276" i="1"/>
  <c r="AO1275" i="1" s="1"/>
  <c r="AN1276" i="1"/>
  <c r="AN1275" i="1" s="1"/>
  <c r="AM1276" i="1"/>
  <c r="AM1275" i="1" s="1"/>
  <c r="AP1273" i="1"/>
  <c r="AO1273" i="1"/>
  <c r="AN1273" i="1"/>
  <c r="AN1272" i="1" s="1"/>
  <c r="AM1273" i="1"/>
  <c r="AM1272" i="1" s="1"/>
  <c r="AP1272" i="1"/>
  <c r="AO1272" i="1"/>
  <c r="AP1270" i="1"/>
  <c r="AP1269" i="1" s="1"/>
  <c r="AO1270" i="1"/>
  <c r="AO1269" i="1" s="1"/>
  <c r="AN1270" i="1"/>
  <c r="AN1269" i="1" s="1"/>
  <c r="AM1270" i="1"/>
  <c r="AM1269" i="1" s="1"/>
  <c r="AP1267" i="1"/>
  <c r="AO1267" i="1"/>
  <c r="AN1267" i="1"/>
  <c r="AN1266" i="1" s="1"/>
  <c r="AM1267" i="1"/>
  <c r="AM1266" i="1" s="1"/>
  <c r="AP1266" i="1"/>
  <c r="AO1266" i="1"/>
  <c r="AP1264" i="1"/>
  <c r="AP1263" i="1" s="1"/>
  <c r="AO1264" i="1"/>
  <c r="AO1263" i="1" s="1"/>
  <c r="AN1264" i="1"/>
  <c r="AN1263" i="1" s="1"/>
  <c r="AM1264" i="1"/>
  <c r="AM1263" i="1" s="1"/>
  <c r="AP1261" i="1"/>
  <c r="AO1261" i="1"/>
  <c r="AO1260" i="1" s="1"/>
  <c r="AN1261" i="1"/>
  <c r="AN1260" i="1" s="1"/>
  <c r="AM1261" i="1"/>
  <c r="AM1260" i="1" s="1"/>
  <c r="AP1260" i="1"/>
  <c r="AP1258" i="1"/>
  <c r="AP1257" i="1" s="1"/>
  <c r="AO1258" i="1"/>
  <c r="AO1257" i="1" s="1"/>
  <c r="AN1258" i="1"/>
  <c r="AN1257" i="1" s="1"/>
  <c r="AM1258" i="1"/>
  <c r="AM1257" i="1" s="1"/>
  <c r="AP1255" i="1"/>
  <c r="AO1255" i="1"/>
  <c r="AN1255" i="1"/>
  <c r="AN1254" i="1" s="1"/>
  <c r="AM1255" i="1"/>
  <c r="AM1254" i="1" s="1"/>
  <c r="AP1254" i="1"/>
  <c r="AO1254" i="1"/>
  <c r="AP1252" i="1"/>
  <c r="AP1251" i="1" s="1"/>
  <c r="AO1252" i="1"/>
  <c r="AO1251" i="1" s="1"/>
  <c r="AN1252" i="1"/>
  <c r="AN1251" i="1" s="1"/>
  <c r="AM1252" i="1"/>
  <c r="AM1251" i="1" s="1"/>
  <c r="AP1249" i="1"/>
  <c r="AO1249" i="1"/>
  <c r="AN1249" i="1"/>
  <c r="AN1248" i="1" s="1"/>
  <c r="AM1249" i="1"/>
  <c r="AM1248" i="1" s="1"/>
  <c r="AP1248" i="1"/>
  <c r="AO1248" i="1"/>
  <c r="AP1246" i="1"/>
  <c r="AP1245" i="1" s="1"/>
  <c r="AO1246" i="1"/>
  <c r="AO1245" i="1" s="1"/>
  <c r="AN1246" i="1"/>
  <c r="AN1245" i="1" s="1"/>
  <c r="AM1246" i="1"/>
  <c r="AM1245" i="1" s="1"/>
  <c r="AP1243" i="1"/>
  <c r="AO1243" i="1"/>
  <c r="AN1243" i="1"/>
  <c r="AN1242" i="1" s="1"/>
  <c r="AM1243" i="1"/>
  <c r="AM1242" i="1" s="1"/>
  <c r="AP1242" i="1"/>
  <c r="AO1242" i="1"/>
  <c r="AP1240" i="1"/>
  <c r="AP1239" i="1" s="1"/>
  <c r="AO1240" i="1"/>
  <c r="AO1239" i="1" s="1"/>
  <c r="AN1240" i="1"/>
  <c r="AN1239" i="1" s="1"/>
  <c r="AM1240" i="1"/>
  <c r="AM1239" i="1" s="1"/>
  <c r="AP1237" i="1"/>
  <c r="AO1237" i="1"/>
  <c r="AN1237" i="1"/>
  <c r="AN1236" i="1" s="1"/>
  <c r="AM1237" i="1"/>
  <c r="AM1236" i="1" s="1"/>
  <c r="AP1236" i="1"/>
  <c r="AO1236" i="1"/>
  <c r="AP1234" i="1"/>
  <c r="AP1233" i="1" s="1"/>
  <c r="AO1234" i="1"/>
  <c r="AO1233" i="1" s="1"/>
  <c r="AN1234" i="1"/>
  <c r="AN1233" i="1" s="1"/>
  <c r="AM1234" i="1"/>
  <c r="AM1233" i="1" s="1"/>
  <c r="AR1231" i="1"/>
  <c r="AR1230" i="1" s="1"/>
  <c r="AQ1231" i="1"/>
  <c r="AQ1230" i="1" s="1"/>
  <c r="AP1231" i="1"/>
  <c r="AP1230" i="1" s="1"/>
  <c r="AO1231" i="1"/>
  <c r="AO1230" i="1" s="1"/>
  <c r="AN1231" i="1"/>
  <c r="AN1230" i="1" s="1"/>
  <c r="AM1231" i="1"/>
  <c r="AM1230" i="1" s="1"/>
  <c r="AP1228" i="1"/>
  <c r="AO1228" i="1"/>
  <c r="AN1228" i="1"/>
  <c r="AN1227" i="1" s="1"/>
  <c r="AM1228" i="1"/>
  <c r="AM1227" i="1" s="1"/>
  <c r="AP1227" i="1"/>
  <c r="AO1227" i="1"/>
  <c r="AP1221" i="1"/>
  <c r="AO1221" i="1"/>
  <c r="AN1221" i="1"/>
  <c r="AN1220" i="1" s="1"/>
  <c r="AN1219" i="1" s="1"/>
  <c r="AN1218" i="1" s="1"/>
  <c r="AN1217" i="1" s="1"/>
  <c r="AN1216" i="1" s="1"/>
  <c r="AM1221" i="1"/>
  <c r="AM1220" i="1" s="1"/>
  <c r="AM1219" i="1" s="1"/>
  <c r="AM1218" i="1" s="1"/>
  <c r="AM1217" i="1" s="1"/>
  <c r="AM1216" i="1" s="1"/>
  <c r="AP1220" i="1"/>
  <c r="AP1219" i="1" s="1"/>
  <c r="AP1218" i="1" s="1"/>
  <c r="AP1217" i="1" s="1"/>
  <c r="AP1216" i="1" s="1"/>
  <c r="AO1220" i="1"/>
  <c r="AO1219" i="1" s="1"/>
  <c r="AO1218" i="1" s="1"/>
  <c r="AO1217" i="1" s="1"/>
  <c r="AO1216" i="1" s="1"/>
  <c r="AP1213" i="1"/>
  <c r="AP1212" i="1" s="1"/>
  <c r="AO1213" i="1"/>
  <c r="AO1212" i="1" s="1"/>
  <c r="AO1211" i="1" s="1"/>
  <c r="AO1210" i="1" s="1"/>
  <c r="AO1209" i="1" s="1"/>
  <c r="AN1213" i="1"/>
  <c r="AN1212" i="1" s="1"/>
  <c r="AN1211" i="1" s="1"/>
  <c r="AN1210" i="1" s="1"/>
  <c r="AN1209" i="1" s="1"/>
  <c r="AM1213" i="1"/>
  <c r="AM1212" i="1" s="1"/>
  <c r="AM1211" i="1" s="1"/>
  <c r="AM1210" i="1" s="1"/>
  <c r="AM1209" i="1" s="1"/>
  <c r="AP1211" i="1"/>
  <c r="AP1210" i="1" s="1"/>
  <c r="AP1209" i="1" s="1"/>
  <c r="AP1206" i="1"/>
  <c r="AP1205" i="1" s="1"/>
  <c r="AO1206" i="1"/>
  <c r="AO1205" i="1" s="1"/>
  <c r="AN1206" i="1"/>
  <c r="AN1205" i="1" s="1"/>
  <c r="AM1206" i="1"/>
  <c r="AM1205" i="1" s="1"/>
  <c r="AP1203" i="1"/>
  <c r="AO1203" i="1"/>
  <c r="AN1203" i="1"/>
  <c r="AN1202" i="1" s="1"/>
  <c r="AM1203" i="1"/>
  <c r="AM1202" i="1" s="1"/>
  <c r="AP1202" i="1"/>
  <c r="AO1202" i="1"/>
  <c r="AP1200" i="1"/>
  <c r="AP1199" i="1" s="1"/>
  <c r="AO1200" i="1"/>
  <c r="AO1199" i="1" s="1"/>
  <c r="AN1200" i="1"/>
  <c r="AN1199" i="1" s="1"/>
  <c r="AM1200" i="1"/>
  <c r="AM1199" i="1" s="1"/>
  <c r="AP1196" i="1"/>
  <c r="AP1195" i="1" s="1"/>
  <c r="AP1194" i="1" s="1"/>
  <c r="AO1196" i="1"/>
  <c r="AO1195" i="1" s="1"/>
  <c r="AO1194" i="1" s="1"/>
  <c r="AN1196" i="1"/>
  <c r="AN1195" i="1" s="1"/>
  <c r="AN1194" i="1" s="1"/>
  <c r="AP1192" i="1"/>
  <c r="AO1192" i="1"/>
  <c r="AN1192" i="1"/>
  <c r="AM1192" i="1"/>
  <c r="AM1191" i="1" s="1"/>
  <c r="AP1191" i="1"/>
  <c r="AO1191" i="1"/>
  <c r="AN1191" i="1"/>
  <c r="AP1189" i="1"/>
  <c r="AO1189" i="1"/>
  <c r="AN1189" i="1"/>
  <c r="AM1189" i="1"/>
  <c r="AO1188" i="1"/>
  <c r="AP1187" i="1"/>
  <c r="AN1187" i="1"/>
  <c r="AM1187" i="1"/>
  <c r="AM1186" i="1" s="1"/>
  <c r="AP1183" i="1"/>
  <c r="AP1182" i="1" s="1"/>
  <c r="AO1183" i="1"/>
  <c r="AO1182" i="1" s="1"/>
  <c r="AO1181" i="1" s="1"/>
  <c r="AN1183" i="1"/>
  <c r="AN1182" i="1" s="1"/>
  <c r="AN1181" i="1" s="1"/>
  <c r="AM1183" i="1"/>
  <c r="AM1182" i="1" s="1"/>
  <c r="AM1181" i="1" s="1"/>
  <c r="AP1181" i="1"/>
  <c r="AP1170" i="1"/>
  <c r="AO1170" i="1"/>
  <c r="AO1169" i="1" s="1"/>
  <c r="AO1168" i="1" s="1"/>
  <c r="AO1167" i="1" s="1"/>
  <c r="AO1166" i="1" s="1"/>
  <c r="AN1170" i="1"/>
  <c r="AN1169" i="1" s="1"/>
  <c r="AN1168" i="1" s="1"/>
  <c r="AN1167" i="1" s="1"/>
  <c r="AN1166" i="1" s="1"/>
  <c r="AM1170" i="1"/>
  <c r="AM1169" i="1" s="1"/>
  <c r="AM1168" i="1" s="1"/>
  <c r="AM1167" i="1" s="1"/>
  <c r="AM1166" i="1" s="1"/>
  <c r="AP1169" i="1"/>
  <c r="AP1168" i="1" s="1"/>
  <c r="AP1167" i="1" s="1"/>
  <c r="AP1166" i="1" s="1"/>
  <c r="AP1163" i="1"/>
  <c r="AO1163" i="1"/>
  <c r="AO1162" i="1" s="1"/>
  <c r="AO1161" i="1" s="1"/>
  <c r="AO1160" i="1" s="1"/>
  <c r="AO1159" i="1" s="1"/>
  <c r="AN1163" i="1"/>
  <c r="AN1162" i="1" s="1"/>
  <c r="AN1161" i="1" s="1"/>
  <c r="AN1160" i="1" s="1"/>
  <c r="AN1159" i="1" s="1"/>
  <c r="AM1163" i="1"/>
  <c r="AM1162" i="1" s="1"/>
  <c r="AM1161" i="1" s="1"/>
  <c r="AM1160" i="1" s="1"/>
  <c r="AM1159" i="1" s="1"/>
  <c r="AP1162" i="1"/>
  <c r="AP1161" i="1" s="1"/>
  <c r="AP1160" i="1" s="1"/>
  <c r="AP1159" i="1" s="1"/>
  <c r="AP1156" i="1"/>
  <c r="AO1156" i="1"/>
  <c r="AO1155" i="1" s="1"/>
  <c r="AO1154" i="1" s="1"/>
  <c r="AO1153" i="1" s="1"/>
  <c r="AN1156" i="1"/>
  <c r="AN1155" i="1" s="1"/>
  <c r="AN1154" i="1" s="1"/>
  <c r="AN1153" i="1" s="1"/>
  <c r="AM1156" i="1"/>
  <c r="AM1155" i="1" s="1"/>
  <c r="AM1154" i="1" s="1"/>
  <c r="AM1153" i="1" s="1"/>
  <c r="AP1155" i="1"/>
  <c r="AP1154" i="1" s="1"/>
  <c r="AP1153" i="1" s="1"/>
  <c r="AP1151" i="1"/>
  <c r="AP1150" i="1" s="1"/>
  <c r="AP1149" i="1" s="1"/>
  <c r="AP1148" i="1" s="1"/>
  <c r="AO1151" i="1"/>
  <c r="AO1150" i="1" s="1"/>
  <c r="AO1149" i="1" s="1"/>
  <c r="AO1148" i="1" s="1"/>
  <c r="AN1151" i="1"/>
  <c r="AN1150" i="1" s="1"/>
  <c r="AN1149" i="1" s="1"/>
  <c r="AN1148" i="1" s="1"/>
  <c r="AM1151" i="1"/>
  <c r="AM1150" i="1" s="1"/>
  <c r="AM1149" i="1" s="1"/>
  <c r="AM1148" i="1" s="1"/>
  <c r="AP1146" i="1"/>
  <c r="AO1146" i="1"/>
  <c r="AO1145" i="1" s="1"/>
  <c r="AO1144" i="1" s="1"/>
  <c r="AN1146" i="1"/>
  <c r="AN1145" i="1" s="1"/>
  <c r="AN1144" i="1" s="1"/>
  <c r="AM1146" i="1"/>
  <c r="AM1145" i="1" s="1"/>
  <c r="AM1144" i="1" s="1"/>
  <c r="AP1145" i="1"/>
  <c r="AP1144" i="1" s="1"/>
  <c r="AP1142" i="1"/>
  <c r="AO1142" i="1"/>
  <c r="AN1142" i="1"/>
  <c r="AN1141" i="1" s="1"/>
  <c r="AN1140" i="1" s="1"/>
  <c r="AM1142" i="1"/>
  <c r="AM1141" i="1" s="1"/>
  <c r="AM1140" i="1" s="1"/>
  <c r="AP1141" i="1"/>
  <c r="AP1140" i="1" s="1"/>
  <c r="AO1141" i="1"/>
  <c r="AO1140" i="1" s="1"/>
  <c r="AP1137" i="1"/>
  <c r="AP1136" i="1" s="1"/>
  <c r="AP1135" i="1" s="1"/>
  <c r="AP1134" i="1" s="1"/>
  <c r="AO1137" i="1"/>
  <c r="AO1136" i="1" s="1"/>
  <c r="AO1135" i="1" s="1"/>
  <c r="AO1134" i="1" s="1"/>
  <c r="AN1137" i="1"/>
  <c r="AN1136" i="1" s="1"/>
  <c r="AN1135" i="1" s="1"/>
  <c r="AN1134" i="1" s="1"/>
  <c r="AM1137" i="1"/>
  <c r="AM1136" i="1" s="1"/>
  <c r="AM1135" i="1" s="1"/>
  <c r="AM1134" i="1" s="1"/>
  <c r="AP1130" i="1"/>
  <c r="AP1129" i="1" s="1"/>
  <c r="AP1128" i="1" s="1"/>
  <c r="AP1127" i="1" s="1"/>
  <c r="AO1130" i="1"/>
  <c r="AO1129" i="1" s="1"/>
  <c r="AO1128" i="1" s="1"/>
  <c r="AO1127" i="1" s="1"/>
  <c r="AN1130" i="1"/>
  <c r="AN1129" i="1" s="1"/>
  <c r="AN1128" i="1" s="1"/>
  <c r="AN1127" i="1" s="1"/>
  <c r="AM1130" i="1"/>
  <c r="AM1129" i="1" s="1"/>
  <c r="AM1128" i="1" s="1"/>
  <c r="AM1127" i="1" s="1"/>
  <c r="AP1119" i="1"/>
  <c r="AO1119" i="1"/>
  <c r="AO1118" i="1" s="1"/>
  <c r="AO1117" i="1" s="1"/>
  <c r="AO1116" i="1" s="1"/>
  <c r="AN1119" i="1"/>
  <c r="AN1118" i="1" s="1"/>
  <c r="AN1117" i="1" s="1"/>
  <c r="AN1116" i="1" s="1"/>
  <c r="AM1119" i="1"/>
  <c r="AM1118" i="1" s="1"/>
  <c r="AM1117" i="1" s="1"/>
  <c r="AM1116" i="1" s="1"/>
  <c r="AP1118" i="1"/>
  <c r="AP1117" i="1" s="1"/>
  <c r="AP1116" i="1" s="1"/>
  <c r="AP1114" i="1"/>
  <c r="AP1113" i="1" s="1"/>
  <c r="AP1112" i="1" s="1"/>
  <c r="AP1111" i="1" s="1"/>
  <c r="AO1114" i="1"/>
  <c r="AO1113" i="1" s="1"/>
  <c r="AO1112" i="1" s="1"/>
  <c r="AO1111" i="1" s="1"/>
  <c r="AN1114" i="1"/>
  <c r="AN1113" i="1" s="1"/>
  <c r="AN1112" i="1" s="1"/>
  <c r="AN1111" i="1" s="1"/>
  <c r="AM1114" i="1"/>
  <c r="AM1113" i="1" s="1"/>
  <c r="AM1112" i="1" s="1"/>
  <c r="AM1111" i="1" s="1"/>
  <c r="AP1109" i="1"/>
  <c r="AO1109" i="1"/>
  <c r="AO1108" i="1" s="1"/>
  <c r="AO1107" i="1" s="1"/>
  <c r="AO1106" i="1" s="1"/>
  <c r="AN1109" i="1"/>
  <c r="AN1108" i="1" s="1"/>
  <c r="AN1107" i="1" s="1"/>
  <c r="AN1106" i="1" s="1"/>
  <c r="AM1109" i="1"/>
  <c r="AM1108" i="1" s="1"/>
  <c r="AM1107" i="1" s="1"/>
  <c r="AM1106" i="1" s="1"/>
  <c r="AP1108" i="1"/>
  <c r="AP1107" i="1" s="1"/>
  <c r="AP1106" i="1" s="1"/>
  <c r="AP1104" i="1"/>
  <c r="AP1103" i="1" s="1"/>
  <c r="AP1102" i="1" s="1"/>
  <c r="AP1101" i="1" s="1"/>
  <c r="AO1104" i="1"/>
  <c r="AO1103" i="1" s="1"/>
  <c r="AO1102" i="1" s="1"/>
  <c r="AO1101" i="1" s="1"/>
  <c r="AN1104" i="1"/>
  <c r="AN1103" i="1" s="1"/>
  <c r="AN1102" i="1" s="1"/>
  <c r="AN1101" i="1" s="1"/>
  <c r="AM1104" i="1"/>
  <c r="AM1103" i="1" s="1"/>
  <c r="AM1102" i="1" s="1"/>
  <c r="AM1101" i="1" s="1"/>
  <c r="AP1097" i="1"/>
  <c r="AP1096" i="1" s="1"/>
  <c r="AP1095" i="1" s="1"/>
  <c r="AP1094" i="1" s="1"/>
  <c r="AO1097" i="1"/>
  <c r="AO1096" i="1" s="1"/>
  <c r="AO1095" i="1" s="1"/>
  <c r="AO1094" i="1" s="1"/>
  <c r="AN1097" i="1"/>
  <c r="AN1096" i="1" s="1"/>
  <c r="AN1095" i="1" s="1"/>
  <c r="AN1094" i="1" s="1"/>
  <c r="AM1097" i="1"/>
  <c r="AM1096" i="1" s="1"/>
  <c r="AM1095" i="1" s="1"/>
  <c r="AM1094" i="1" s="1"/>
  <c r="AP1092" i="1"/>
  <c r="AO1092" i="1"/>
  <c r="AO1091" i="1" s="1"/>
  <c r="AO1090" i="1" s="1"/>
  <c r="AO1089" i="1" s="1"/>
  <c r="AN1092" i="1"/>
  <c r="AN1091" i="1" s="1"/>
  <c r="AN1090" i="1" s="1"/>
  <c r="AN1089" i="1" s="1"/>
  <c r="AM1092" i="1"/>
  <c r="AM1091" i="1" s="1"/>
  <c r="AM1090" i="1" s="1"/>
  <c r="AM1089" i="1" s="1"/>
  <c r="AP1091" i="1"/>
  <c r="AP1090" i="1" s="1"/>
  <c r="AP1089" i="1" s="1"/>
  <c r="AP1087" i="1"/>
  <c r="AP1086" i="1" s="1"/>
  <c r="AP1085" i="1" s="1"/>
  <c r="AP1084" i="1" s="1"/>
  <c r="AO1087" i="1"/>
  <c r="AO1086" i="1" s="1"/>
  <c r="AO1085" i="1" s="1"/>
  <c r="AO1084" i="1" s="1"/>
  <c r="AN1087" i="1"/>
  <c r="AN1086" i="1" s="1"/>
  <c r="AN1085" i="1" s="1"/>
  <c r="AN1084" i="1" s="1"/>
  <c r="AM1087" i="1"/>
  <c r="AM1086" i="1" s="1"/>
  <c r="AM1085" i="1" s="1"/>
  <c r="AM1084" i="1" s="1"/>
  <c r="AP1082" i="1"/>
  <c r="AO1082" i="1"/>
  <c r="AO1081" i="1" s="1"/>
  <c r="AO1080" i="1" s="1"/>
  <c r="AO1079" i="1" s="1"/>
  <c r="AN1082" i="1"/>
  <c r="AN1081" i="1" s="1"/>
  <c r="AN1080" i="1" s="1"/>
  <c r="AN1079" i="1" s="1"/>
  <c r="AM1082" i="1"/>
  <c r="AM1081" i="1" s="1"/>
  <c r="AM1080" i="1" s="1"/>
  <c r="AM1079" i="1" s="1"/>
  <c r="AP1081" i="1"/>
  <c r="AP1080" i="1" s="1"/>
  <c r="AP1079" i="1" s="1"/>
  <c r="AP1075" i="1"/>
  <c r="AO1075" i="1"/>
  <c r="AO1074" i="1" s="1"/>
  <c r="AO1073" i="1" s="1"/>
  <c r="AO1072" i="1" s="1"/>
  <c r="AN1075" i="1"/>
  <c r="AN1074" i="1" s="1"/>
  <c r="AN1073" i="1" s="1"/>
  <c r="AN1072" i="1" s="1"/>
  <c r="AM1075" i="1"/>
  <c r="AM1074" i="1" s="1"/>
  <c r="AM1073" i="1" s="1"/>
  <c r="AM1072" i="1" s="1"/>
  <c r="AP1074" i="1"/>
  <c r="AP1073" i="1" s="1"/>
  <c r="AP1072" i="1" s="1"/>
  <c r="AP1058" i="1"/>
  <c r="AP1057" i="1" s="1"/>
  <c r="AP1056" i="1" s="1"/>
  <c r="AP1055" i="1" s="1"/>
  <c r="AO1058" i="1"/>
  <c r="AO1057" i="1" s="1"/>
  <c r="AO1056" i="1" s="1"/>
  <c r="AO1055" i="1" s="1"/>
  <c r="AN1058" i="1"/>
  <c r="AN1057" i="1" s="1"/>
  <c r="AN1056" i="1" s="1"/>
  <c r="AN1055" i="1" s="1"/>
  <c r="AM1058" i="1"/>
  <c r="AM1057" i="1" s="1"/>
  <c r="AM1056" i="1" s="1"/>
  <c r="AM1055" i="1" s="1"/>
  <c r="AP1053" i="1"/>
  <c r="AO1053" i="1"/>
  <c r="AO1052" i="1" s="1"/>
  <c r="AO1051" i="1" s="1"/>
  <c r="AO1050" i="1" s="1"/>
  <c r="AN1053" i="1"/>
  <c r="AN1052" i="1" s="1"/>
  <c r="AN1051" i="1" s="1"/>
  <c r="AN1050" i="1" s="1"/>
  <c r="AM1053" i="1"/>
  <c r="AM1052" i="1" s="1"/>
  <c r="AM1051" i="1" s="1"/>
  <c r="AM1050" i="1" s="1"/>
  <c r="AP1052" i="1"/>
  <c r="AP1051" i="1" s="1"/>
  <c r="AP1050" i="1" s="1"/>
  <c r="AP1048" i="1"/>
  <c r="AP1047" i="1" s="1"/>
  <c r="AP1046" i="1" s="1"/>
  <c r="AP1045" i="1" s="1"/>
  <c r="AO1048" i="1"/>
  <c r="AO1047" i="1" s="1"/>
  <c r="AO1046" i="1" s="1"/>
  <c r="AO1045" i="1" s="1"/>
  <c r="AN1048" i="1"/>
  <c r="AN1047" i="1" s="1"/>
  <c r="AN1046" i="1" s="1"/>
  <c r="AN1045" i="1" s="1"/>
  <c r="AM1048" i="1"/>
  <c r="AM1047" i="1" s="1"/>
  <c r="AM1046" i="1" s="1"/>
  <c r="AM1045" i="1" s="1"/>
  <c r="AP1043" i="1"/>
  <c r="AO1043" i="1"/>
  <c r="AO1042" i="1" s="1"/>
  <c r="AO1041" i="1" s="1"/>
  <c r="AO1040" i="1" s="1"/>
  <c r="AN1043" i="1"/>
  <c r="AN1042" i="1" s="1"/>
  <c r="AN1041" i="1" s="1"/>
  <c r="AN1040" i="1" s="1"/>
  <c r="AM1043" i="1"/>
  <c r="AM1042" i="1" s="1"/>
  <c r="AM1041" i="1" s="1"/>
  <c r="AM1040" i="1" s="1"/>
  <c r="AP1042" i="1"/>
  <c r="AP1041" i="1" s="1"/>
  <c r="AP1040" i="1" s="1"/>
  <c r="AP1036" i="1"/>
  <c r="AO1036" i="1"/>
  <c r="AO1035" i="1" s="1"/>
  <c r="AO1034" i="1" s="1"/>
  <c r="AO1033" i="1" s="1"/>
  <c r="AO1032" i="1" s="1"/>
  <c r="AN1036" i="1"/>
  <c r="AN1035" i="1" s="1"/>
  <c r="AN1034" i="1" s="1"/>
  <c r="AN1033" i="1" s="1"/>
  <c r="AN1032" i="1" s="1"/>
  <c r="AM1036" i="1"/>
  <c r="AM1035" i="1" s="1"/>
  <c r="AM1034" i="1" s="1"/>
  <c r="AM1033" i="1" s="1"/>
  <c r="AM1032" i="1" s="1"/>
  <c r="AP1035" i="1"/>
  <c r="AP1034" i="1" s="1"/>
  <c r="AP1033" i="1" s="1"/>
  <c r="AP1032" i="1" s="1"/>
  <c r="AP1029" i="1"/>
  <c r="AO1029" i="1"/>
  <c r="AO1028" i="1" s="1"/>
  <c r="AO1027" i="1" s="1"/>
  <c r="AN1029" i="1"/>
  <c r="AN1028" i="1" s="1"/>
  <c r="AN1027" i="1" s="1"/>
  <c r="AM1029" i="1"/>
  <c r="AM1028" i="1" s="1"/>
  <c r="AM1027" i="1" s="1"/>
  <c r="AP1028" i="1"/>
  <c r="AP1022" i="1"/>
  <c r="AO1022" i="1"/>
  <c r="AO1021" i="1" s="1"/>
  <c r="AN1022" i="1"/>
  <c r="AN1021" i="1" s="1"/>
  <c r="AM1022" i="1"/>
  <c r="AM1021" i="1" s="1"/>
  <c r="AP1021" i="1"/>
  <c r="AP1019" i="1"/>
  <c r="AO1019" i="1"/>
  <c r="AN1019" i="1"/>
  <c r="AM1019" i="1"/>
  <c r="AP1017" i="1"/>
  <c r="AP1016" i="1" s="1"/>
  <c r="AP1015" i="1" s="1"/>
  <c r="AO1017" i="1"/>
  <c r="AO1016" i="1" s="1"/>
  <c r="AO1015" i="1" s="1"/>
  <c r="AN1017" i="1"/>
  <c r="AN1016" i="1" s="1"/>
  <c r="AN1015" i="1" s="1"/>
  <c r="AM1017" i="1"/>
  <c r="AP1013" i="1"/>
  <c r="AP1012" i="1" s="1"/>
  <c r="AP1011" i="1" s="1"/>
  <c r="AO1013" i="1"/>
  <c r="AO1012" i="1" s="1"/>
  <c r="AO1011" i="1" s="1"/>
  <c r="AN1013" i="1"/>
  <c r="AN1012" i="1" s="1"/>
  <c r="AN1011" i="1" s="1"/>
  <c r="AM1013" i="1"/>
  <c r="AM1012" i="1" s="1"/>
  <c r="AM1011" i="1" s="1"/>
  <c r="AP1006" i="1"/>
  <c r="AP1005" i="1" s="1"/>
  <c r="AP1004" i="1" s="1"/>
  <c r="AP1003" i="1" s="1"/>
  <c r="AP1002" i="1" s="1"/>
  <c r="AO1006" i="1"/>
  <c r="AO1005" i="1" s="1"/>
  <c r="AO1004" i="1" s="1"/>
  <c r="AO1003" i="1" s="1"/>
  <c r="AO1002" i="1" s="1"/>
  <c r="AN1006" i="1"/>
  <c r="AN1005" i="1" s="1"/>
  <c r="AN1004" i="1" s="1"/>
  <c r="AN1003" i="1" s="1"/>
  <c r="AN1002" i="1" s="1"/>
  <c r="AM1006" i="1"/>
  <c r="AM1005" i="1" s="1"/>
  <c r="AM1004" i="1" s="1"/>
  <c r="AM1003" i="1" s="1"/>
  <c r="AM1002" i="1" s="1"/>
  <c r="AP997" i="1"/>
  <c r="AP995" i="1" s="1"/>
  <c r="AO997" i="1"/>
  <c r="AO996" i="1" s="1"/>
  <c r="AN997" i="1"/>
  <c r="AN996" i="1" s="1"/>
  <c r="AM997" i="1"/>
  <c r="AM994" i="1" s="1"/>
  <c r="AM993" i="1" s="1"/>
  <c r="AM991" i="1" s="1"/>
  <c r="AP996" i="1"/>
  <c r="AP988" i="1"/>
  <c r="AP987" i="1" s="1"/>
  <c r="AP986" i="1" s="1"/>
  <c r="AP985" i="1" s="1"/>
  <c r="AP984" i="1" s="1"/>
  <c r="AO988" i="1"/>
  <c r="AO987" i="1" s="1"/>
  <c r="AO986" i="1" s="1"/>
  <c r="AO985" i="1" s="1"/>
  <c r="AO984" i="1" s="1"/>
  <c r="AN988" i="1"/>
  <c r="AN987" i="1" s="1"/>
  <c r="AN986" i="1" s="1"/>
  <c r="AN985" i="1" s="1"/>
  <c r="AN984" i="1" s="1"/>
  <c r="AM988" i="1"/>
  <c r="AM987" i="1" s="1"/>
  <c r="AM986" i="1" s="1"/>
  <c r="AM985" i="1" s="1"/>
  <c r="AM984" i="1" s="1"/>
  <c r="AP981" i="1"/>
  <c r="AP980" i="1" s="1"/>
  <c r="AP979" i="1" s="1"/>
  <c r="AP978" i="1" s="1"/>
  <c r="AO981" i="1"/>
  <c r="AO980" i="1" s="1"/>
  <c r="AO979" i="1" s="1"/>
  <c r="AO978" i="1" s="1"/>
  <c r="AN981" i="1"/>
  <c r="AN980" i="1" s="1"/>
  <c r="AN979" i="1" s="1"/>
  <c r="AN978" i="1" s="1"/>
  <c r="AM981" i="1"/>
  <c r="AM980" i="1" s="1"/>
  <c r="AM979" i="1" s="1"/>
  <c r="AM978" i="1" s="1"/>
  <c r="AP976" i="1"/>
  <c r="AO976" i="1"/>
  <c r="AO975" i="1" s="1"/>
  <c r="AO974" i="1" s="1"/>
  <c r="AO973" i="1" s="1"/>
  <c r="AN976" i="1"/>
  <c r="AN975" i="1" s="1"/>
  <c r="AN974" i="1" s="1"/>
  <c r="AN973" i="1" s="1"/>
  <c r="AM976" i="1"/>
  <c r="AM975" i="1" s="1"/>
  <c r="AM974" i="1" s="1"/>
  <c r="AM973" i="1" s="1"/>
  <c r="AP975" i="1"/>
  <c r="AP974" i="1" s="1"/>
  <c r="AP973" i="1" s="1"/>
  <c r="AP971" i="1"/>
  <c r="AP970" i="1" s="1"/>
  <c r="AO971" i="1"/>
  <c r="AO970" i="1" s="1"/>
  <c r="AN971" i="1"/>
  <c r="AN970" i="1" s="1"/>
  <c r="AM971" i="1"/>
  <c r="AM970" i="1" s="1"/>
  <c r="AP968" i="1"/>
  <c r="AO968" i="1"/>
  <c r="AO967" i="1" s="1"/>
  <c r="AN968" i="1"/>
  <c r="AN967" i="1" s="1"/>
  <c r="AM968" i="1"/>
  <c r="AM967" i="1" s="1"/>
  <c r="AP967" i="1"/>
  <c r="AP966" i="1" s="1"/>
  <c r="AP964" i="1"/>
  <c r="AO964" i="1"/>
  <c r="AO963" i="1" s="1"/>
  <c r="AO962" i="1" s="1"/>
  <c r="AN964" i="1"/>
  <c r="AN963" i="1" s="1"/>
  <c r="AN962" i="1" s="1"/>
  <c r="AM964" i="1"/>
  <c r="AM963" i="1" s="1"/>
  <c r="AM962" i="1" s="1"/>
  <c r="AP963" i="1"/>
  <c r="AP962" i="1" s="1"/>
  <c r="AP957" i="1"/>
  <c r="AO957" i="1"/>
  <c r="AO956" i="1" s="1"/>
  <c r="AO955" i="1" s="1"/>
  <c r="AO954" i="1" s="1"/>
  <c r="AO953" i="1" s="1"/>
  <c r="AN957" i="1"/>
  <c r="AN956" i="1" s="1"/>
  <c r="AN955" i="1" s="1"/>
  <c r="AN954" i="1" s="1"/>
  <c r="AN953" i="1" s="1"/>
  <c r="AM957" i="1"/>
  <c r="AM956" i="1" s="1"/>
  <c r="AM955" i="1" s="1"/>
  <c r="AM954" i="1" s="1"/>
  <c r="AM953" i="1" s="1"/>
  <c r="AP956" i="1"/>
  <c r="AP955" i="1" s="1"/>
  <c r="AP954" i="1" s="1"/>
  <c r="AP953" i="1" s="1"/>
  <c r="AP946" i="1"/>
  <c r="AO946" i="1"/>
  <c r="AO945" i="1" s="1"/>
  <c r="AO944" i="1" s="1"/>
  <c r="AO943" i="1" s="1"/>
  <c r="AN946" i="1"/>
  <c r="AN945" i="1" s="1"/>
  <c r="AN944" i="1" s="1"/>
  <c r="AN943" i="1" s="1"/>
  <c r="AM946" i="1"/>
  <c r="AM945" i="1" s="1"/>
  <c r="AM944" i="1" s="1"/>
  <c r="AM943" i="1" s="1"/>
  <c r="AP945" i="1"/>
  <c r="AP944" i="1" s="1"/>
  <c r="AP943" i="1" s="1"/>
  <c r="AP938" i="1"/>
  <c r="AP937" i="1" s="1"/>
  <c r="AO938" i="1"/>
  <c r="AO937" i="1" s="1"/>
  <c r="AN938" i="1"/>
  <c r="AN937" i="1" s="1"/>
  <c r="AM938" i="1"/>
  <c r="AM937" i="1" s="1"/>
  <c r="AP935" i="1"/>
  <c r="AP934" i="1" s="1"/>
  <c r="AO935" i="1"/>
  <c r="AO934" i="1" s="1"/>
  <c r="AN935" i="1"/>
  <c r="AN934" i="1" s="1"/>
  <c r="AM935" i="1"/>
  <c r="AM934" i="1" s="1"/>
  <c r="AP929" i="1"/>
  <c r="AP928" i="1" s="1"/>
  <c r="AP927" i="1" s="1"/>
  <c r="AO929" i="1"/>
  <c r="AO928" i="1" s="1"/>
  <c r="AO927" i="1" s="1"/>
  <c r="AN929" i="1"/>
  <c r="AN928" i="1" s="1"/>
  <c r="AN927" i="1" s="1"/>
  <c r="AM929" i="1"/>
  <c r="AM928" i="1" s="1"/>
  <c r="AM927" i="1" s="1"/>
  <c r="AP925" i="1"/>
  <c r="AP924" i="1" s="1"/>
  <c r="AP923" i="1" s="1"/>
  <c r="AO925" i="1"/>
  <c r="AO924" i="1" s="1"/>
  <c r="AO923" i="1" s="1"/>
  <c r="AN925" i="1"/>
  <c r="AN924" i="1" s="1"/>
  <c r="AN923" i="1" s="1"/>
  <c r="AM925" i="1"/>
  <c r="AM924" i="1" s="1"/>
  <c r="AM923" i="1" s="1"/>
  <c r="AP921" i="1"/>
  <c r="AP920" i="1" s="1"/>
  <c r="AP919" i="1" s="1"/>
  <c r="AO921" i="1"/>
  <c r="AO920" i="1" s="1"/>
  <c r="AO919" i="1" s="1"/>
  <c r="AN921" i="1"/>
  <c r="AN920" i="1" s="1"/>
  <c r="AN919" i="1" s="1"/>
  <c r="AM921" i="1"/>
  <c r="AM920" i="1" s="1"/>
  <c r="AM919" i="1" s="1"/>
  <c r="AP917" i="1"/>
  <c r="AP916" i="1" s="1"/>
  <c r="AP915" i="1" s="1"/>
  <c r="AO917" i="1"/>
  <c r="AO916" i="1" s="1"/>
  <c r="AO915" i="1" s="1"/>
  <c r="AN917" i="1"/>
  <c r="AN916" i="1" s="1"/>
  <c r="AN915" i="1" s="1"/>
  <c r="AM917" i="1"/>
  <c r="AM916" i="1" s="1"/>
  <c r="AM915" i="1" s="1"/>
  <c r="AP908" i="1"/>
  <c r="AO908" i="1"/>
  <c r="AO907" i="1" s="1"/>
  <c r="AN908" i="1"/>
  <c r="AN907" i="1" s="1"/>
  <c r="AM908" i="1"/>
  <c r="AM907" i="1" s="1"/>
  <c r="AM906" i="1" s="1"/>
  <c r="AP907" i="1"/>
  <c r="AP906" i="1" s="1"/>
  <c r="AR903" i="1"/>
  <c r="AR902" i="1" s="1"/>
  <c r="AQ903" i="1"/>
  <c r="AQ902" i="1" s="1"/>
  <c r="AP903" i="1"/>
  <c r="AP902" i="1" s="1"/>
  <c r="AO903" i="1"/>
  <c r="AO902" i="1" s="1"/>
  <c r="AN903" i="1"/>
  <c r="AN902" i="1" s="1"/>
  <c r="AM903" i="1"/>
  <c r="AM902" i="1" s="1"/>
  <c r="AP900" i="1"/>
  <c r="AP899" i="1" s="1"/>
  <c r="AO900" i="1"/>
  <c r="AO899" i="1" s="1"/>
  <c r="AO898" i="1" s="1"/>
  <c r="AO897" i="1" s="1"/>
  <c r="AN900" i="1"/>
  <c r="AN899" i="1" s="1"/>
  <c r="AM900" i="1"/>
  <c r="AM899" i="1" s="1"/>
  <c r="AP895" i="1"/>
  <c r="AO895" i="1"/>
  <c r="AO894" i="1" s="1"/>
  <c r="AO893" i="1" s="1"/>
  <c r="AN895" i="1"/>
  <c r="AN894" i="1" s="1"/>
  <c r="AN893" i="1" s="1"/>
  <c r="AM895" i="1"/>
  <c r="AM894" i="1" s="1"/>
  <c r="AM893" i="1" s="1"/>
  <c r="AP894" i="1"/>
  <c r="AP893" i="1" s="1"/>
  <c r="AP891" i="1"/>
  <c r="AO891" i="1"/>
  <c r="AO890" i="1" s="1"/>
  <c r="AO889" i="1" s="1"/>
  <c r="AN891" i="1"/>
  <c r="AN890" i="1" s="1"/>
  <c r="AN889" i="1" s="1"/>
  <c r="AM891" i="1"/>
  <c r="AM890" i="1" s="1"/>
  <c r="AM889" i="1" s="1"/>
  <c r="AP890" i="1"/>
  <c r="AP889" i="1" s="1"/>
  <c r="AP887" i="1"/>
  <c r="AO887" i="1"/>
  <c r="AO886" i="1" s="1"/>
  <c r="AO885" i="1" s="1"/>
  <c r="AN887" i="1"/>
  <c r="AN886" i="1" s="1"/>
  <c r="AN885" i="1" s="1"/>
  <c r="AM887" i="1"/>
  <c r="AM886" i="1" s="1"/>
  <c r="AM885" i="1" s="1"/>
  <c r="AP886" i="1"/>
  <c r="AP885" i="1" s="1"/>
  <c r="AP880" i="1"/>
  <c r="AO880" i="1"/>
  <c r="AO879" i="1" s="1"/>
  <c r="AO878" i="1" s="1"/>
  <c r="AO877" i="1" s="1"/>
  <c r="AO876" i="1" s="1"/>
  <c r="AN880" i="1"/>
  <c r="AN879" i="1" s="1"/>
  <c r="AN878" i="1" s="1"/>
  <c r="AN877" i="1" s="1"/>
  <c r="AN876" i="1" s="1"/>
  <c r="AM880" i="1"/>
  <c r="AM879" i="1" s="1"/>
  <c r="AM878" i="1" s="1"/>
  <c r="AM877" i="1" s="1"/>
  <c r="AM876" i="1" s="1"/>
  <c r="AP879" i="1"/>
  <c r="AP878" i="1" s="1"/>
  <c r="AP877" i="1" s="1"/>
  <c r="AP876" i="1" s="1"/>
  <c r="AP873" i="1"/>
  <c r="AO873" i="1"/>
  <c r="AO872" i="1" s="1"/>
  <c r="AN873" i="1"/>
  <c r="AN872" i="1" s="1"/>
  <c r="AM873" i="1"/>
  <c r="AM872" i="1" s="1"/>
  <c r="AP872" i="1"/>
  <c r="AP870" i="1"/>
  <c r="AP869" i="1" s="1"/>
  <c r="AO870" i="1"/>
  <c r="AO869" i="1" s="1"/>
  <c r="AN870" i="1"/>
  <c r="AN869" i="1" s="1"/>
  <c r="AM870" i="1"/>
  <c r="AM869" i="1" s="1"/>
  <c r="AP867" i="1"/>
  <c r="AO867" i="1"/>
  <c r="AO866" i="1" s="1"/>
  <c r="AN867" i="1"/>
  <c r="AN866" i="1" s="1"/>
  <c r="AM867" i="1"/>
  <c r="AM866" i="1" s="1"/>
  <c r="AP866" i="1"/>
  <c r="AP864" i="1"/>
  <c r="AP863" i="1" s="1"/>
  <c r="AO864" i="1"/>
  <c r="AO863" i="1" s="1"/>
  <c r="AN864" i="1"/>
  <c r="AN863" i="1" s="1"/>
  <c r="AM864" i="1"/>
  <c r="AM863" i="1" s="1"/>
  <c r="AP861" i="1"/>
  <c r="AO861" i="1"/>
  <c r="AO860" i="1" s="1"/>
  <c r="AN861" i="1"/>
  <c r="AN860" i="1" s="1"/>
  <c r="AM861" i="1"/>
  <c r="AM860" i="1" s="1"/>
  <c r="AP860" i="1"/>
  <c r="AP858" i="1"/>
  <c r="AP857" i="1" s="1"/>
  <c r="AO858" i="1"/>
  <c r="AO857" i="1" s="1"/>
  <c r="AN858" i="1"/>
  <c r="AN857" i="1" s="1"/>
  <c r="AM858" i="1"/>
  <c r="AM857" i="1" s="1"/>
  <c r="AP855" i="1"/>
  <c r="AP854" i="1" s="1"/>
  <c r="AO855" i="1"/>
  <c r="AO854" i="1" s="1"/>
  <c r="AN855" i="1"/>
  <c r="AN854" i="1" s="1"/>
  <c r="AM855" i="1"/>
  <c r="AM854" i="1" s="1"/>
  <c r="AP847" i="1"/>
  <c r="AO847" i="1"/>
  <c r="AN847" i="1"/>
  <c r="AM847" i="1"/>
  <c r="AP845" i="1"/>
  <c r="AO845" i="1"/>
  <c r="AN845" i="1"/>
  <c r="AM845" i="1"/>
  <c r="AP843" i="1"/>
  <c r="AO843" i="1"/>
  <c r="AO842" i="1" s="1"/>
  <c r="AO841" i="1" s="1"/>
  <c r="AO840" i="1" s="1"/>
  <c r="AO839" i="1" s="1"/>
  <c r="AN843" i="1"/>
  <c r="AN842" i="1" s="1"/>
  <c r="AN841" i="1" s="1"/>
  <c r="AN840" i="1" s="1"/>
  <c r="AN839" i="1" s="1"/>
  <c r="AM843" i="1"/>
  <c r="AP834" i="1"/>
  <c r="AO834" i="1"/>
  <c r="AO833" i="1" s="1"/>
  <c r="AN834" i="1"/>
  <c r="AN833" i="1" s="1"/>
  <c r="AM834" i="1"/>
  <c r="AM833" i="1" s="1"/>
  <c r="AP833" i="1"/>
  <c r="AP831" i="1"/>
  <c r="AP830" i="1" s="1"/>
  <c r="AP829" i="1" s="1"/>
  <c r="AO831" i="1"/>
  <c r="AO830" i="1" s="1"/>
  <c r="AO829" i="1" s="1"/>
  <c r="AN831" i="1"/>
  <c r="AN830" i="1" s="1"/>
  <c r="AN829" i="1" s="1"/>
  <c r="AM831" i="1"/>
  <c r="AM830" i="1" s="1"/>
  <c r="AM829" i="1" s="1"/>
  <c r="AP827" i="1"/>
  <c r="AP826" i="1" s="1"/>
  <c r="AP825" i="1" s="1"/>
  <c r="AO827" i="1"/>
  <c r="AO826" i="1" s="1"/>
  <c r="AO825" i="1" s="1"/>
  <c r="AN827" i="1"/>
  <c r="AN826" i="1" s="1"/>
  <c r="AN825" i="1" s="1"/>
  <c r="AM827" i="1"/>
  <c r="AM826" i="1" s="1"/>
  <c r="AM825" i="1" s="1"/>
  <c r="AP820" i="1"/>
  <c r="AP819" i="1" s="1"/>
  <c r="AP818" i="1" s="1"/>
  <c r="AP817" i="1" s="1"/>
  <c r="AP816" i="1" s="1"/>
  <c r="AO820" i="1"/>
  <c r="AO819" i="1" s="1"/>
  <c r="AO818" i="1" s="1"/>
  <c r="AO817" i="1" s="1"/>
  <c r="AO816" i="1" s="1"/>
  <c r="AN820" i="1"/>
  <c r="AN819" i="1" s="1"/>
  <c r="AN818" i="1" s="1"/>
  <c r="AN817" i="1" s="1"/>
  <c r="AN816" i="1" s="1"/>
  <c r="AM820" i="1"/>
  <c r="AM819" i="1" s="1"/>
  <c r="AM818" i="1" s="1"/>
  <c r="AM817" i="1" s="1"/>
  <c r="AM816" i="1" s="1"/>
  <c r="AP813" i="1"/>
  <c r="AP812" i="1" s="1"/>
  <c r="AO813" i="1"/>
  <c r="AO812" i="1" s="1"/>
  <c r="AN813" i="1"/>
  <c r="AN812" i="1" s="1"/>
  <c r="AM813" i="1"/>
  <c r="AM812" i="1" s="1"/>
  <c r="AP810" i="1"/>
  <c r="AO810" i="1"/>
  <c r="AO809" i="1" s="1"/>
  <c r="AN810" i="1"/>
  <c r="AN809" i="1" s="1"/>
  <c r="AM810" i="1"/>
  <c r="AM809" i="1" s="1"/>
  <c r="AP809" i="1"/>
  <c r="AP808" i="1" s="1"/>
  <c r="AP807" i="1" s="1"/>
  <c r="AP806" i="1" s="1"/>
  <c r="AP803" i="1"/>
  <c r="AP802" i="1" s="1"/>
  <c r="AO803" i="1"/>
  <c r="AO802" i="1" s="1"/>
  <c r="AO797" i="1" s="1"/>
  <c r="AO796" i="1" s="1"/>
  <c r="AP800" i="1"/>
  <c r="AP799" i="1" s="1"/>
  <c r="AO800" i="1"/>
  <c r="AO799" i="1" s="1"/>
  <c r="AN800" i="1"/>
  <c r="AN799" i="1" s="1"/>
  <c r="AN798" i="1" s="1"/>
  <c r="AN797" i="1" s="1"/>
  <c r="AN796" i="1" s="1"/>
  <c r="AM800" i="1"/>
  <c r="AM799" i="1" s="1"/>
  <c r="AM798" i="1" s="1"/>
  <c r="AM797" i="1" s="1"/>
  <c r="AM796" i="1" s="1"/>
  <c r="AP793" i="1"/>
  <c r="AO793" i="1"/>
  <c r="AO792" i="1" s="1"/>
  <c r="AO791" i="1" s="1"/>
  <c r="AO790" i="1" s="1"/>
  <c r="AN793" i="1"/>
  <c r="AN792" i="1" s="1"/>
  <c r="AN791" i="1" s="1"/>
  <c r="AN790" i="1" s="1"/>
  <c r="AM793" i="1"/>
  <c r="AM792" i="1" s="1"/>
  <c r="AM791" i="1" s="1"/>
  <c r="AM790" i="1" s="1"/>
  <c r="AP792" i="1"/>
  <c r="AP791" i="1" s="1"/>
  <c r="AP790" i="1" s="1"/>
  <c r="AP788" i="1"/>
  <c r="AP787" i="1" s="1"/>
  <c r="AP786" i="1" s="1"/>
  <c r="AP785" i="1" s="1"/>
  <c r="AO788" i="1"/>
  <c r="AO787" i="1" s="1"/>
  <c r="AO786" i="1" s="1"/>
  <c r="AO785" i="1" s="1"/>
  <c r="AN788" i="1"/>
  <c r="AN787" i="1" s="1"/>
  <c r="AN786" i="1" s="1"/>
  <c r="AN785" i="1" s="1"/>
  <c r="AM788" i="1"/>
  <c r="AM787" i="1" s="1"/>
  <c r="AM786" i="1" s="1"/>
  <c r="AM785" i="1" s="1"/>
  <c r="AP781" i="1"/>
  <c r="AP780" i="1" s="1"/>
  <c r="AP779" i="1" s="1"/>
  <c r="AP778" i="1" s="1"/>
  <c r="AP777" i="1" s="1"/>
  <c r="AO781" i="1"/>
  <c r="AO780" i="1" s="1"/>
  <c r="AO779" i="1" s="1"/>
  <c r="AO778" i="1" s="1"/>
  <c r="AO777" i="1" s="1"/>
  <c r="AN781" i="1"/>
  <c r="AN780" i="1" s="1"/>
  <c r="AN779" i="1" s="1"/>
  <c r="AN778" i="1" s="1"/>
  <c r="AN777" i="1" s="1"/>
  <c r="AM781" i="1"/>
  <c r="AM780" i="1" s="1"/>
  <c r="AM779" i="1" s="1"/>
  <c r="AM778" i="1" s="1"/>
  <c r="AM777" i="1" s="1"/>
  <c r="AP774" i="1"/>
  <c r="AP773" i="1" s="1"/>
  <c r="AP772" i="1" s="1"/>
  <c r="AP771" i="1" s="1"/>
  <c r="AO774" i="1"/>
  <c r="AO773" i="1" s="1"/>
  <c r="AO772" i="1" s="1"/>
  <c r="AO771" i="1" s="1"/>
  <c r="AN774" i="1"/>
  <c r="AN773" i="1" s="1"/>
  <c r="AN772" i="1" s="1"/>
  <c r="AN771" i="1" s="1"/>
  <c r="AM774" i="1"/>
  <c r="AM773" i="1" s="1"/>
  <c r="AM772" i="1" s="1"/>
  <c r="AM771" i="1" s="1"/>
  <c r="AP769" i="1"/>
  <c r="AP768" i="1" s="1"/>
  <c r="AO769" i="1"/>
  <c r="AO768" i="1" s="1"/>
  <c r="AN769" i="1"/>
  <c r="AN768" i="1" s="1"/>
  <c r="AM769" i="1"/>
  <c r="AM768" i="1" s="1"/>
  <c r="AP766" i="1"/>
  <c r="AO766" i="1"/>
  <c r="AN766" i="1"/>
  <c r="AN765" i="1" s="1"/>
  <c r="AN764" i="1" s="1"/>
  <c r="AM766" i="1"/>
  <c r="AM765" i="1" s="1"/>
  <c r="AP765" i="1"/>
  <c r="AP764" i="1" s="1"/>
  <c r="AO765" i="1"/>
  <c r="AO764" i="1" s="1"/>
  <c r="AP762" i="1"/>
  <c r="AP761" i="1" s="1"/>
  <c r="AP760" i="1" s="1"/>
  <c r="AO762" i="1"/>
  <c r="AO761" i="1" s="1"/>
  <c r="AO760" i="1" s="1"/>
  <c r="AN762" i="1"/>
  <c r="AN761" i="1" s="1"/>
  <c r="AN760" i="1" s="1"/>
  <c r="AM762" i="1"/>
  <c r="AM761" i="1" s="1"/>
  <c r="AM760" i="1" s="1"/>
  <c r="AP742" i="1"/>
  <c r="AP741" i="1" s="1"/>
  <c r="AP740" i="1" s="1"/>
  <c r="AO742" i="1"/>
  <c r="AO741" i="1" s="1"/>
  <c r="AO740" i="1" s="1"/>
  <c r="AN742" i="1"/>
  <c r="AN741" i="1" s="1"/>
  <c r="AN740" i="1" s="1"/>
  <c r="AM742" i="1"/>
  <c r="AM741" i="1" s="1"/>
  <c r="AM740" i="1" s="1"/>
  <c r="AP735" i="1"/>
  <c r="AP734" i="1" s="1"/>
  <c r="AP733" i="1" s="1"/>
  <c r="AP732" i="1" s="1"/>
  <c r="AP731" i="1" s="1"/>
  <c r="AO735" i="1"/>
  <c r="AO734" i="1" s="1"/>
  <c r="AO733" i="1" s="1"/>
  <c r="AN735" i="1"/>
  <c r="AN734" i="1" s="1"/>
  <c r="AN733" i="1" s="1"/>
  <c r="AM735" i="1"/>
  <c r="AM734" i="1" s="1"/>
  <c r="AM733" i="1" s="1"/>
  <c r="AP715" i="1"/>
  <c r="AO715" i="1"/>
  <c r="AN715" i="1"/>
  <c r="AM715" i="1"/>
  <c r="AP713" i="1"/>
  <c r="AO713" i="1"/>
  <c r="AN713" i="1"/>
  <c r="AM713" i="1"/>
  <c r="AP711" i="1"/>
  <c r="AO711" i="1"/>
  <c r="AN711" i="1"/>
  <c r="AN710" i="1" s="1"/>
  <c r="AN709" i="1" s="1"/>
  <c r="AM711" i="1"/>
  <c r="AM710" i="1" s="1"/>
  <c r="AM709" i="1" s="1"/>
  <c r="AP710" i="1"/>
  <c r="AP709" i="1" s="1"/>
  <c r="AP707" i="1"/>
  <c r="AO707" i="1"/>
  <c r="AO706" i="1" s="1"/>
  <c r="AO705" i="1" s="1"/>
  <c r="AN707" i="1"/>
  <c r="AN706" i="1" s="1"/>
  <c r="AN705" i="1" s="1"/>
  <c r="AM707" i="1"/>
  <c r="AM706" i="1" s="1"/>
  <c r="AM705" i="1" s="1"/>
  <c r="AP706" i="1"/>
  <c r="AP705" i="1" s="1"/>
  <c r="AP703" i="1"/>
  <c r="AO703" i="1"/>
  <c r="AO702" i="1" s="1"/>
  <c r="AO701" i="1" s="1"/>
  <c r="AN703" i="1"/>
  <c r="AN702" i="1" s="1"/>
  <c r="AN701" i="1" s="1"/>
  <c r="AM703" i="1"/>
  <c r="AM702" i="1" s="1"/>
  <c r="AM701" i="1" s="1"/>
  <c r="AP702" i="1"/>
  <c r="AP701" i="1" s="1"/>
  <c r="AP696" i="1"/>
  <c r="AP695" i="1" s="1"/>
  <c r="AO696" i="1"/>
  <c r="AO695" i="1" s="1"/>
  <c r="AN696" i="1"/>
  <c r="AN695" i="1" s="1"/>
  <c r="AM696" i="1"/>
  <c r="AM695" i="1" s="1"/>
  <c r="AP693" i="1"/>
  <c r="AP692" i="1" s="1"/>
  <c r="AO693" i="1"/>
  <c r="AO692" i="1" s="1"/>
  <c r="AN693" i="1"/>
  <c r="AN692" i="1" s="1"/>
  <c r="AM693" i="1"/>
  <c r="AM692" i="1" s="1"/>
  <c r="AP681" i="1"/>
  <c r="AP680" i="1" s="1"/>
  <c r="AP679" i="1" s="1"/>
  <c r="AO681" i="1"/>
  <c r="AO680" i="1" s="1"/>
  <c r="AO679" i="1" s="1"/>
  <c r="AN681" i="1"/>
  <c r="AN680" i="1" s="1"/>
  <c r="AN679" i="1" s="1"/>
  <c r="AM681" i="1"/>
  <c r="AM680" i="1" s="1"/>
  <c r="AM679" i="1" s="1"/>
  <c r="AP677" i="1"/>
  <c r="AP676" i="1" s="1"/>
  <c r="AP675" i="1" s="1"/>
  <c r="AP674" i="1" s="1"/>
  <c r="AO677" i="1"/>
  <c r="AO676" i="1" s="1"/>
  <c r="AO675" i="1" s="1"/>
  <c r="AO674" i="1" s="1"/>
  <c r="AN677" i="1"/>
  <c r="AN676" i="1" s="1"/>
  <c r="AN675" i="1" s="1"/>
  <c r="AM677" i="1"/>
  <c r="AM676" i="1" s="1"/>
  <c r="AM675" i="1" s="1"/>
  <c r="AP665" i="1"/>
  <c r="AO665" i="1"/>
  <c r="AO664" i="1" s="1"/>
  <c r="AN665" i="1"/>
  <c r="AN664" i="1" s="1"/>
  <c r="AM665" i="1"/>
  <c r="AM664" i="1" s="1"/>
  <c r="AP664" i="1"/>
  <c r="AN662" i="1"/>
  <c r="AN661" i="1" s="1"/>
  <c r="AN660" i="1" s="1"/>
  <c r="AP661" i="1"/>
  <c r="AP660" i="1" s="1"/>
  <c r="AO661" i="1"/>
  <c r="AO660" i="1" s="1"/>
  <c r="AP658" i="1"/>
  <c r="AP657" i="1" s="1"/>
  <c r="AP656" i="1" s="1"/>
  <c r="AO658" i="1"/>
  <c r="AO657" i="1" s="1"/>
  <c r="AO656" i="1" s="1"/>
  <c r="AN658" i="1"/>
  <c r="AN657" i="1" s="1"/>
  <c r="AN656" i="1" s="1"/>
  <c r="AM658" i="1"/>
  <c r="AM657" i="1" s="1"/>
  <c r="AM656" i="1" s="1"/>
  <c r="AP654" i="1"/>
  <c r="AP653" i="1" s="1"/>
  <c r="AO654" i="1"/>
  <c r="AO653" i="1" s="1"/>
  <c r="AO652" i="1" s="1"/>
  <c r="AN654" i="1"/>
  <c r="AN653" i="1" s="1"/>
  <c r="AN652" i="1" s="1"/>
  <c r="AM654" i="1"/>
  <c r="AM653" i="1" s="1"/>
  <c r="AM652" i="1" s="1"/>
  <c r="AP652" i="1"/>
  <c r="AP650" i="1"/>
  <c r="AP649" i="1" s="1"/>
  <c r="AP648" i="1" s="1"/>
  <c r="AO650" i="1"/>
  <c r="AO649" i="1" s="1"/>
  <c r="AO648" i="1" s="1"/>
  <c r="AN650" i="1"/>
  <c r="AN649" i="1" s="1"/>
  <c r="AN648" i="1" s="1"/>
  <c r="AM650" i="1"/>
  <c r="AM649" i="1" s="1"/>
  <c r="AM648" i="1" s="1"/>
  <c r="AP638" i="1"/>
  <c r="AP637" i="1" s="1"/>
  <c r="AO638" i="1"/>
  <c r="AO637" i="1" s="1"/>
  <c r="AN638" i="1"/>
  <c r="AN637" i="1" s="1"/>
  <c r="AP635" i="1"/>
  <c r="AP634" i="1" s="1"/>
  <c r="AO635" i="1"/>
  <c r="AO634" i="1" s="1"/>
  <c r="AN635" i="1"/>
  <c r="AN634" i="1" s="1"/>
  <c r="AP631" i="1"/>
  <c r="AP630" i="1" s="1"/>
  <c r="AO631" i="1"/>
  <c r="AO630" i="1" s="1"/>
  <c r="AN631" i="1"/>
  <c r="AN630" i="1" s="1"/>
  <c r="AP628" i="1"/>
  <c r="AP627" i="1" s="1"/>
  <c r="AO628" i="1"/>
  <c r="AO627" i="1" s="1"/>
  <c r="AN628" i="1"/>
  <c r="AN627" i="1" s="1"/>
  <c r="AP624" i="1"/>
  <c r="AO624" i="1"/>
  <c r="AO623" i="1" s="1"/>
  <c r="AN624" i="1"/>
  <c r="AN623" i="1" s="1"/>
  <c r="AN622" i="1" s="1"/>
  <c r="AM624" i="1"/>
  <c r="AM623" i="1" s="1"/>
  <c r="AM622" i="1" s="1"/>
  <c r="AP623" i="1"/>
  <c r="AP622" i="1" s="1"/>
  <c r="AO622" i="1"/>
  <c r="AP620" i="1"/>
  <c r="AO620" i="1"/>
  <c r="AO619" i="1" s="1"/>
  <c r="AO618" i="1" s="1"/>
  <c r="AN620" i="1"/>
  <c r="AN619" i="1" s="1"/>
  <c r="AN618" i="1" s="1"/>
  <c r="AM620" i="1"/>
  <c r="AM619" i="1" s="1"/>
  <c r="AM618" i="1" s="1"/>
  <c r="AP619" i="1"/>
  <c r="AP618" i="1" s="1"/>
  <c r="AP616" i="1"/>
  <c r="AO616" i="1"/>
  <c r="AO615" i="1" s="1"/>
  <c r="AO614" i="1" s="1"/>
  <c r="AN616" i="1"/>
  <c r="AN615" i="1" s="1"/>
  <c r="AN614" i="1" s="1"/>
  <c r="AM616" i="1"/>
  <c r="AM615" i="1" s="1"/>
  <c r="AM614" i="1" s="1"/>
  <c r="AP615" i="1"/>
  <c r="AP614" i="1" s="1"/>
  <c r="AP609" i="1"/>
  <c r="AO609" i="1"/>
  <c r="AO608" i="1" s="1"/>
  <c r="AN609" i="1"/>
  <c r="AN608" i="1" s="1"/>
  <c r="AM609" i="1"/>
  <c r="AM608" i="1" s="1"/>
  <c r="AP608" i="1"/>
  <c r="AP605" i="1"/>
  <c r="AP604" i="1" s="1"/>
  <c r="AO605" i="1"/>
  <c r="AO604" i="1" s="1"/>
  <c r="AN605" i="1"/>
  <c r="AN604" i="1" s="1"/>
  <c r="AP601" i="1"/>
  <c r="AP600" i="1" s="1"/>
  <c r="AO601" i="1"/>
  <c r="AO600" i="1" s="1"/>
  <c r="AN601" i="1"/>
  <c r="AN600" i="1" s="1"/>
  <c r="AM599" i="1"/>
  <c r="AO594" i="1"/>
  <c r="AP593" i="1"/>
  <c r="AP592" i="1" s="1"/>
  <c r="AP591" i="1" s="1"/>
  <c r="AN593" i="1"/>
  <c r="AN592" i="1" s="1"/>
  <c r="AN591" i="1" s="1"/>
  <c r="AM593" i="1"/>
  <c r="AM592" i="1" s="1"/>
  <c r="AM591" i="1" s="1"/>
  <c r="AM588" i="1"/>
  <c r="AP588" i="1"/>
  <c r="AP587" i="1" s="1"/>
  <c r="AP586" i="1" s="1"/>
  <c r="AO588" i="1"/>
  <c r="AO587" i="1" s="1"/>
  <c r="AO586" i="1" s="1"/>
  <c r="AN588" i="1"/>
  <c r="AN587" i="1" s="1"/>
  <c r="AN586" i="1" s="1"/>
  <c r="AM587" i="1"/>
  <c r="AM586" i="1" s="1"/>
  <c r="AP583" i="1"/>
  <c r="AO583" i="1"/>
  <c r="AN583" i="1"/>
  <c r="AM583" i="1"/>
  <c r="AM582" i="1" s="1"/>
  <c r="AM581" i="1" s="1"/>
  <c r="AP582" i="1"/>
  <c r="AP581" i="1" s="1"/>
  <c r="AO582" i="1"/>
  <c r="AO581" i="1" s="1"/>
  <c r="AN582" i="1"/>
  <c r="AN581" i="1" s="1"/>
  <c r="AP574" i="1"/>
  <c r="AO574" i="1"/>
  <c r="AO573" i="1" s="1"/>
  <c r="AO572" i="1" s="1"/>
  <c r="AN574" i="1"/>
  <c r="AN573" i="1" s="1"/>
  <c r="AN572" i="1" s="1"/>
  <c r="AM574" i="1"/>
  <c r="AM573" i="1" s="1"/>
  <c r="AM572" i="1" s="1"/>
  <c r="AP573" i="1"/>
  <c r="AP572" i="1" s="1"/>
  <c r="AP570" i="1"/>
  <c r="AO570" i="1"/>
  <c r="AO569" i="1" s="1"/>
  <c r="AN570" i="1"/>
  <c r="AN569" i="1" s="1"/>
  <c r="AM570" i="1"/>
  <c r="AM569" i="1" s="1"/>
  <c r="AP569" i="1"/>
  <c r="AP563" i="1"/>
  <c r="AP562" i="1" s="1"/>
  <c r="AP561" i="1" s="1"/>
  <c r="AP560" i="1" s="1"/>
  <c r="AP559" i="1" s="1"/>
  <c r="AO563" i="1"/>
  <c r="AO562" i="1" s="1"/>
  <c r="AO561" i="1" s="1"/>
  <c r="AO560" i="1" s="1"/>
  <c r="AO559" i="1" s="1"/>
  <c r="AN563" i="1"/>
  <c r="AN562" i="1" s="1"/>
  <c r="AN561" i="1" s="1"/>
  <c r="AN560" i="1" s="1"/>
  <c r="AN559" i="1" s="1"/>
  <c r="AM563" i="1"/>
  <c r="AM562" i="1" s="1"/>
  <c r="AM561" i="1" s="1"/>
  <c r="AM560" i="1" s="1"/>
  <c r="AM559" i="1" s="1"/>
  <c r="AP556" i="1"/>
  <c r="AP555" i="1" s="1"/>
  <c r="AP554" i="1" s="1"/>
  <c r="AP553" i="1" s="1"/>
  <c r="AO556" i="1"/>
  <c r="AO555" i="1" s="1"/>
  <c r="AO554" i="1" s="1"/>
  <c r="AO553" i="1" s="1"/>
  <c r="AN556" i="1"/>
  <c r="AN555" i="1" s="1"/>
  <c r="AN554" i="1" s="1"/>
  <c r="AN553" i="1" s="1"/>
  <c r="AM556" i="1"/>
  <c r="AM555" i="1" s="1"/>
  <c r="AM554" i="1" s="1"/>
  <c r="AM553" i="1" s="1"/>
  <c r="AP551" i="1"/>
  <c r="AP550" i="1" s="1"/>
  <c r="AO551" i="1"/>
  <c r="AO550" i="1" s="1"/>
  <c r="AN551" i="1"/>
  <c r="AN550" i="1" s="1"/>
  <c r="AP548" i="1"/>
  <c r="AP547" i="1" s="1"/>
  <c r="AO548" i="1"/>
  <c r="AO547" i="1" s="1"/>
  <c r="AN548" i="1"/>
  <c r="AN547" i="1" s="1"/>
  <c r="AP545" i="1"/>
  <c r="AP544" i="1" s="1"/>
  <c r="AO545" i="1"/>
  <c r="AO544" i="1" s="1"/>
  <c r="AN545" i="1"/>
  <c r="AN544" i="1" s="1"/>
  <c r="AP540" i="1"/>
  <c r="AP539" i="1" s="1"/>
  <c r="AP538" i="1" s="1"/>
  <c r="AO540" i="1"/>
  <c r="AO539" i="1" s="1"/>
  <c r="AO538" i="1" s="1"/>
  <c r="AN540" i="1"/>
  <c r="AN539" i="1" s="1"/>
  <c r="AN538" i="1" s="1"/>
  <c r="AM540" i="1"/>
  <c r="AM539" i="1" s="1"/>
  <c r="AM538" i="1" s="1"/>
  <c r="AP536" i="1"/>
  <c r="AP535" i="1" s="1"/>
  <c r="AP534" i="1" s="1"/>
  <c r="AO536" i="1"/>
  <c r="AO535" i="1" s="1"/>
  <c r="AO534" i="1" s="1"/>
  <c r="AN536" i="1"/>
  <c r="AN535" i="1" s="1"/>
  <c r="AN534" i="1" s="1"/>
  <c r="AM536" i="1"/>
  <c r="AM535" i="1" s="1"/>
  <c r="AM534" i="1" s="1"/>
  <c r="AP531" i="1"/>
  <c r="AO531" i="1"/>
  <c r="AO530" i="1" s="1"/>
  <c r="AN531" i="1"/>
  <c r="AN530" i="1" s="1"/>
  <c r="AM531" i="1"/>
  <c r="AM530" i="1" s="1"/>
  <c r="AP530" i="1"/>
  <c r="AP528" i="1"/>
  <c r="AP527" i="1" s="1"/>
  <c r="AO528" i="1"/>
  <c r="AO527" i="1" s="1"/>
  <c r="AN528" i="1"/>
  <c r="AN527" i="1" s="1"/>
  <c r="AM528" i="1"/>
  <c r="AM527" i="1" s="1"/>
  <c r="AP525" i="1"/>
  <c r="AO525" i="1"/>
  <c r="AO524" i="1" s="1"/>
  <c r="AN525" i="1"/>
  <c r="AN524" i="1" s="1"/>
  <c r="AM525" i="1"/>
  <c r="AM524" i="1" s="1"/>
  <c r="AP524" i="1"/>
  <c r="AP521" i="1"/>
  <c r="AO521" i="1"/>
  <c r="AO520" i="1" s="1"/>
  <c r="AN521" i="1"/>
  <c r="AN520" i="1" s="1"/>
  <c r="AM521" i="1"/>
  <c r="AM520" i="1" s="1"/>
  <c r="AP520" i="1"/>
  <c r="AP518" i="1"/>
  <c r="AO518" i="1"/>
  <c r="AO517" i="1" s="1"/>
  <c r="AN518" i="1"/>
  <c r="AN517" i="1" s="1"/>
  <c r="AM518" i="1"/>
  <c r="AM517" i="1" s="1"/>
  <c r="AP517" i="1"/>
  <c r="AP513" i="1"/>
  <c r="AP512" i="1" s="1"/>
  <c r="AO513" i="1"/>
  <c r="AO512" i="1" s="1"/>
  <c r="AN513" i="1"/>
  <c r="AN512" i="1" s="1"/>
  <c r="AM513" i="1"/>
  <c r="AM512" i="1" s="1"/>
  <c r="AP510" i="1"/>
  <c r="AP509" i="1" s="1"/>
  <c r="AO510" i="1"/>
  <c r="AO509" i="1" s="1"/>
  <c r="AN510" i="1"/>
  <c r="AN509" i="1" s="1"/>
  <c r="AM510" i="1"/>
  <c r="AM509" i="1" s="1"/>
  <c r="AP507" i="1"/>
  <c r="AP506" i="1" s="1"/>
  <c r="AO507" i="1"/>
  <c r="AO506" i="1" s="1"/>
  <c r="AN507" i="1"/>
  <c r="AN506" i="1" s="1"/>
  <c r="AM507" i="1"/>
  <c r="AM506" i="1" s="1"/>
  <c r="AQ505" i="1"/>
  <c r="AP503" i="1"/>
  <c r="AP502" i="1" s="1"/>
  <c r="AO503" i="1"/>
  <c r="AO502" i="1" s="1"/>
  <c r="AN503" i="1"/>
  <c r="AN502" i="1" s="1"/>
  <c r="AM503" i="1"/>
  <c r="AM502" i="1" s="1"/>
  <c r="AP500" i="1"/>
  <c r="AO500" i="1"/>
  <c r="AN500" i="1"/>
  <c r="AN499" i="1" s="1"/>
  <c r="AM500" i="1"/>
  <c r="AM499" i="1" s="1"/>
  <c r="AP499" i="1"/>
  <c r="AO499" i="1"/>
  <c r="AP493" i="1"/>
  <c r="AO493" i="1"/>
  <c r="AN493" i="1"/>
  <c r="AN492" i="1" s="1"/>
  <c r="AN491" i="1" s="1"/>
  <c r="AM493" i="1"/>
  <c r="AM492" i="1" s="1"/>
  <c r="AM491" i="1" s="1"/>
  <c r="AP492" i="1"/>
  <c r="AP491" i="1" s="1"/>
  <c r="AO492" i="1"/>
  <c r="AO491" i="1" s="1"/>
  <c r="AP489" i="1"/>
  <c r="AO489" i="1"/>
  <c r="AN489" i="1"/>
  <c r="AN488" i="1" s="1"/>
  <c r="AN487" i="1" s="1"/>
  <c r="AM489" i="1"/>
  <c r="AM488" i="1" s="1"/>
  <c r="AM487" i="1" s="1"/>
  <c r="AP488" i="1"/>
  <c r="AP487" i="1" s="1"/>
  <c r="AO488" i="1"/>
  <c r="AO487" i="1" s="1"/>
  <c r="AP482" i="1"/>
  <c r="AO482" i="1"/>
  <c r="AN482" i="1"/>
  <c r="AN481" i="1" s="1"/>
  <c r="AN480" i="1" s="1"/>
  <c r="AM482" i="1"/>
  <c r="AM481" i="1" s="1"/>
  <c r="AM480" i="1" s="1"/>
  <c r="AP481" i="1"/>
  <c r="AP480" i="1" s="1"/>
  <c r="AO481" i="1"/>
  <c r="AO480" i="1" s="1"/>
  <c r="AP478" i="1"/>
  <c r="AO478" i="1"/>
  <c r="AN478" i="1"/>
  <c r="AN477" i="1" s="1"/>
  <c r="AN476" i="1" s="1"/>
  <c r="AM478" i="1"/>
  <c r="AM477" i="1" s="1"/>
  <c r="AM476" i="1" s="1"/>
  <c r="AP477" i="1"/>
  <c r="AP476" i="1" s="1"/>
  <c r="AO477" i="1"/>
  <c r="AO476" i="1" s="1"/>
  <c r="AP474" i="1"/>
  <c r="AO474" i="1"/>
  <c r="AN474" i="1"/>
  <c r="AN473" i="1" s="1"/>
  <c r="AN472" i="1" s="1"/>
  <c r="AM474" i="1"/>
  <c r="AM473" i="1" s="1"/>
  <c r="AM472" i="1" s="1"/>
  <c r="AP473" i="1"/>
  <c r="AP472" i="1" s="1"/>
  <c r="AO473" i="1"/>
  <c r="AO472" i="1" s="1"/>
  <c r="AP452" i="1"/>
  <c r="AO452" i="1"/>
  <c r="AN452" i="1"/>
  <c r="AM452" i="1"/>
  <c r="AP450" i="1"/>
  <c r="AP449" i="1" s="1"/>
  <c r="AO450" i="1"/>
  <c r="AO449" i="1" s="1"/>
  <c r="AN450" i="1"/>
  <c r="AN449" i="1" s="1"/>
  <c r="AM450" i="1"/>
  <c r="AM449" i="1" s="1"/>
  <c r="AP447" i="1"/>
  <c r="AO447" i="1"/>
  <c r="AN447" i="1"/>
  <c r="AN446" i="1" s="1"/>
  <c r="AN445" i="1" s="1"/>
  <c r="AM447" i="1"/>
  <c r="AM446" i="1" s="1"/>
  <c r="AM445" i="1" s="1"/>
  <c r="AP446" i="1"/>
  <c r="AP445" i="1" s="1"/>
  <c r="AO446" i="1"/>
  <c r="AO445" i="1" s="1"/>
  <c r="AP443" i="1"/>
  <c r="AO443" i="1"/>
  <c r="AN443" i="1"/>
  <c r="AN442" i="1" s="1"/>
  <c r="AN441" i="1" s="1"/>
  <c r="AM443" i="1"/>
  <c r="AM442" i="1" s="1"/>
  <c r="AM441" i="1" s="1"/>
  <c r="AP442" i="1"/>
  <c r="AP441" i="1" s="1"/>
  <c r="AO442" i="1"/>
  <c r="AO441" i="1" s="1"/>
  <c r="AP436" i="1"/>
  <c r="AP434" i="1" s="1"/>
  <c r="AP433" i="1" s="1"/>
  <c r="AO436" i="1"/>
  <c r="AO434" i="1" s="1"/>
  <c r="AO433" i="1" s="1"/>
  <c r="AN436" i="1"/>
  <c r="AN435" i="1" s="1"/>
  <c r="AM436" i="1"/>
  <c r="AM435" i="1" s="1"/>
  <c r="AP435" i="1"/>
  <c r="AO435" i="1"/>
  <c r="AP431" i="1"/>
  <c r="AP430" i="1" s="1"/>
  <c r="AP429" i="1" s="1"/>
  <c r="AP428" i="1" s="1"/>
  <c r="AP427" i="1" s="1"/>
  <c r="AO431" i="1"/>
  <c r="AO430" i="1" s="1"/>
  <c r="AO429" i="1" s="1"/>
  <c r="AO428" i="1" s="1"/>
  <c r="AO427" i="1" s="1"/>
  <c r="AN431" i="1"/>
  <c r="AN430" i="1" s="1"/>
  <c r="AN429" i="1" s="1"/>
  <c r="AN428" i="1" s="1"/>
  <c r="AN427" i="1" s="1"/>
  <c r="AM431" i="1"/>
  <c r="AM430" i="1" s="1"/>
  <c r="AM429" i="1" s="1"/>
  <c r="AM428" i="1" s="1"/>
  <c r="AM427" i="1" s="1"/>
  <c r="AP425" i="1"/>
  <c r="AP424" i="1" s="1"/>
  <c r="AP423" i="1" s="1"/>
  <c r="AP422" i="1" s="1"/>
  <c r="AO425" i="1"/>
  <c r="AO424" i="1" s="1"/>
  <c r="AO423" i="1" s="1"/>
  <c r="AO422" i="1" s="1"/>
  <c r="AN425" i="1"/>
  <c r="AN424" i="1" s="1"/>
  <c r="AN423" i="1" s="1"/>
  <c r="AN422" i="1" s="1"/>
  <c r="AM425" i="1"/>
  <c r="AM424" i="1" s="1"/>
  <c r="AM423" i="1" s="1"/>
  <c r="AM422" i="1" s="1"/>
  <c r="AP416" i="1"/>
  <c r="AO416" i="1"/>
  <c r="AN416" i="1"/>
  <c r="AN415" i="1" s="1"/>
  <c r="AN414" i="1" s="1"/>
  <c r="AN413" i="1" s="1"/>
  <c r="AM416" i="1"/>
  <c r="AM415" i="1" s="1"/>
  <c r="AM414" i="1" s="1"/>
  <c r="AM413" i="1" s="1"/>
  <c r="AP415" i="1"/>
  <c r="AP414" i="1" s="1"/>
  <c r="AP413" i="1" s="1"/>
  <c r="AO415" i="1"/>
  <c r="AO414" i="1" s="1"/>
  <c r="AO413" i="1" s="1"/>
  <c r="AP408" i="1"/>
  <c r="AP407" i="1" s="1"/>
  <c r="AP406" i="1" s="1"/>
  <c r="AP405" i="1" s="1"/>
  <c r="AP404" i="1" s="1"/>
  <c r="AP403" i="1" s="1"/>
  <c r="AO408" i="1"/>
  <c r="AO407" i="1" s="1"/>
  <c r="AO406" i="1" s="1"/>
  <c r="AO405" i="1" s="1"/>
  <c r="AO404" i="1" s="1"/>
  <c r="AO403" i="1" s="1"/>
  <c r="AN408" i="1"/>
  <c r="AN407" i="1" s="1"/>
  <c r="AN406" i="1" s="1"/>
  <c r="AN405" i="1" s="1"/>
  <c r="AN404" i="1" s="1"/>
  <c r="AN403" i="1" s="1"/>
  <c r="AM408" i="1"/>
  <c r="AM407" i="1" s="1"/>
  <c r="AM406" i="1" s="1"/>
  <c r="AM405" i="1" s="1"/>
  <c r="AM404" i="1" s="1"/>
  <c r="AM403" i="1" s="1"/>
  <c r="AP400" i="1"/>
  <c r="AO400" i="1"/>
  <c r="AN400" i="1"/>
  <c r="AM400" i="1"/>
  <c r="AP398" i="1"/>
  <c r="AO398" i="1"/>
  <c r="AN398" i="1"/>
  <c r="AM398" i="1"/>
  <c r="AP396" i="1"/>
  <c r="AO396" i="1"/>
  <c r="AN396" i="1"/>
  <c r="AN395" i="1" s="1"/>
  <c r="AN394" i="1" s="1"/>
  <c r="AM396" i="1"/>
  <c r="AM395" i="1" s="1"/>
  <c r="AM394" i="1" s="1"/>
  <c r="AP395" i="1"/>
  <c r="AP394" i="1" s="1"/>
  <c r="AO395" i="1"/>
  <c r="AO394" i="1" s="1"/>
  <c r="AP392" i="1"/>
  <c r="AO392" i="1"/>
  <c r="AN392" i="1"/>
  <c r="AN391" i="1" s="1"/>
  <c r="AN390" i="1" s="1"/>
  <c r="AM392" i="1"/>
  <c r="AM391" i="1" s="1"/>
  <c r="AM390" i="1" s="1"/>
  <c r="AP391" i="1"/>
  <c r="AP390" i="1" s="1"/>
  <c r="AO391" i="1"/>
  <c r="AO390" i="1" s="1"/>
  <c r="AP382" i="1"/>
  <c r="AP381" i="1" s="1"/>
  <c r="AO382" i="1"/>
  <c r="AO381" i="1" s="1"/>
  <c r="AN382" i="1"/>
  <c r="AN381" i="1" s="1"/>
  <c r="AM382" i="1"/>
  <c r="AM381" i="1" s="1"/>
  <c r="AP379" i="1"/>
  <c r="AO379" i="1"/>
  <c r="AN379" i="1"/>
  <c r="AN378" i="1" s="1"/>
  <c r="AN377" i="1" s="1"/>
  <c r="AM379" i="1"/>
  <c r="AM378" i="1" s="1"/>
  <c r="AM377" i="1" s="1"/>
  <c r="AP378" i="1"/>
  <c r="AP377" i="1" s="1"/>
  <c r="AO378" i="1"/>
  <c r="AO377" i="1" s="1"/>
  <c r="AP371" i="1"/>
  <c r="AP370" i="1" s="1"/>
  <c r="AO371" i="1"/>
  <c r="AO370" i="1" s="1"/>
  <c r="AN371" i="1"/>
  <c r="AN370" i="1" s="1"/>
  <c r="AM371" i="1"/>
  <c r="AM370" i="1" s="1"/>
  <c r="AP368" i="1"/>
  <c r="AP367" i="1" s="1"/>
  <c r="AO368" i="1"/>
  <c r="AO367" i="1" s="1"/>
  <c r="AN368" i="1"/>
  <c r="AN367" i="1" s="1"/>
  <c r="AM368" i="1"/>
  <c r="AM367" i="1" s="1"/>
  <c r="AP363" i="1"/>
  <c r="AO363" i="1"/>
  <c r="AN363" i="1"/>
  <c r="AN362" i="1" s="1"/>
  <c r="AN361" i="1" s="1"/>
  <c r="AN360" i="1" s="1"/>
  <c r="AM363" i="1"/>
  <c r="AM362" i="1" s="1"/>
  <c r="AM361" i="1" s="1"/>
  <c r="AM360" i="1" s="1"/>
  <c r="AP362" i="1"/>
  <c r="AP361" i="1" s="1"/>
  <c r="AP360" i="1" s="1"/>
  <c r="AO362" i="1"/>
  <c r="AO361" i="1" s="1"/>
  <c r="AO360" i="1" s="1"/>
  <c r="AP357" i="1"/>
  <c r="AO357" i="1"/>
  <c r="AN357" i="1"/>
  <c r="AN356" i="1" s="1"/>
  <c r="AN355" i="1" s="1"/>
  <c r="AN354" i="1" s="1"/>
  <c r="AM357" i="1"/>
  <c r="AM356" i="1" s="1"/>
  <c r="AM355" i="1" s="1"/>
  <c r="AM354" i="1" s="1"/>
  <c r="AP356" i="1"/>
  <c r="AP355" i="1" s="1"/>
  <c r="AP354" i="1" s="1"/>
  <c r="AO356" i="1"/>
  <c r="AO355" i="1" s="1"/>
  <c r="AO354" i="1" s="1"/>
  <c r="AP350" i="1"/>
  <c r="AO350" i="1"/>
  <c r="AN350" i="1"/>
  <c r="AN349" i="1" s="1"/>
  <c r="AM350" i="1"/>
  <c r="AM349" i="1" s="1"/>
  <c r="AP349" i="1"/>
  <c r="AO349" i="1"/>
  <c r="AP347" i="1"/>
  <c r="AP346" i="1" s="1"/>
  <c r="AP345" i="1" s="1"/>
  <c r="AO347" i="1"/>
  <c r="AO346" i="1" s="1"/>
  <c r="AO345" i="1" s="1"/>
  <c r="AN347" i="1"/>
  <c r="AN346" i="1" s="1"/>
  <c r="AN345" i="1" s="1"/>
  <c r="AM347" i="1"/>
  <c r="AM346" i="1" s="1"/>
  <c r="AM345" i="1" s="1"/>
  <c r="AP343" i="1"/>
  <c r="AP342" i="1" s="1"/>
  <c r="AO343" i="1"/>
  <c r="AO342" i="1" s="1"/>
  <c r="AN343" i="1"/>
  <c r="AN342" i="1" s="1"/>
  <c r="AM343" i="1"/>
  <c r="AM342" i="1" s="1"/>
  <c r="AP340" i="1"/>
  <c r="AO340" i="1"/>
  <c r="AN340" i="1"/>
  <c r="AM340" i="1"/>
  <c r="AP337" i="1"/>
  <c r="AP336" i="1" s="1"/>
  <c r="AO337" i="1"/>
  <c r="AO336" i="1" s="1"/>
  <c r="AN337" i="1"/>
  <c r="AN336" i="1" s="1"/>
  <c r="AM337" i="1"/>
  <c r="AM336" i="1" s="1"/>
  <c r="AP334" i="1"/>
  <c r="AO334" i="1"/>
  <c r="AN334" i="1"/>
  <c r="AN333" i="1" s="1"/>
  <c r="AM334" i="1"/>
  <c r="AM333" i="1" s="1"/>
  <c r="AP333" i="1"/>
  <c r="AO333" i="1"/>
  <c r="AP331" i="1"/>
  <c r="AP330" i="1" s="1"/>
  <c r="AO331" i="1"/>
  <c r="AO330" i="1" s="1"/>
  <c r="AN331" i="1"/>
  <c r="AN330" i="1" s="1"/>
  <c r="AM331" i="1"/>
  <c r="AM330" i="1" s="1"/>
  <c r="AP321" i="1"/>
  <c r="AP320" i="1" s="1"/>
  <c r="AP319" i="1" s="1"/>
  <c r="AO321" i="1"/>
  <c r="AO320" i="1" s="1"/>
  <c r="AO319" i="1" s="1"/>
  <c r="AN321" i="1"/>
  <c r="AN320" i="1" s="1"/>
  <c r="AN319" i="1" s="1"/>
  <c r="AM321" i="1"/>
  <c r="AM320" i="1" s="1"/>
  <c r="AM319" i="1" s="1"/>
  <c r="AP317" i="1"/>
  <c r="AP316" i="1" s="1"/>
  <c r="AP315" i="1" s="1"/>
  <c r="AO317" i="1"/>
  <c r="AO316" i="1" s="1"/>
  <c r="AO315" i="1" s="1"/>
  <c r="AN317" i="1"/>
  <c r="AN316" i="1" s="1"/>
  <c r="AN315" i="1" s="1"/>
  <c r="AM317" i="1"/>
  <c r="AM316" i="1" s="1"/>
  <c r="AM315" i="1" s="1"/>
  <c r="AP310" i="1"/>
  <c r="AO310" i="1"/>
  <c r="AN310" i="1"/>
  <c r="AM310" i="1"/>
  <c r="AP308" i="1"/>
  <c r="AO308" i="1"/>
  <c r="AN308" i="1"/>
  <c r="AM308" i="1"/>
  <c r="AP306" i="1"/>
  <c r="AP305" i="1" s="1"/>
  <c r="AP304" i="1" s="1"/>
  <c r="AO306" i="1"/>
  <c r="AN306" i="1"/>
  <c r="AM306" i="1"/>
  <c r="AM305" i="1" s="1"/>
  <c r="AM304" i="1" s="1"/>
  <c r="AP302" i="1"/>
  <c r="AP301" i="1" s="1"/>
  <c r="AP300" i="1" s="1"/>
  <c r="AO302" i="1"/>
  <c r="AO301" i="1" s="1"/>
  <c r="AO300" i="1" s="1"/>
  <c r="AN302" i="1"/>
  <c r="AN301" i="1" s="1"/>
  <c r="AN300" i="1" s="1"/>
  <c r="AM302" i="1"/>
  <c r="AM301" i="1" s="1"/>
  <c r="AM300" i="1" s="1"/>
  <c r="AP298" i="1"/>
  <c r="AP297" i="1" s="1"/>
  <c r="AO298" i="1"/>
  <c r="AO297" i="1" s="1"/>
  <c r="AO296" i="1" s="1"/>
  <c r="AN298" i="1"/>
  <c r="AN297" i="1" s="1"/>
  <c r="AN296" i="1" s="1"/>
  <c r="AM298" i="1"/>
  <c r="AM297" i="1" s="1"/>
  <c r="AP293" i="1"/>
  <c r="AP292" i="1" s="1"/>
  <c r="AP291" i="1" s="1"/>
  <c r="AP290" i="1" s="1"/>
  <c r="AO293" i="1"/>
  <c r="AO292" i="1" s="1"/>
  <c r="AO291" i="1" s="1"/>
  <c r="AO290" i="1" s="1"/>
  <c r="AN293" i="1"/>
  <c r="AN292" i="1" s="1"/>
  <c r="AN291" i="1" s="1"/>
  <c r="AN290" i="1" s="1"/>
  <c r="AM293" i="1"/>
  <c r="AM292" i="1" s="1"/>
  <c r="AM291" i="1" s="1"/>
  <c r="AM290" i="1" s="1"/>
  <c r="AP288" i="1"/>
  <c r="AP287" i="1" s="1"/>
  <c r="AP286" i="1" s="1"/>
  <c r="AP285" i="1" s="1"/>
  <c r="AO288" i="1"/>
  <c r="AO287" i="1" s="1"/>
  <c r="AO286" i="1" s="1"/>
  <c r="AO285" i="1" s="1"/>
  <c r="AN288" i="1"/>
  <c r="AN287" i="1" s="1"/>
  <c r="AN286" i="1" s="1"/>
  <c r="AN285" i="1" s="1"/>
  <c r="AM288" i="1"/>
  <c r="AM287" i="1" s="1"/>
  <c r="AM286" i="1" s="1"/>
  <c r="AM285" i="1" s="1"/>
  <c r="AP281" i="1"/>
  <c r="AP280" i="1" s="1"/>
  <c r="AO281" i="1"/>
  <c r="AO280" i="1" s="1"/>
  <c r="AO279" i="1" s="1"/>
  <c r="AO278" i="1" s="1"/>
  <c r="AO277" i="1" s="1"/>
  <c r="AN281" i="1"/>
  <c r="AN280" i="1" s="1"/>
  <c r="AN279" i="1" s="1"/>
  <c r="AN278" i="1" s="1"/>
  <c r="AN277" i="1" s="1"/>
  <c r="AM281" i="1"/>
  <c r="AM280" i="1" s="1"/>
  <c r="AM279" i="1" s="1"/>
  <c r="AM278" i="1" s="1"/>
  <c r="AM277" i="1" s="1"/>
  <c r="AP279" i="1"/>
  <c r="AP278" i="1" s="1"/>
  <c r="AP277" i="1" s="1"/>
  <c r="AP274" i="1"/>
  <c r="AO274" i="1"/>
  <c r="AN274" i="1"/>
  <c r="AM274" i="1"/>
  <c r="AP272" i="1"/>
  <c r="AO272" i="1"/>
  <c r="AN272" i="1"/>
  <c r="AM272" i="1"/>
  <c r="AP270" i="1"/>
  <c r="AO270" i="1"/>
  <c r="AO269" i="1" s="1"/>
  <c r="AO268" i="1" s="1"/>
  <c r="AN270" i="1"/>
  <c r="AN269" i="1" s="1"/>
  <c r="AN268" i="1" s="1"/>
  <c r="AM270" i="1"/>
  <c r="AM269" i="1" s="1"/>
  <c r="AM268" i="1" s="1"/>
  <c r="AP266" i="1"/>
  <c r="AP265" i="1" s="1"/>
  <c r="AP264" i="1" s="1"/>
  <c r="AO266" i="1"/>
  <c r="AO265" i="1" s="1"/>
  <c r="AO264" i="1" s="1"/>
  <c r="AN266" i="1"/>
  <c r="AN265" i="1" s="1"/>
  <c r="AN264" i="1" s="1"/>
  <c r="AM266" i="1"/>
  <c r="AM265" i="1" s="1"/>
  <c r="AM264" i="1" s="1"/>
  <c r="AP257" i="1"/>
  <c r="AO257" i="1"/>
  <c r="AN257" i="1"/>
  <c r="AM257" i="1"/>
  <c r="AP255" i="1"/>
  <c r="AO255" i="1"/>
  <c r="AN255" i="1"/>
  <c r="AM255" i="1"/>
  <c r="AM254" i="1" s="1"/>
  <c r="AM253" i="1" s="1"/>
  <c r="AM252" i="1" s="1"/>
  <c r="AP254" i="1"/>
  <c r="AP253" i="1" s="1"/>
  <c r="AP252" i="1" s="1"/>
  <c r="AP250" i="1"/>
  <c r="AP249" i="1" s="1"/>
  <c r="AP248" i="1" s="1"/>
  <c r="AP247" i="1" s="1"/>
  <c r="AO250" i="1"/>
  <c r="AO249" i="1" s="1"/>
  <c r="AO248" i="1" s="1"/>
  <c r="AO247" i="1" s="1"/>
  <c r="AN250" i="1"/>
  <c r="AN249" i="1" s="1"/>
  <c r="AN248" i="1" s="1"/>
  <c r="AN247" i="1" s="1"/>
  <c r="AM250" i="1"/>
  <c r="AM249" i="1" s="1"/>
  <c r="AM248" i="1" s="1"/>
  <c r="AM247" i="1" s="1"/>
  <c r="AP241" i="1"/>
  <c r="AO241" i="1"/>
  <c r="AN241" i="1"/>
  <c r="AN240" i="1" s="1"/>
  <c r="AN238" i="1" s="1"/>
  <c r="AM241" i="1"/>
  <c r="AM240" i="1" s="1"/>
  <c r="AP240" i="1"/>
  <c r="AP239" i="1" s="1"/>
  <c r="AO240" i="1"/>
  <c r="AO238" i="1" s="1"/>
  <c r="AP232" i="1"/>
  <c r="AP231" i="1" s="1"/>
  <c r="AO232" i="1"/>
  <c r="AO231" i="1" s="1"/>
  <c r="AN232" i="1"/>
  <c r="AN231" i="1" s="1"/>
  <c r="AM232" i="1"/>
  <c r="AM231" i="1" s="1"/>
  <c r="AP229" i="1"/>
  <c r="AO229" i="1"/>
  <c r="AO228" i="1" s="1"/>
  <c r="AO227" i="1" s="1"/>
  <c r="AN229" i="1"/>
  <c r="AN228" i="1" s="1"/>
  <c r="AN227" i="1" s="1"/>
  <c r="AM229" i="1"/>
  <c r="AM228" i="1" s="1"/>
  <c r="AM227" i="1" s="1"/>
  <c r="AP228" i="1"/>
  <c r="AP227" i="1" s="1"/>
  <c r="AP225" i="1"/>
  <c r="AO225" i="1"/>
  <c r="AO224" i="1" s="1"/>
  <c r="AN225" i="1"/>
  <c r="AN224" i="1" s="1"/>
  <c r="AM225" i="1"/>
  <c r="AM224" i="1" s="1"/>
  <c r="AP224" i="1"/>
  <c r="AP222" i="1"/>
  <c r="AP221" i="1" s="1"/>
  <c r="AO222" i="1"/>
  <c r="AO221" i="1" s="1"/>
  <c r="AN222" i="1"/>
  <c r="AN221" i="1" s="1"/>
  <c r="AM222" i="1"/>
  <c r="AM221" i="1" s="1"/>
  <c r="AP215" i="1"/>
  <c r="AP214" i="1" s="1"/>
  <c r="AO215" i="1"/>
  <c r="AO214" i="1" s="1"/>
  <c r="AN215" i="1"/>
  <c r="AN214" i="1" s="1"/>
  <c r="AM215" i="1"/>
  <c r="AM214" i="1" s="1"/>
  <c r="AP205" i="1"/>
  <c r="AP204" i="1" s="1"/>
  <c r="AO205" i="1"/>
  <c r="AO204" i="1" s="1"/>
  <c r="AO203" i="1" s="1"/>
  <c r="AO202" i="1" s="1"/>
  <c r="AO201" i="1" s="1"/>
  <c r="AN205" i="1"/>
  <c r="AN204" i="1" s="1"/>
  <c r="AN203" i="1" s="1"/>
  <c r="AN202" i="1" s="1"/>
  <c r="AN201" i="1" s="1"/>
  <c r="AM205" i="1"/>
  <c r="AM204" i="1" s="1"/>
  <c r="AM203" i="1" s="1"/>
  <c r="AM202" i="1" s="1"/>
  <c r="AM201" i="1" s="1"/>
  <c r="AP203" i="1"/>
  <c r="AP202" i="1" s="1"/>
  <c r="AP201" i="1" s="1"/>
  <c r="AP198" i="1"/>
  <c r="AO198" i="1"/>
  <c r="AN198" i="1"/>
  <c r="AM198" i="1"/>
  <c r="AP196" i="1"/>
  <c r="AO196" i="1"/>
  <c r="AO195" i="1" s="1"/>
  <c r="AO194" i="1" s="1"/>
  <c r="AO193" i="1" s="1"/>
  <c r="AO192" i="1" s="1"/>
  <c r="AN196" i="1"/>
  <c r="AN195" i="1" s="1"/>
  <c r="AN194" i="1" s="1"/>
  <c r="AN193" i="1" s="1"/>
  <c r="AN192" i="1" s="1"/>
  <c r="AM196" i="1"/>
  <c r="AP189" i="1"/>
  <c r="AP188" i="1" s="1"/>
  <c r="AP187" i="1" s="1"/>
  <c r="AP186" i="1" s="1"/>
  <c r="AP185" i="1" s="1"/>
  <c r="AP184" i="1" s="1"/>
  <c r="AO189" i="1"/>
  <c r="AO188" i="1" s="1"/>
  <c r="AO187" i="1" s="1"/>
  <c r="AO186" i="1" s="1"/>
  <c r="AO185" i="1" s="1"/>
  <c r="AO184" i="1" s="1"/>
  <c r="AN189" i="1"/>
  <c r="AN188" i="1" s="1"/>
  <c r="AN187" i="1" s="1"/>
  <c r="AN186" i="1" s="1"/>
  <c r="AN185" i="1" s="1"/>
  <c r="AN184" i="1" s="1"/>
  <c r="AM189" i="1"/>
  <c r="AM188" i="1" s="1"/>
  <c r="AM187" i="1" s="1"/>
  <c r="AM186" i="1" s="1"/>
  <c r="AM185" i="1" s="1"/>
  <c r="AM184" i="1" s="1"/>
  <c r="AP181" i="1"/>
  <c r="AP180" i="1" s="1"/>
  <c r="AO181" i="1"/>
  <c r="AO180" i="1" s="1"/>
  <c r="AN181" i="1"/>
  <c r="AN180" i="1" s="1"/>
  <c r="AM181" i="1"/>
  <c r="AM180" i="1" s="1"/>
  <c r="AP178" i="1"/>
  <c r="AO178" i="1"/>
  <c r="AN178" i="1"/>
  <c r="AM178" i="1"/>
  <c r="AP176" i="1"/>
  <c r="AP175" i="1" s="1"/>
  <c r="AO176" i="1"/>
  <c r="AN176" i="1"/>
  <c r="AM176" i="1"/>
  <c r="AM175" i="1" s="1"/>
  <c r="AM174" i="1" s="1"/>
  <c r="AM173" i="1" s="1"/>
  <c r="AM172" i="1" s="1"/>
  <c r="AM171" i="1" s="1"/>
  <c r="AP166" i="1"/>
  <c r="AP165" i="1" s="1"/>
  <c r="AP164" i="1" s="1"/>
  <c r="AO166" i="1"/>
  <c r="AO165" i="1" s="1"/>
  <c r="AO164" i="1" s="1"/>
  <c r="AN166" i="1"/>
  <c r="AN165" i="1" s="1"/>
  <c r="AN164" i="1" s="1"/>
  <c r="AM166" i="1"/>
  <c r="AM165" i="1" s="1"/>
  <c r="AM164" i="1" s="1"/>
  <c r="AP162" i="1"/>
  <c r="AO162" i="1"/>
  <c r="AN162" i="1"/>
  <c r="AM162" i="1"/>
  <c r="AP161" i="1"/>
  <c r="AO161" i="1"/>
  <c r="AN161" i="1"/>
  <c r="AM161" i="1"/>
  <c r="AP152" i="1"/>
  <c r="AP151" i="1" s="1"/>
  <c r="AO152" i="1"/>
  <c r="AO151" i="1" s="1"/>
  <c r="AN152" i="1"/>
  <c r="AN151" i="1" s="1"/>
  <c r="AM152" i="1"/>
  <c r="AM151" i="1" s="1"/>
  <c r="AP148" i="1"/>
  <c r="AO148" i="1"/>
  <c r="AN148" i="1"/>
  <c r="AM148" i="1"/>
  <c r="AP146" i="1"/>
  <c r="AO146" i="1"/>
  <c r="AN146" i="1"/>
  <c r="AM146" i="1"/>
  <c r="AP140" i="1"/>
  <c r="AO140" i="1"/>
  <c r="AN140" i="1"/>
  <c r="AM140" i="1"/>
  <c r="AP139" i="1"/>
  <c r="AO139" i="1"/>
  <c r="AN139" i="1"/>
  <c r="AM139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3" i="1"/>
  <c r="AO133" i="1"/>
  <c r="AN133" i="1"/>
  <c r="AM133" i="1"/>
  <c r="AP129" i="1"/>
  <c r="AO129" i="1"/>
  <c r="AN129" i="1"/>
  <c r="AM129" i="1"/>
  <c r="AP127" i="1"/>
  <c r="AO127" i="1"/>
  <c r="AO126" i="1" s="1"/>
  <c r="AN127" i="1"/>
  <c r="AN126" i="1" s="1"/>
  <c r="AN124" i="1" s="1"/>
  <c r="AM127" i="1"/>
  <c r="AP117" i="1"/>
  <c r="AO117" i="1"/>
  <c r="AN117" i="1"/>
  <c r="AN116" i="1" s="1"/>
  <c r="AN115" i="1" s="1"/>
  <c r="AN114" i="1" s="1"/>
  <c r="AN113" i="1" s="1"/>
  <c r="AN112" i="1" s="1"/>
  <c r="AM117" i="1"/>
  <c r="AM116" i="1" s="1"/>
  <c r="AM115" i="1" s="1"/>
  <c r="AM114" i="1" s="1"/>
  <c r="AM113" i="1" s="1"/>
  <c r="AM112" i="1" s="1"/>
  <c r="AP116" i="1"/>
  <c r="AP115" i="1" s="1"/>
  <c r="AP114" i="1" s="1"/>
  <c r="AP113" i="1" s="1"/>
  <c r="AP112" i="1" s="1"/>
  <c r="AO116" i="1"/>
  <c r="AO115" i="1" s="1"/>
  <c r="AO114" i="1" s="1"/>
  <c r="AO113" i="1" s="1"/>
  <c r="AO112" i="1" s="1"/>
  <c r="AP109" i="1"/>
  <c r="AP108" i="1" s="1"/>
  <c r="AO109" i="1"/>
  <c r="AO108" i="1" s="1"/>
  <c r="AN109" i="1"/>
  <c r="AN108" i="1" s="1"/>
  <c r="AM109" i="1"/>
  <c r="AM108" i="1" s="1"/>
  <c r="AP106" i="1"/>
  <c r="AP105" i="1" s="1"/>
  <c r="AO106" i="1"/>
  <c r="AO105" i="1" s="1"/>
  <c r="AN106" i="1"/>
  <c r="AN105" i="1" s="1"/>
  <c r="AM106" i="1"/>
  <c r="AM105" i="1" s="1"/>
  <c r="AP103" i="1"/>
  <c r="AO103" i="1"/>
  <c r="AN103" i="1"/>
  <c r="AM103" i="1"/>
  <c r="AP101" i="1"/>
  <c r="AP100" i="1" s="1"/>
  <c r="AO101" i="1"/>
  <c r="AO100" i="1" s="1"/>
  <c r="AN101" i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3" i="1"/>
  <c r="AO83" i="1"/>
  <c r="AN83" i="1"/>
  <c r="AM83" i="1"/>
  <c r="AP81" i="1"/>
  <c r="AO81" i="1"/>
  <c r="AN81" i="1"/>
  <c r="AM81" i="1"/>
  <c r="AP79" i="1"/>
  <c r="AO79" i="1"/>
  <c r="AO78" i="1" s="1"/>
  <c r="AO77" i="1" s="1"/>
  <c r="AN79" i="1"/>
  <c r="AN78" i="1" s="1"/>
  <c r="AN77" i="1" s="1"/>
  <c r="AM79" i="1"/>
  <c r="AP71" i="1"/>
  <c r="AO71" i="1"/>
  <c r="AO70" i="1" s="1"/>
  <c r="AO69" i="1" s="1"/>
  <c r="AO68" i="1" s="1"/>
  <c r="AO67" i="1" s="1"/>
  <c r="AO66" i="1" s="1"/>
  <c r="AN71" i="1"/>
  <c r="AN70" i="1" s="1"/>
  <c r="AN69" i="1" s="1"/>
  <c r="AN68" i="1" s="1"/>
  <c r="AN67" i="1" s="1"/>
  <c r="AN66" i="1" s="1"/>
  <c r="AM71" i="1"/>
  <c r="AM70" i="1" s="1"/>
  <c r="AM69" i="1" s="1"/>
  <c r="AM68" i="1" s="1"/>
  <c r="AM67" i="1" s="1"/>
  <c r="AM66" i="1" s="1"/>
  <c r="AP70" i="1"/>
  <c r="AP69" i="1" s="1"/>
  <c r="AP68" i="1" s="1"/>
  <c r="AP67" i="1" s="1"/>
  <c r="AP66" i="1" s="1"/>
  <c r="AP61" i="1"/>
  <c r="AO61" i="1"/>
  <c r="AN61" i="1"/>
  <c r="AN60" i="1" s="1"/>
  <c r="AM61" i="1"/>
  <c r="AM60" i="1" s="1"/>
  <c r="AP60" i="1"/>
  <c r="AO60" i="1"/>
  <c r="AP58" i="1"/>
  <c r="AO58" i="1"/>
  <c r="AN58" i="1"/>
  <c r="AM58" i="1"/>
  <c r="AP56" i="1"/>
  <c r="AO56" i="1"/>
  <c r="AO55" i="1" s="1"/>
  <c r="AN56" i="1"/>
  <c r="AM56" i="1"/>
  <c r="AP51" i="1"/>
  <c r="AO51" i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P48" i="1" s="1"/>
  <c r="AP47" i="1" s="1"/>
  <c r="AO50" i="1"/>
  <c r="AO49" i="1" s="1"/>
  <c r="AO48" i="1" s="1"/>
  <c r="AO47" i="1" s="1"/>
  <c r="AP43" i="1"/>
  <c r="AO43" i="1"/>
  <c r="AN43" i="1"/>
  <c r="AM43" i="1"/>
  <c r="AP41" i="1"/>
  <c r="AO41" i="1"/>
  <c r="AN41" i="1"/>
  <c r="AM41" i="1"/>
  <c r="AP39" i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O25" i="1"/>
  <c r="AN25" i="1"/>
  <c r="AM25" i="1"/>
  <c r="AM24" i="1" s="1"/>
  <c r="AP24" i="1"/>
  <c r="AP22" i="1"/>
  <c r="AP21" i="1" s="1"/>
  <c r="AO22" i="1"/>
  <c r="AO21" i="1" s="1"/>
  <c r="AN22" i="1"/>
  <c r="AN21" i="1" s="1"/>
  <c r="AM22" i="1"/>
  <c r="AM21" i="1" s="1"/>
  <c r="AP19" i="1"/>
  <c r="AO19" i="1"/>
  <c r="AN19" i="1"/>
  <c r="AN18" i="1" s="1"/>
  <c r="AM19" i="1"/>
  <c r="AM18" i="1" s="1"/>
  <c r="AP18" i="1"/>
  <c r="AO18" i="1"/>
  <c r="AG163" i="1"/>
  <c r="AG162" i="1" s="1"/>
  <c r="AI594" i="1"/>
  <c r="AI593" i="1" s="1"/>
  <c r="AI592" i="1" s="1"/>
  <c r="AI591" i="1" s="1"/>
  <c r="AI1188" i="1"/>
  <c r="AH350" i="1"/>
  <c r="AH349" i="1" s="1"/>
  <c r="AI350" i="1"/>
  <c r="AI349" i="1" s="1"/>
  <c r="AJ350" i="1"/>
  <c r="AJ349" i="1" s="1"/>
  <c r="AG350" i="1"/>
  <c r="AG349" i="1" s="1"/>
  <c r="AL351" i="1"/>
  <c r="AK351" i="1"/>
  <c r="AQ351" i="1" s="1"/>
  <c r="AL348" i="1"/>
  <c r="AK348" i="1"/>
  <c r="AH347" i="1"/>
  <c r="AH346" i="1" s="1"/>
  <c r="AH345" i="1" s="1"/>
  <c r="AI347" i="1"/>
  <c r="AI346" i="1" s="1"/>
  <c r="AI345" i="1" s="1"/>
  <c r="AJ347" i="1"/>
  <c r="AJ346" i="1" s="1"/>
  <c r="AJ345" i="1" s="1"/>
  <c r="AG347" i="1"/>
  <c r="AG346" i="1" s="1"/>
  <c r="AG345" i="1" s="1"/>
  <c r="AH229" i="1"/>
  <c r="AH228" i="1" s="1"/>
  <c r="AH227" i="1" s="1"/>
  <c r="AI229" i="1"/>
  <c r="AI228" i="1" s="1"/>
  <c r="AI227" i="1" s="1"/>
  <c r="AJ229" i="1"/>
  <c r="AJ228" i="1" s="1"/>
  <c r="AJ227" i="1" s="1"/>
  <c r="AG229" i="1"/>
  <c r="AG228" i="1" s="1"/>
  <c r="AG227" i="1" s="1"/>
  <c r="AL1305" i="1"/>
  <c r="AK1305" i="1"/>
  <c r="AH1304" i="1"/>
  <c r="AH1303" i="1" s="1"/>
  <c r="AH1302" i="1" s="1"/>
  <c r="AI1304" i="1"/>
  <c r="AI1303" i="1" s="1"/>
  <c r="AI1302" i="1" s="1"/>
  <c r="AJ1304" i="1"/>
  <c r="AJ1303" i="1" s="1"/>
  <c r="AJ1302" i="1" s="1"/>
  <c r="AG1304" i="1"/>
  <c r="AG1303" i="1" s="1"/>
  <c r="AG1302" i="1" s="1"/>
  <c r="AG1307" i="1"/>
  <c r="AG1306" i="1" s="1"/>
  <c r="AL1308" i="1"/>
  <c r="AK1308" i="1"/>
  <c r="AH1307" i="1"/>
  <c r="AH1306" i="1" s="1"/>
  <c r="AI1307" i="1"/>
  <c r="AI1306" i="1" s="1"/>
  <c r="AJ1307" i="1"/>
  <c r="AJ1306" i="1" s="1"/>
  <c r="AL936" i="1"/>
  <c r="AR936" i="1" s="1"/>
  <c r="AK936" i="1"/>
  <c r="AL930" i="1"/>
  <c r="AK930" i="1"/>
  <c r="AH935" i="1"/>
  <c r="AH934" i="1" s="1"/>
  <c r="AI935" i="1"/>
  <c r="AI934" i="1" s="1"/>
  <c r="AJ935" i="1"/>
  <c r="AJ934" i="1" s="1"/>
  <c r="AG935" i="1"/>
  <c r="AG934" i="1" s="1"/>
  <c r="AH929" i="1"/>
  <c r="AH928" i="1" s="1"/>
  <c r="AH927" i="1" s="1"/>
  <c r="AI929" i="1"/>
  <c r="AI928" i="1" s="1"/>
  <c r="AI927" i="1" s="1"/>
  <c r="AJ929" i="1"/>
  <c r="AJ928" i="1" s="1"/>
  <c r="AJ927" i="1" s="1"/>
  <c r="AG929" i="1"/>
  <c r="AG928" i="1" s="1"/>
  <c r="AG927" i="1" s="1"/>
  <c r="AH847" i="1"/>
  <c r="AI847" i="1"/>
  <c r="AJ847" i="1"/>
  <c r="AL848" i="1"/>
  <c r="AR848" i="1" s="1"/>
  <c r="AX848" i="1" s="1"/>
  <c r="BD848" i="1" s="1"/>
  <c r="AK848" i="1"/>
  <c r="AQ848" i="1" s="1"/>
  <c r="AW848" i="1" s="1"/>
  <c r="BC848" i="1" s="1"/>
  <c r="AG847" i="1"/>
  <c r="AL242" i="1"/>
  <c r="AL241" i="1" s="1"/>
  <c r="AL240" i="1" s="1"/>
  <c r="AK242" i="1"/>
  <c r="AK241" i="1" s="1"/>
  <c r="AK240" i="1" s="1"/>
  <c r="AH241" i="1"/>
  <c r="AH240" i="1" s="1"/>
  <c r="AI241" i="1"/>
  <c r="AI240" i="1" s="1"/>
  <c r="AI239" i="1" s="1"/>
  <c r="AJ241" i="1"/>
  <c r="AJ240" i="1" s="1"/>
  <c r="AG241" i="1"/>
  <c r="AG240" i="1" s="1"/>
  <c r="AL233" i="1"/>
  <c r="AR233" i="1" s="1"/>
  <c r="AK233" i="1"/>
  <c r="AK232" i="1" s="1"/>
  <c r="AK231" i="1" s="1"/>
  <c r="AL230" i="1"/>
  <c r="AL229" i="1" s="1"/>
  <c r="AL228" i="1" s="1"/>
  <c r="AL227" i="1" s="1"/>
  <c r="AK230" i="1"/>
  <c r="AK229" i="1" s="1"/>
  <c r="AK228" i="1" s="1"/>
  <c r="AK227" i="1" s="1"/>
  <c r="AL226" i="1"/>
  <c r="AR226" i="1" s="1"/>
  <c r="AK226" i="1"/>
  <c r="AK225" i="1" s="1"/>
  <c r="AK224" i="1" s="1"/>
  <c r="AL223" i="1"/>
  <c r="AL222" i="1" s="1"/>
  <c r="AL221" i="1" s="1"/>
  <c r="AK223" i="1"/>
  <c r="AK222" i="1" s="1"/>
  <c r="AK221" i="1" s="1"/>
  <c r="AH222" i="1"/>
  <c r="AH221" i="1" s="1"/>
  <c r="AI222" i="1"/>
  <c r="AI221" i="1" s="1"/>
  <c r="AJ222" i="1"/>
  <c r="AJ221" i="1" s="1"/>
  <c r="AH225" i="1"/>
  <c r="AH224" i="1" s="1"/>
  <c r="AI225" i="1"/>
  <c r="AI224" i="1" s="1"/>
  <c r="AJ225" i="1"/>
  <c r="AJ224" i="1" s="1"/>
  <c r="AH232" i="1"/>
  <c r="AH231" i="1" s="1"/>
  <c r="AI232" i="1"/>
  <c r="AI231" i="1" s="1"/>
  <c r="AJ232" i="1"/>
  <c r="AJ231" i="1" s="1"/>
  <c r="AG232" i="1"/>
  <c r="AG231" i="1" s="1"/>
  <c r="AG225" i="1"/>
  <c r="AG224" i="1" s="1"/>
  <c r="AG222" i="1"/>
  <c r="AG221" i="1" s="1"/>
  <c r="AG589" i="1"/>
  <c r="AG588" i="1" s="1"/>
  <c r="AG587" i="1" s="1"/>
  <c r="AG586" i="1" s="1"/>
  <c r="AL610" i="1"/>
  <c r="AK610" i="1"/>
  <c r="AL666" i="1"/>
  <c r="AK666" i="1"/>
  <c r="AH665" i="1"/>
  <c r="AH664" i="1" s="1"/>
  <c r="AI665" i="1"/>
  <c r="AI664" i="1" s="1"/>
  <c r="AJ665" i="1"/>
  <c r="AJ664" i="1" s="1"/>
  <c r="AG665" i="1"/>
  <c r="AG664" i="1" s="1"/>
  <c r="AH609" i="1"/>
  <c r="AH608" i="1" s="1"/>
  <c r="AI609" i="1"/>
  <c r="AI608" i="1" s="1"/>
  <c r="AJ609" i="1"/>
  <c r="AJ608" i="1" s="1"/>
  <c r="AG609" i="1"/>
  <c r="AG608" i="1" s="1"/>
  <c r="AH556" i="1"/>
  <c r="AH555" i="1" s="1"/>
  <c r="AH554" i="1" s="1"/>
  <c r="AH553" i="1" s="1"/>
  <c r="AI556" i="1"/>
  <c r="AI555" i="1" s="1"/>
  <c r="AI554" i="1" s="1"/>
  <c r="AI553" i="1" s="1"/>
  <c r="AJ556" i="1"/>
  <c r="AJ555" i="1" s="1"/>
  <c r="AJ554" i="1" s="1"/>
  <c r="AJ553" i="1" s="1"/>
  <c r="AG556" i="1"/>
  <c r="AG555" i="1" s="1"/>
  <c r="AG554" i="1" s="1"/>
  <c r="AG553" i="1" s="1"/>
  <c r="AL557" i="1"/>
  <c r="AK557" i="1"/>
  <c r="AG599" i="1"/>
  <c r="AJ1426" i="1"/>
  <c r="AJ1425" i="1" s="1"/>
  <c r="AJ1424" i="1" s="1"/>
  <c r="AJ1423" i="1" s="1"/>
  <c r="AJ1422" i="1" s="1"/>
  <c r="AJ1421" i="1" s="1"/>
  <c r="AI1426" i="1"/>
  <c r="AI1425" i="1" s="1"/>
  <c r="AI1424" i="1" s="1"/>
  <c r="AI1423" i="1" s="1"/>
  <c r="AI1422" i="1" s="1"/>
  <c r="AI1421" i="1" s="1"/>
  <c r="AH1426" i="1"/>
  <c r="AH1425" i="1" s="1"/>
  <c r="AH1424" i="1" s="1"/>
  <c r="AH1423" i="1" s="1"/>
  <c r="AH1422" i="1" s="1"/>
  <c r="AH1421" i="1" s="1"/>
  <c r="AG1426" i="1"/>
  <c r="AG1425" i="1" s="1"/>
  <c r="AG1424" i="1" s="1"/>
  <c r="AG1423" i="1" s="1"/>
  <c r="AG1422" i="1" s="1"/>
  <c r="AG1421" i="1" s="1"/>
  <c r="AJ1418" i="1"/>
  <c r="AJ1417" i="1" s="1"/>
  <c r="AJ1416" i="1" s="1"/>
  <c r="AJ1415" i="1" s="1"/>
  <c r="AJ1414" i="1" s="1"/>
  <c r="AI1418" i="1"/>
  <c r="AI1417" i="1" s="1"/>
  <c r="AI1416" i="1" s="1"/>
  <c r="AI1415" i="1" s="1"/>
  <c r="AI1414" i="1" s="1"/>
  <c r="AH1418" i="1"/>
  <c r="AH1417" i="1" s="1"/>
  <c r="AH1416" i="1" s="1"/>
  <c r="AH1415" i="1" s="1"/>
  <c r="AH1414" i="1" s="1"/>
  <c r="AG1418" i="1"/>
  <c r="AG1417" i="1" s="1"/>
  <c r="AG1416" i="1" s="1"/>
  <c r="AG1415" i="1" s="1"/>
  <c r="AG1414" i="1" s="1"/>
  <c r="AJ1411" i="1"/>
  <c r="AI1411" i="1"/>
  <c r="AH1411" i="1"/>
  <c r="AG1411" i="1"/>
  <c r="AJ1409" i="1"/>
  <c r="AI1409" i="1"/>
  <c r="AH1409" i="1"/>
  <c r="AG1409" i="1"/>
  <c r="AJ1407" i="1"/>
  <c r="AJ1406" i="1" s="1"/>
  <c r="AI1407" i="1"/>
  <c r="AI1406" i="1" s="1"/>
  <c r="AH1407" i="1"/>
  <c r="AH1406" i="1" s="1"/>
  <c r="AG1407" i="1"/>
  <c r="AG1406" i="1" s="1"/>
  <c r="AJ1404" i="1"/>
  <c r="AI1404" i="1"/>
  <c r="AH1404" i="1"/>
  <c r="AG1404" i="1"/>
  <c r="AJ1402" i="1"/>
  <c r="AI1402" i="1"/>
  <c r="AH1402" i="1"/>
  <c r="AG1402" i="1"/>
  <c r="AJ1400" i="1"/>
  <c r="AJ1399" i="1" s="1"/>
  <c r="AI1400" i="1"/>
  <c r="AH1400" i="1"/>
  <c r="AH1399" i="1" s="1"/>
  <c r="AG1400" i="1"/>
  <c r="AG1399" i="1" s="1"/>
  <c r="AJ1397" i="1"/>
  <c r="AJ1396" i="1" s="1"/>
  <c r="AI1397" i="1"/>
  <c r="AI1396" i="1" s="1"/>
  <c r="AH1397" i="1"/>
  <c r="AH1396" i="1" s="1"/>
  <c r="AG1397" i="1"/>
  <c r="AG1396" i="1" s="1"/>
  <c r="AJ1394" i="1"/>
  <c r="AI1394" i="1"/>
  <c r="AH1394" i="1"/>
  <c r="AG1394" i="1"/>
  <c r="AJ1392" i="1"/>
  <c r="AJ1391" i="1" s="1"/>
  <c r="AI1392" i="1"/>
  <c r="AI1391" i="1" s="1"/>
  <c r="AH1392" i="1"/>
  <c r="AG1392" i="1"/>
  <c r="AJ1389" i="1"/>
  <c r="AI1389" i="1"/>
  <c r="AH1389" i="1"/>
  <c r="AG1389" i="1"/>
  <c r="AJ1387" i="1"/>
  <c r="AJ1386" i="1" s="1"/>
  <c r="AI1387" i="1"/>
  <c r="AI1386" i="1" s="1"/>
  <c r="AH1387" i="1"/>
  <c r="AH1386" i="1" s="1"/>
  <c r="AG1387" i="1"/>
  <c r="AJ1384" i="1"/>
  <c r="AJ1383" i="1" s="1"/>
  <c r="AI1384" i="1"/>
  <c r="AI1383" i="1" s="1"/>
  <c r="AH1384" i="1"/>
  <c r="AH1383" i="1" s="1"/>
  <c r="AG1384" i="1"/>
  <c r="AG1383" i="1" s="1"/>
  <c r="AJ1379" i="1"/>
  <c r="AI1379" i="1"/>
  <c r="AH1379" i="1"/>
  <c r="AG1379" i="1"/>
  <c r="AJ1377" i="1"/>
  <c r="AI1377" i="1"/>
  <c r="AH1377" i="1"/>
  <c r="AG1377" i="1"/>
  <c r="AJ1375" i="1"/>
  <c r="AJ1374" i="1" s="1"/>
  <c r="AI1375" i="1"/>
  <c r="AH1375" i="1"/>
  <c r="AH1374" i="1" s="1"/>
  <c r="AG1375" i="1"/>
  <c r="AG1374" i="1" s="1"/>
  <c r="AJ1372" i="1"/>
  <c r="AI1372" i="1"/>
  <c r="AH1372" i="1"/>
  <c r="AG1372" i="1"/>
  <c r="AJ1370" i="1"/>
  <c r="AI1370" i="1"/>
  <c r="AH1370" i="1"/>
  <c r="AG1370" i="1"/>
  <c r="AJ1368" i="1"/>
  <c r="AJ1367" i="1" s="1"/>
  <c r="AI1368" i="1"/>
  <c r="AI1367" i="1" s="1"/>
  <c r="AH1368" i="1"/>
  <c r="AG1368" i="1"/>
  <c r="AJ1364" i="1"/>
  <c r="AI1364" i="1"/>
  <c r="AH1364" i="1"/>
  <c r="AG1364" i="1"/>
  <c r="AJ1362" i="1"/>
  <c r="AI1362" i="1"/>
  <c r="AH1362" i="1"/>
  <c r="AG1362" i="1"/>
  <c r="AJ1360" i="1"/>
  <c r="AJ1359" i="1" s="1"/>
  <c r="AJ1358" i="1" s="1"/>
  <c r="AI1360" i="1"/>
  <c r="AI1359" i="1" s="1"/>
  <c r="AI1358" i="1" s="1"/>
  <c r="AH1360" i="1"/>
  <c r="AH1359" i="1" s="1"/>
  <c r="AH1358" i="1" s="1"/>
  <c r="AG1360" i="1"/>
  <c r="AG1359" i="1" s="1"/>
  <c r="AG1358" i="1" s="1"/>
  <c r="AJ1355" i="1"/>
  <c r="AJ1354" i="1" s="1"/>
  <c r="AJ1353" i="1" s="1"/>
  <c r="AJ1352" i="1" s="1"/>
  <c r="AI1355" i="1"/>
  <c r="AI1354" i="1" s="1"/>
  <c r="AI1353" i="1" s="1"/>
  <c r="AI1352" i="1" s="1"/>
  <c r="AH1355" i="1"/>
  <c r="AH1354" i="1" s="1"/>
  <c r="AH1353" i="1" s="1"/>
  <c r="AH1352" i="1" s="1"/>
  <c r="AG1355" i="1"/>
  <c r="AG1354" i="1" s="1"/>
  <c r="AG1353" i="1" s="1"/>
  <c r="AG1352" i="1" s="1"/>
  <c r="AJ1349" i="1"/>
  <c r="AJ1348" i="1" s="1"/>
  <c r="AJ1347" i="1" s="1"/>
  <c r="AJ1346" i="1" s="1"/>
  <c r="AI1349" i="1"/>
  <c r="AI1348" i="1" s="1"/>
  <c r="AI1347" i="1" s="1"/>
  <c r="AI1346" i="1" s="1"/>
  <c r="AH1349" i="1"/>
  <c r="AH1348" i="1" s="1"/>
  <c r="AH1347" i="1" s="1"/>
  <c r="AH1346" i="1" s="1"/>
  <c r="AG1349" i="1"/>
  <c r="AG1348" i="1" s="1"/>
  <c r="AG1347" i="1" s="1"/>
  <c r="AG1346" i="1" s="1"/>
  <c r="AJ1344" i="1"/>
  <c r="AJ1343" i="1" s="1"/>
  <c r="AJ1342" i="1" s="1"/>
  <c r="AJ1341" i="1" s="1"/>
  <c r="AI1344" i="1"/>
  <c r="AI1343" i="1" s="1"/>
  <c r="AI1342" i="1" s="1"/>
  <c r="AI1341" i="1" s="1"/>
  <c r="AH1344" i="1"/>
  <c r="AH1343" i="1" s="1"/>
  <c r="AH1342" i="1" s="1"/>
  <c r="AH1341" i="1" s="1"/>
  <c r="AG1344" i="1"/>
  <c r="AG1343" i="1" s="1"/>
  <c r="AG1342" i="1" s="1"/>
  <c r="AG1341" i="1" s="1"/>
  <c r="AJ1337" i="1"/>
  <c r="AJ1336" i="1" s="1"/>
  <c r="AI1337" i="1"/>
  <c r="AI1336" i="1" s="1"/>
  <c r="AH1337" i="1"/>
  <c r="AH1336" i="1" s="1"/>
  <c r="AG1337" i="1"/>
  <c r="AG1336" i="1" s="1"/>
  <c r="AJ1334" i="1"/>
  <c r="AJ1333" i="1" s="1"/>
  <c r="AI1334" i="1"/>
  <c r="AI1333" i="1" s="1"/>
  <c r="AH1334" i="1"/>
  <c r="AH1333" i="1" s="1"/>
  <c r="AG1334" i="1"/>
  <c r="AG1333" i="1" s="1"/>
  <c r="AJ1331" i="1"/>
  <c r="AJ1330" i="1" s="1"/>
  <c r="AI1331" i="1"/>
  <c r="AI1330" i="1" s="1"/>
  <c r="AH1331" i="1"/>
  <c r="AH1330" i="1" s="1"/>
  <c r="AG1331" i="1"/>
  <c r="AG1330" i="1" s="1"/>
  <c r="AJ1328" i="1"/>
  <c r="AJ1327" i="1" s="1"/>
  <c r="AI1328" i="1"/>
  <c r="AI1327" i="1" s="1"/>
  <c r="AI1326" i="1" s="1"/>
  <c r="AH1328" i="1"/>
  <c r="AH1327" i="1" s="1"/>
  <c r="AH1326" i="1" s="1"/>
  <c r="AG1328" i="1"/>
  <c r="AG1327" i="1" s="1"/>
  <c r="AJ1324" i="1"/>
  <c r="AJ1323" i="1" s="1"/>
  <c r="AJ1322" i="1" s="1"/>
  <c r="AI1324" i="1"/>
  <c r="AI1323" i="1" s="1"/>
  <c r="AI1322" i="1" s="1"/>
  <c r="AH1324" i="1"/>
  <c r="AH1323" i="1" s="1"/>
  <c r="AH1322" i="1" s="1"/>
  <c r="AG1324" i="1"/>
  <c r="AG1323" i="1" s="1"/>
  <c r="AG1322" i="1" s="1"/>
  <c r="AJ1314" i="1"/>
  <c r="AI1314" i="1"/>
  <c r="AI1313" i="1" s="1"/>
  <c r="AI1312" i="1" s="1"/>
  <c r="AI1311" i="1" s="1"/>
  <c r="AI1310" i="1" s="1"/>
  <c r="AH1314" i="1"/>
  <c r="AH1313" i="1" s="1"/>
  <c r="AH1312" i="1" s="1"/>
  <c r="AH1311" i="1" s="1"/>
  <c r="AH1310" i="1" s="1"/>
  <c r="AG1314" i="1"/>
  <c r="AG1313" i="1" s="1"/>
  <c r="AG1312" i="1" s="1"/>
  <c r="AG1311" i="1" s="1"/>
  <c r="AG1310" i="1" s="1"/>
  <c r="AJ1313" i="1"/>
  <c r="AJ1312" i="1" s="1"/>
  <c r="AJ1311" i="1" s="1"/>
  <c r="AJ1310" i="1" s="1"/>
  <c r="AJ1300" i="1"/>
  <c r="AJ1299" i="1" s="1"/>
  <c r="AI1300" i="1"/>
  <c r="AI1299" i="1" s="1"/>
  <c r="AH1300" i="1"/>
  <c r="AH1299" i="1" s="1"/>
  <c r="AG1300" i="1"/>
  <c r="AG1299" i="1" s="1"/>
  <c r="AJ1297" i="1"/>
  <c r="AJ1296" i="1" s="1"/>
  <c r="AI1297" i="1"/>
  <c r="AI1296" i="1" s="1"/>
  <c r="AH1297" i="1"/>
  <c r="AH1296" i="1" s="1"/>
  <c r="AG1297" i="1"/>
  <c r="AG1296" i="1" s="1"/>
  <c r="AJ1294" i="1"/>
  <c r="AJ1293" i="1" s="1"/>
  <c r="AI1294" i="1"/>
  <c r="AI1293" i="1" s="1"/>
  <c r="AH1294" i="1"/>
  <c r="AH1293" i="1" s="1"/>
  <c r="AG1294" i="1"/>
  <c r="AG1293" i="1" s="1"/>
  <c r="AJ1291" i="1"/>
  <c r="AJ1290" i="1" s="1"/>
  <c r="AI1291" i="1"/>
  <c r="AI1290" i="1" s="1"/>
  <c r="AH1291" i="1"/>
  <c r="AH1290" i="1" s="1"/>
  <c r="AG1291" i="1"/>
  <c r="AG1290" i="1" s="1"/>
  <c r="AJ1288" i="1"/>
  <c r="AJ1287" i="1" s="1"/>
  <c r="AI1288" i="1"/>
  <c r="AI1287" i="1" s="1"/>
  <c r="AH1288" i="1"/>
  <c r="AH1287" i="1" s="1"/>
  <c r="AG1288" i="1"/>
  <c r="AG1287" i="1" s="1"/>
  <c r="AJ1285" i="1"/>
  <c r="AJ1284" i="1" s="1"/>
  <c r="AI1285" i="1"/>
  <c r="AI1284" i="1" s="1"/>
  <c r="AH1285" i="1"/>
  <c r="AH1284" i="1" s="1"/>
  <c r="AG1285" i="1"/>
  <c r="AG1284" i="1" s="1"/>
  <c r="AJ1282" i="1"/>
  <c r="AJ1281" i="1" s="1"/>
  <c r="AI1282" i="1"/>
  <c r="AI1281" i="1" s="1"/>
  <c r="AH1282" i="1"/>
  <c r="AH1281" i="1" s="1"/>
  <c r="AG1282" i="1"/>
  <c r="AG1281" i="1" s="1"/>
  <c r="AJ1279" i="1"/>
  <c r="AJ1278" i="1" s="1"/>
  <c r="AI1279" i="1"/>
  <c r="AI1278" i="1" s="1"/>
  <c r="AH1279" i="1"/>
  <c r="AH1278" i="1" s="1"/>
  <c r="AG1279" i="1"/>
  <c r="AG1278" i="1" s="1"/>
  <c r="AJ1276" i="1"/>
  <c r="AJ1275" i="1" s="1"/>
  <c r="AI1276" i="1"/>
  <c r="AI1275" i="1" s="1"/>
  <c r="AH1276" i="1"/>
  <c r="AH1275" i="1" s="1"/>
  <c r="AG1276" i="1"/>
  <c r="AG1275" i="1" s="1"/>
  <c r="AJ1273" i="1"/>
  <c r="AJ1272" i="1" s="1"/>
  <c r="AI1273" i="1"/>
  <c r="AI1272" i="1" s="1"/>
  <c r="AH1273" i="1"/>
  <c r="AH1272" i="1" s="1"/>
  <c r="AG1273" i="1"/>
  <c r="AG1272" i="1" s="1"/>
  <c r="AJ1270" i="1"/>
  <c r="AJ1269" i="1" s="1"/>
  <c r="AI1270" i="1"/>
  <c r="AI1269" i="1" s="1"/>
  <c r="AH1270" i="1"/>
  <c r="AH1269" i="1" s="1"/>
  <c r="AG1270" i="1"/>
  <c r="AG1269" i="1" s="1"/>
  <c r="AJ1267" i="1"/>
  <c r="AJ1266" i="1" s="1"/>
  <c r="AI1267" i="1"/>
  <c r="AI1266" i="1" s="1"/>
  <c r="AH1267" i="1"/>
  <c r="AH1266" i="1" s="1"/>
  <c r="AG1267" i="1"/>
  <c r="AG1266" i="1" s="1"/>
  <c r="AJ1264" i="1"/>
  <c r="AJ1263" i="1" s="1"/>
  <c r="AI1264" i="1"/>
  <c r="AI1263" i="1" s="1"/>
  <c r="AH1264" i="1"/>
  <c r="AH1263" i="1" s="1"/>
  <c r="AG1264" i="1"/>
  <c r="AG1263" i="1" s="1"/>
  <c r="AJ1261" i="1"/>
  <c r="AJ1260" i="1" s="1"/>
  <c r="AI1261" i="1"/>
  <c r="AI1260" i="1" s="1"/>
  <c r="AH1261" i="1"/>
  <c r="AH1260" i="1" s="1"/>
  <c r="AG1261" i="1"/>
  <c r="AG1260" i="1" s="1"/>
  <c r="AJ1258" i="1"/>
  <c r="AJ1257" i="1" s="1"/>
  <c r="AI1258" i="1"/>
  <c r="AI1257" i="1" s="1"/>
  <c r="AH1258" i="1"/>
  <c r="AH1257" i="1" s="1"/>
  <c r="AG1258" i="1"/>
  <c r="AG1257" i="1" s="1"/>
  <c r="AJ1255" i="1"/>
  <c r="AJ1254" i="1" s="1"/>
  <c r="AI1255" i="1"/>
  <c r="AI1254" i="1" s="1"/>
  <c r="AH1255" i="1"/>
  <c r="AH1254" i="1" s="1"/>
  <c r="AG1255" i="1"/>
  <c r="AG1254" i="1" s="1"/>
  <c r="AJ1252" i="1"/>
  <c r="AJ1251" i="1" s="1"/>
  <c r="AI1252" i="1"/>
  <c r="AI1251" i="1" s="1"/>
  <c r="AH1252" i="1"/>
  <c r="AH1251" i="1" s="1"/>
  <c r="AG1252" i="1"/>
  <c r="AG1251" i="1" s="1"/>
  <c r="AJ1249" i="1"/>
  <c r="AJ1248" i="1" s="1"/>
  <c r="AI1249" i="1"/>
  <c r="AI1248" i="1" s="1"/>
  <c r="AH1249" i="1"/>
  <c r="AH1248" i="1" s="1"/>
  <c r="AG1249" i="1"/>
  <c r="AG1248" i="1" s="1"/>
  <c r="AJ1246" i="1"/>
  <c r="AJ1245" i="1" s="1"/>
  <c r="AI1246" i="1"/>
  <c r="AI1245" i="1" s="1"/>
  <c r="AH1246" i="1"/>
  <c r="AH1245" i="1" s="1"/>
  <c r="AG1246" i="1"/>
  <c r="AG1245" i="1" s="1"/>
  <c r="AJ1243" i="1"/>
  <c r="AJ1242" i="1" s="1"/>
  <c r="AI1243" i="1"/>
  <c r="AI1242" i="1" s="1"/>
  <c r="AH1243" i="1"/>
  <c r="AH1242" i="1" s="1"/>
  <c r="AG1243" i="1"/>
  <c r="AG1242" i="1" s="1"/>
  <c r="AJ1240" i="1"/>
  <c r="AJ1239" i="1" s="1"/>
  <c r="AI1240" i="1"/>
  <c r="AI1239" i="1" s="1"/>
  <c r="AH1240" i="1"/>
  <c r="AH1239" i="1" s="1"/>
  <c r="AG1240" i="1"/>
  <c r="AG1239" i="1" s="1"/>
  <c r="AJ1237" i="1"/>
  <c r="AJ1236" i="1" s="1"/>
  <c r="AI1237" i="1"/>
  <c r="AI1236" i="1" s="1"/>
  <c r="AH1237" i="1"/>
  <c r="AH1236" i="1" s="1"/>
  <c r="AG1237" i="1"/>
  <c r="AG1236" i="1" s="1"/>
  <c r="AJ1234" i="1"/>
  <c r="AJ1233" i="1" s="1"/>
  <c r="AI1234" i="1"/>
  <c r="AI1233" i="1" s="1"/>
  <c r="AH1234" i="1"/>
  <c r="AH1233" i="1" s="1"/>
  <c r="AG1234" i="1"/>
  <c r="AG1233" i="1" s="1"/>
  <c r="AL1231" i="1"/>
  <c r="AL1230" i="1" s="1"/>
  <c r="AK1231" i="1"/>
  <c r="AK1230" i="1" s="1"/>
  <c r="AJ1231" i="1"/>
  <c r="AJ1230" i="1" s="1"/>
  <c r="AI1231" i="1"/>
  <c r="AI1230" i="1" s="1"/>
  <c r="AH1231" i="1"/>
  <c r="AH1230" i="1" s="1"/>
  <c r="AG1231" i="1"/>
  <c r="AG1230" i="1" s="1"/>
  <c r="AJ1228" i="1"/>
  <c r="AJ1227" i="1" s="1"/>
  <c r="AI1228" i="1"/>
  <c r="AI1227" i="1" s="1"/>
  <c r="AH1228" i="1"/>
  <c r="AH1227" i="1" s="1"/>
  <c r="AG1228" i="1"/>
  <c r="AG1227" i="1" s="1"/>
  <c r="AJ1221" i="1"/>
  <c r="AJ1220" i="1" s="1"/>
  <c r="AJ1219" i="1" s="1"/>
  <c r="AJ1218" i="1" s="1"/>
  <c r="AJ1217" i="1" s="1"/>
  <c r="AJ1216" i="1" s="1"/>
  <c r="AI1221" i="1"/>
  <c r="AI1220" i="1" s="1"/>
  <c r="AI1219" i="1" s="1"/>
  <c r="AI1218" i="1" s="1"/>
  <c r="AI1217" i="1" s="1"/>
  <c r="AI1216" i="1" s="1"/>
  <c r="AH1221" i="1"/>
  <c r="AH1220" i="1" s="1"/>
  <c r="AH1219" i="1" s="1"/>
  <c r="AH1218" i="1" s="1"/>
  <c r="AH1217" i="1" s="1"/>
  <c r="AH1216" i="1" s="1"/>
  <c r="AG1221" i="1"/>
  <c r="AG1220" i="1" s="1"/>
  <c r="AG1219" i="1" s="1"/>
  <c r="AG1218" i="1" s="1"/>
  <c r="AG1217" i="1" s="1"/>
  <c r="AG1216" i="1" s="1"/>
  <c r="AJ1213" i="1"/>
  <c r="AJ1212" i="1" s="1"/>
  <c r="AJ1211" i="1" s="1"/>
  <c r="AJ1210" i="1" s="1"/>
  <c r="AJ1209" i="1" s="1"/>
  <c r="AI1213" i="1"/>
  <c r="AI1212" i="1" s="1"/>
  <c r="AI1211" i="1" s="1"/>
  <c r="AI1210" i="1" s="1"/>
  <c r="AI1209" i="1" s="1"/>
  <c r="AH1213" i="1"/>
  <c r="AH1212" i="1" s="1"/>
  <c r="AH1211" i="1" s="1"/>
  <c r="AH1210" i="1" s="1"/>
  <c r="AH1209" i="1" s="1"/>
  <c r="AG1213" i="1"/>
  <c r="AG1212" i="1" s="1"/>
  <c r="AG1211" i="1" s="1"/>
  <c r="AG1210" i="1" s="1"/>
  <c r="AG1209" i="1" s="1"/>
  <c r="AJ1206" i="1"/>
  <c r="AJ1205" i="1" s="1"/>
  <c r="AI1206" i="1"/>
  <c r="AI1205" i="1" s="1"/>
  <c r="AH1206" i="1"/>
  <c r="AH1205" i="1" s="1"/>
  <c r="AG1206" i="1"/>
  <c r="AG1205" i="1" s="1"/>
  <c r="AJ1203" i="1"/>
  <c r="AJ1202" i="1" s="1"/>
  <c r="AI1203" i="1"/>
  <c r="AI1202" i="1" s="1"/>
  <c r="AH1203" i="1"/>
  <c r="AH1202" i="1" s="1"/>
  <c r="AG1203" i="1"/>
  <c r="AG1202" i="1" s="1"/>
  <c r="AJ1200" i="1"/>
  <c r="AJ1199" i="1" s="1"/>
  <c r="AI1200" i="1"/>
  <c r="AI1199" i="1" s="1"/>
  <c r="AH1200" i="1"/>
  <c r="AH1199" i="1" s="1"/>
  <c r="AG1200" i="1"/>
  <c r="AG1199" i="1" s="1"/>
  <c r="AJ1196" i="1"/>
  <c r="AJ1195" i="1" s="1"/>
  <c r="AJ1194" i="1" s="1"/>
  <c r="AI1196" i="1"/>
  <c r="AI1195" i="1" s="1"/>
  <c r="AI1194" i="1" s="1"/>
  <c r="AH1196" i="1"/>
  <c r="AH1195" i="1" s="1"/>
  <c r="AH1194" i="1" s="1"/>
  <c r="AJ1192" i="1"/>
  <c r="AJ1191" i="1" s="1"/>
  <c r="AI1192" i="1"/>
  <c r="AI1191" i="1" s="1"/>
  <c r="AH1192" i="1"/>
  <c r="AH1191" i="1" s="1"/>
  <c r="AG1192" i="1"/>
  <c r="AG1191" i="1" s="1"/>
  <c r="AJ1189" i="1"/>
  <c r="AI1189" i="1"/>
  <c r="AH1189" i="1"/>
  <c r="AG1189" i="1"/>
  <c r="AJ1187" i="1"/>
  <c r="AJ1186" i="1" s="1"/>
  <c r="AI1187" i="1"/>
  <c r="AH1187" i="1"/>
  <c r="AH1186" i="1" s="1"/>
  <c r="AH1185" i="1" s="1"/>
  <c r="AG1187" i="1"/>
  <c r="AJ1183" i="1"/>
  <c r="AJ1182" i="1" s="1"/>
  <c r="AJ1181" i="1" s="1"/>
  <c r="AI1183" i="1"/>
  <c r="AI1182" i="1" s="1"/>
  <c r="AI1181" i="1" s="1"/>
  <c r="AH1183" i="1"/>
  <c r="AH1182" i="1" s="1"/>
  <c r="AH1181" i="1" s="1"/>
  <c r="AG1183" i="1"/>
  <c r="AG1182" i="1" s="1"/>
  <c r="AG1181" i="1" s="1"/>
  <c r="AJ1170" i="1"/>
  <c r="AI1170" i="1"/>
  <c r="AH1170" i="1"/>
  <c r="AG1170" i="1"/>
  <c r="AJ1169" i="1"/>
  <c r="AI1169" i="1"/>
  <c r="AH1169" i="1"/>
  <c r="AG1169" i="1"/>
  <c r="AJ1168" i="1"/>
  <c r="AI1168" i="1"/>
  <c r="AH1168" i="1"/>
  <c r="AG1168" i="1"/>
  <c r="AJ1167" i="1"/>
  <c r="AI1167" i="1"/>
  <c r="AH1167" i="1"/>
  <c r="AG1167" i="1"/>
  <c r="AG1166" i="1" s="1"/>
  <c r="AJ1166" i="1"/>
  <c r="AI1166" i="1"/>
  <c r="AH1166" i="1"/>
  <c r="AJ1163" i="1"/>
  <c r="AJ1162" i="1" s="1"/>
  <c r="AJ1161" i="1" s="1"/>
  <c r="AJ1160" i="1" s="1"/>
  <c r="AJ1159" i="1" s="1"/>
  <c r="AI1163" i="1"/>
  <c r="AI1162" i="1" s="1"/>
  <c r="AI1161" i="1" s="1"/>
  <c r="AI1160" i="1" s="1"/>
  <c r="AI1159" i="1" s="1"/>
  <c r="AH1163" i="1"/>
  <c r="AH1162" i="1" s="1"/>
  <c r="AH1161" i="1" s="1"/>
  <c r="AH1160" i="1" s="1"/>
  <c r="AH1159" i="1" s="1"/>
  <c r="AG1163" i="1"/>
  <c r="AG1162" i="1" s="1"/>
  <c r="AG1161" i="1" s="1"/>
  <c r="AG1160" i="1" s="1"/>
  <c r="AG1159" i="1" s="1"/>
  <c r="AJ1156" i="1"/>
  <c r="AJ1155" i="1" s="1"/>
  <c r="AJ1154" i="1" s="1"/>
  <c r="AJ1153" i="1" s="1"/>
  <c r="AI1156" i="1"/>
  <c r="AI1155" i="1" s="1"/>
  <c r="AI1154" i="1" s="1"/>
  <c r="AI1153" i="1" s="1"/>
  <c r="AH1156" i="1"/>
  <c r="AH1155" i="1" s="1"/>
  <c r="AH1154" i="1" s="1"/>
  <c r="AH1153" i="1" s="1"/>
  <c r="AG1156" i="1"/>
  <c r="AG1155" i="1" s="1"/>
  <c r="AG1154" i="1" s="1"/>
  <c r="AG1153" i="1" s="1"/>
  <c r="AJ1151" i="1"/>
  <c r="AJ1150" i="1" s="1"/>
  <c r="AJ1149" i="1" s="1"/>
  <c r="AJ1148" i="1" s="1"/>
  <c r="AI1151" i="1"/>
  <c r="AI1150" i="1" s="1"/>
  <c r="AI1149" i="1" s="1"/>
  <c r="AI1148" i="1" s="1"/>
  <c r="AH1151" i="1"/>
  <c r="AH1150" i="1" s="1"/>
  <c r="AH1149" i="1" s="1"/>
  <c r="AH1148" i="1" s="1"/>
  <c r="AG1151" i="1"/>
  <c r="AG1150" i="1" s="1"/>
  <c r="AG1149" i="1" s="1"/>
  <c r="AG1148" i="1" s="1"/>
  <c r="AJ1146" i="1"/>
  <c r="AJ1145" i="1" s="1"/>
  <c r="AJ1144" i="1" s="1"/>
  <c r="AI1146" i="1"/>
  <c r="AI1145" i="1" s="1"/>
  <c r="AI1144" i="1" s="1"/>
  <c r="AH1146" i="1"/>
  <c r="AH1145" i="1" s="1"/>
  <c r="AH1144" i="1" s="1"/>
  <c r="AG1146" i="1"/>
  <c r="AG1145" i="1" s="1"/>
  <c r="AG1144" i="1" s="1"/>
  <c r="AJ1142" i="1"/>
  <c r="AJ1141" i="1" s="1"/>
  <c r="AJ1140" i="1" s="1"/>
  <c r="AI1142" i="1"/>
  <c r="AI1141" i="1" s="1"/>
  <c r="AI1140" i="1" s="1"/>
  <c r="AH1142" i="1"/>
  <c r="AH1141" i="1" s="1"/>
  <c r="AH1140" i="1" s="1"/>
  <c r="AG1142" i="1"/>
  <c r="AG1141" i="1" s="1"/>
  <c r="AG1140" i="1" s="1"/>
  <c r="AJ1137" i="1"/>
  <c r="AJ1136" i="1" s="1"/>
  <c r="AJ1135" i="1" s="1"/>
  <c r="AJ1134" i="1" s="1"/>
  <c r="AI1137" i="1"/>
  <c r="AI1136" i="1" s="1"/>
  <c r="AI1135" i="1" s="1"/>
  <c r="AI1134" i="1" s="1"/>
  <c r="AH1137" i="1"/>
  <c r="AH1136" i="1" s="1"/>
  <c r="AH1135" i="1" s="1"/>
  <c r="AH1134" i="1" s="1"/>
  <c r="AG1137" i="1"/>
  <c r="AG1136" i="1" s="1"/>
  <c r="AG1135" i="1" s="1"/>
  <c r="AG1134" i="1" s="1"/>
  <c r="AJ1130" i="1"/>
  <c r="AJ1129" i="1" s="1"/>
  <c r="AJ1128" i="1" s="1"/>
  <c r="AJ1127" i="1" s="1"/>
  <c r="AI1130" i="1"/>
  <c r="AI1129" i="1" s="1"/>
  <c r="AI1128" i="1" s="1"/>
  <c r="AI1127" i="1" s="1"/>
  <c r="AH1130" i="1"/>
  <c r="AH1129" i="1" s="1"/>
  <c r="AH1128" i="1" s="1"/>
  <c r="AH1127" i="1" s="1"/>
  <c r="AG1130" i="1"/>
  <c r="AG1129" i="1" s="1"/>
  <c r="AG1128" i="1" s="1"/>
  <c r="AG1127" i="1" s="1"/>
  <c r="AJ1119" i="1"/>
  <c r="AJ1118" i="1" s="1"/>
  <c r="AJ1117" i="1" s="1"/>
  <c r="AJ1116" i="1" s="1"/>
  <c r="AI1119" i="1"/>
  <c r="AI1118" i="1" s="1"/>
  <c r="AI1117" i="1" s="1"/>
  <c r="AI1116" i="1" s="1"/>
  <c r="AH1119" i="1"/>
  <c r="AH1118" i="1" s="1"/>
  <c r="AH1117" i="1" s="1"/>
  <c r="AH1116" i="1" s="1"/>
  <c r="AG1119" i="1"/>
  <c r="AG1118" i="1" s="1"/>
  <c r="AG1117" i="1" s="1"/>
  <c r="AG1116" i="1" s="1"/>
  <c r="AJ1114" i="1"/>
  <c r="AI1114" i="1"/>
  <c r="AH1114" i="1"/>
  <c r="AH1113" i="1" s="1"/>
  <c r="AH1112" i="1" s="1"/>
  <c r="AH1111" i="1" s="1"/>
  <c r="AG1114" i="1"/>
  <c r="AG1113" i="1" s="1"/>
  <c r="AG1112" i="1" s="1"/>
  <c r="AG1111" i="1" s="1"/>
  <c r="AJ1113" i="1"/>
  <c r="AJ1112" i="1" s="1"/>
  <c r="AJ1111" i="1" s="1"/>
  <c r="AI1113" i="1"/>
  <c r="AI1112" i="1" s="1"/>
  <c r="AI1111" i="1" s="1"/>
  <c r="AJ1109" i="1"/>
  <c r="AJ1108" i="1" s="1"/>
  <c r="AJ1107" i="1" s="1"/>
  <c r="AJ1106" i="1" s="1"/>
  <c r="AI1109" i="1"/>
  <c r="AI1108" i="1" s="1"/>
  <c r="AI1107" i="1" s="1"/>
  <c r="AI1106" i="1" s="1"/>
  <c r="AH1109" i="1"/>
  <c r="AH1108" i="1" s="1"/>
  <c r="AH1107" i="1" s="1"/>
  <c r="AH1106" i="1" s="1"/>
  <c r="AG1109" i="1"/>
  <c r="AG1108" i="1" s="1"/>
  <c r="AG1107" i="1" s="1"/>
  <c r="AG1106" i="1" s="1"/>
  <c r="AJ1104" i="1"/>
  <c r="AI1104" i="1"/>
  <c r="AH1104" i="1"/>
  <c r="AG1104" i="1"/>
  <c r="AJ1103" i="1"/>
  <c r="AI1103" i="1"/>
  <c r="AH1103" i="1"/>
  <c r="AG1103" i="1"/>
  <c r="AJ1102" i="1"/>
  <c r="AI1102" i="1"/>
  <c r="AH1102" i="1"/>
  <c r="AG1102" i="1"/>
  <c r="AJ1101" i="1"/>
  <c r="AI1101" i="1"/>
  <c r="AH1101" i="1"/>
  <c r="AG1101" i="1"/>
  <c r="AJ1097" i="1"/>
  <c r="AJ1096" i="1" s="1"/>
  <c r="AJ1095" i="1" s="1"/>
  <c r="AJ1094" i="1" s="1"/>
  <c r="AI1097" i="1"/>
  <c r="AI1096" i="1" s="1"/>
  <c r="AI1095" i="1" s="1"/>
  <c r="AI1094" i="1" s="1"/>
  <c r="AH1097" i="1"/>
  <c r="AH1096" i="1" s="1"/>
  <c r="AH1095" i="1" s="1"/>
  <c r="AH1094" i="1" s="1"/>
  <c r="AG1097" i="1"/>
  <c r="AG1096" i="1" s="1"/>
  <c r="AG1095" i="1" s="1"/>
  <c r="AG1094" i="1" s="1"/>
  <c r="AJ1092" i="1"/>
  <c r="AJ1091" i="1" s="1"/>
  <c r="AJ1090" i="1" s="1"/>
  <c r="AJ1089" i="1" s="1"/>
  <c r="AI1092" i="1"/>
  <c r="AI1091" i="1" s="1"/>
  <c r="AI1090" i="1" s="1"/>
  <c r="AI1089" i="1" s="1"/>
  <c r="AH1092" i="1"/>
  <c r="AH1091" i="1" s="1"/>
  <c r="AH1090" i="1" s="1"/>
  <c r="AH1089" i="1" s="1"/>
  <c r="AG1092" i="1"/>
  <c r="AG1091" i="1" s="1"/>
  <c r="AG1090" i="1" s="1"/>
  <c r="AG1089" i="1" s="1"/>
  <c r="AJ1087" i="1"/>
  <c r="AJ1086" i="1" s="1"/>
  <c r="AJ1085" i="1" s="1"/>
  <c r="AJ1084" i="1" s="1"/>
  <c r="AI1087" i="1"/>
  <c r="AI1086" i="1" s="1"/>
  <c r="AI1085" i="1" s="1"/>
  <c r="AI1084" i="1" s="1"/>
  <c r="AH1087" i="1"/>
  <c r="AH1086" i="1" s="1"/>
  <c r="AH1085" i="1" s="1"/>
  <c r="AH1084" i="1" s="1"/>
  <c r="AG1087" i="1"/>
  <c r="AG1086" i="1" s="1"/>
  <c r="AG1085" i="1" s="1"/>
  <c r="AG1084" i="1" s="1"/>
  <c r="AJ1082" i="1"/>
  <c r="AJ1081" i="1" s="1"/>
  <c r="AJ1080" i="1" s="1"/>
  <c r="AJ1079" i="1" s="1"/>
  <c r="AI1082" i="1"/>
  <c r="AI1081" i="1" s="1"/>
  <c r="AI1080" i="1" s="1"/>
  <c r="AI1079" i="1" s="1"/>
  <c r="AI1078" i="1" s="1"/>
  <c r="AH1082" i="1"/>
  <c r="AH1081" i="1" s="1"/>
  <c r="AH1080" i="1" s="1"/>
  <c r="AH1079" i="1" s="1"/>
  <c r="AG1082" i="1"/>
  <c r="AG1081" i="1" s="1"/>
  <c r="AG1080" i="1" s="1"/>
  <c r="AG1079" i="1" s="1"/>
  <c r="AJ1075" i="1"/>
  <c r="AJ1074" i="1" s="1"/>
  <c r="AJ1073" i="1" s="1"/>
  <c r="AJ1072" i="1" s="1"/>
  <c r="AI1075" i="1"/>
  <c r="AI1074" i="1" s="1"/>
  <c r="AI1073" i="1" s="1"/>
  <c r="AI1072" i="1" s="1"/>
  <c r="AH1075" i="1"/>
  <c r="AH1074" i="1" s="1"/>
  <c r="AH1073" i="1" s="1"/>
  <c r="AH1072" i="1" s="1"/>
  <c r="AG1075" i="1"/>
  <c r="AG1074" i="1" s="1"/>
  <c r="AG1073" i="1" s="1"/>
  <c r="AG1072" i="1" s="1"/>
  <c r="AJ1058" i="1"/>
  <c r="AI1058" i="1"/>
  <c r="AH1058" i="1"/>
  <c r="AG1058" i="1"/>
  <c r="AJ1057" i="1"/>
  <c r="AI1057" i="1"/>
  <c r="AI1056" i="1" s="1"/>
  <c r="AI1055" i="1" s="1"/>
  <c r="AH1057" i="1"/>
  <c r="AH1056" i="1" s="1"/>
  <c r="AH1055" i="1" s="1"/>
  <c r="AG1057" i="1"/>
  <c r="AG1056" i="1" s="1"/>
  <c r="AG1055" i="1" s="1"/>
  <c r="AJ1056" i="1"/>
  <c r="AJ1055" i="1" s="1"/>
  <c r="AJ1053" i="1"/>
  <c r="AI1053" i="1"/>
  <c r="AI1052" i="1" s="1"/>
  <c r="AI1051" i="1" s="1"/>
  <c r="AI1050" i="1" s="1"/>
  <c r="AH1053" i="1"/>
  <c r="AH1052" i="1" s="1"/>
  <c r="AH1051" i="1" s="1"/>
  <c r="AH1050" i="1" s="1"/>
  <c r="AG1053" i="1"/>
  <c r="AG1052" i="1" s="1"/>
  <c r="AG1051" i="1" s="1"/>
  <c r="AG1050" i="1" s="1"/>
  <c r="AJ1052" i="1"/>
  <c r="AJ1051" i="1" s="1"/>
  <c r="AJ1050" i="1" s="1"/>
  <c r="AJ1048" i="1"/>
  <c r="AJ1047" i="1" s="1"/>
  <c r="AJ1046" i="1" s="1"/>
  <c r="AJ1045" i="1" s="1"/>
  <c r="AI1048" i="1"/>
  <c r="AI1047" i="1" s="1"/>
  <c r="AI1046" i="1" s="1"/>
  <c r="AI1045" i="1" s="1"/>
  <c r="AH1048" i="1"/>
  <c r="AH1047" i="1" s="1"/>
  <c r="AH1046" i="1" s="1"/>
  <c r="AH1045" i="1" s="1"/>
  <c r="AG1048" i="1"/>
  <c r="AG1047" i="1" s="1"/>
  <c r="AG1046" i="1" s="1"/>
  <c r="AG1045" i="1" s="1"/>
  <c r="AJ1043" i="1"/>
  <c r="AI1043" i="1"/>
  <c r="AH1043" i="1"/>
  <c r="AG1043" i="1"/>
  <c r="AJ1042" i="1"/>
  <c r="AI1042" i="1"/>
  <c r="AH1042" i="1"/>
  <c r="AG1042" i="1"/>
  <c r="AJ1041" i="1"/>
  <c r="AJ1040" i="1" s="1"/>
  <c r="AI1041" i="1"/>
  <c r="AI1040" i="1" s="1"/>
  <c r="AH1041" i="1"/>
  <c r="AH1040" i="1" s="1"/>
  <c r="AG1041" i="1"/>
  <c r="AG1040" i="1" s="1"/>
  <c r="AJ1036" i="1"/>
  <c r="AJ1035" i="1" s="1"/>
  <c r="AJ1034" i="1" s="1"/>
  <c r="AJ1033" i="1" s="1"/>
  <c r="AJ1032" i="1" s="1"/>
  <c r="AI1036" i="1"/>
  <c r="AI1035" i="1" s="1"/>
  <c r="AI1034" i="1" s="1"/>
  <c r="AI1033" i="1" s="1"/>
  <c r="AI1032" i="1" s="1"/>
  <c r="AH1036" i="1"/>
  <c r="AH1035" i="1" s="1"/>
  <c r="AH1034" i="1" s="1"/>
  <c r="AH1033" i="1" s="1"/>
  <c r="AH1032" i="1" s="1"/>
  <c r="AG1036" i="1"/>
  <c r="AG1035" i="1" s="1"/>
  <c r="AG1034" i="1" s="1"/>
  <c r="AG1033" i="1" s="1"/>
  <c r="AG1032" i="1" s="1"/>
  <c r="AJ1029" i="1"/>
  <c r="AJ1028" i="1" s="1"/>
  <c r="AJ1027" i="1" s="1"/>
  <c r="AJ1026" i="1" s="1"/>
  <c r="AJ1025" i="1" s="1"/>
  <c r="AI1029" i="1"/>
  <c r="AI1028" i="1" s="1"/>
  <c r="AI1027" i="1" s="1"/>
  <c r="AI1026" i="1" s="1"/>
  <c r="AI1025" i="1" s="1"/>
  <c r="AH1029" i="1"/>
  <c r="AH1028" i="1" s="1"/>
  <c r="AH1027" i="1" s="1"/>
  <c r="AH1026" i="1" s="1"/>
  <c r="AH1025" i="1" s="1"/>
  <c r="AG1029" i="1"/>
  <c r="AG1028" i="1" s="1"/>
  <c r="AG1027" i="1" s="1"/>
  <c r="AG1026" i="1" s="1"/>
  <c r="AG1025" i="1" s="1"/>
  <c r="AJ1022" i="1"/>
  <c r="AJ1021" i="1" s="1"/>
  <c r="AI1022" i="1"/>
  <c r="AI1021" i="1" s="1"/>
  <c r="AH1022" i="1"/>
  <c r="AH1021" i="1" s="1"/>
  <c r="AG1022" i="1"/>
  <c r="AG1021" i="1" s="1"/>
  <c r="AJ1019" i="1"/>
  <c r="AI1019" i="1"/>
  <c r="AH1019" i="1"/>
  <c r="AG1019" i="1"/>
  <c r="AJ1017" i="1"/>
  <c r="AJ1016" i="1" s="1"/>
  <c r="AJ1015" i="1" s="1"/>
  <c r="AI1017" i="1"/>
  <c r="AI1016" i="1" s="1"/>
  <c r="AI1015" i="1" s="1"/>
  <c r="AH1017" i="1"/>
  <c r="AH1016" i="1" s="1"/>
  <c r="AH1015" i="1" s="1"/>
  <c r="AG1017" i="1"/>
  <c r="AG1016" i="1" s="1"/>
  <c r="AG1015" i="1" s="1"/>
  <c r="AJ1013" i="1"/>
  <c r="AJ1012" i="1" s="1"/>
  <c r="AJ1011" i="1" s="1"/>
  <c r="AJ1010" i="1" s="1"/>
  <c r="AJ1009" i="1" s="1"/>
  <c r="AI1013" i="1"/>
  <c r="AI1012" i="1" s="1"/>
  <c r="AI1011" i="1" s="1"/>
  <c r="AH1013" i="1"/>
  <c r="AH1012" i="1" s="1"/>
  <c r="AH1011" i="1" s="1"/>
  <c r="AG1013" i="1"/>
  <c r="AG1012" i="1" s="1"/>
  <c r="AG1011" i="1" s="1"/>
  <c r="AJ1006" i="1"/>
  <c r="AJ1005" i="1" s="1"/>
  <c r="AJ1004" i="1" s="1"/>
  <c r="AJ1003" i="1" s="1"/>
  <c r="AJ1002" i="1" s="1"/>
  <c r="AI1006" i="1"/>
  <c r="AI1005" i="1" s="1"/>
  <c r="AI1004" i="1" s="1"/>
  <c r="AI1003" i="1" s="1"/>
  <c r="AI1002" i="1" s="1"/>
  <c r="AH1006" i="1"/>
  <c r="AH1005" i="1" s="1"/>
  <c r="AH1004" i="1" s="1"/>
  <c r="AH1003" i="1" s="1"/>
  <c r="AH1002" i="1" s="1"/>
  <c r="AG1006" i="1"/>
  <c r="AG1005" i="1" s="1"/>
  <c r="AG1004" i="1" s="1"/>
  <c r="AG1003" i="1" s="1"/>
  <c r="AG1002" i="1" s="1"/>
  <c r="AJ997" i="1"/>
  <c r="AJ996" i="1" s="1"/>
  <c r="AI997" i="1"/>
  <c r="AI994" i="1" s="1"/>
  <c r="AI993" i="1" s="1"/>
  <c r="AI991" i="1" s="1"/>
  <c r="AH997" i="1"/>
  <c r="AH996" i="1" s="1"/>
  <c r="AG997" i="1"/>
  <c r="AG996" i="1" s="1"/>
  <c r="AJ988" i="1"/>
  <c r="AJ987" i="1" s="1"/>
  <c r="AJ986" i="1" s="1"/>
  <c r="AJ985" i="1" s="1"/>
  <c r="AJ984" i="1" s="1"/>
  <c r="AI988" i="1"/>
  <c r="AI987" i="1" s="1"/>
  <c r="AI986" i="1" s="1"/>
  <c r="AI985" i="1" s="1"/>
  <c r="AI984" i="1" s="1"/>
  <c r="AH988" i="1"/>
  <c r="AH987" i="1" s="1"/>
  <c r="AH986" i="1" s="1"/>
  <c r="AH985" i="1" s="1"/>
  <c r="AH984" i="1" s="1"/>
  <c r="AG988" i="1"/>
  <c r="AG987" i="1" s="1"/>
  <c r="AG986" i="1" s="1"/>
  <c r="AG985" i="1" s="1"/>
  <c r="AG984" i="1" s="1"/>
  <c r="AJ981" i="1"/>
  <c r="AJ980" i="1" s="1"/>
  <c r="AJ979" i="1" s="1"/>
  <c r="AJ978" i="1" s="1"/>
  <c r="AI981" i="1"/>
  <c r="AI980" i="1" s="1"/>
  <c r="AI979" i="1" s="1"/>
  <c r="AI978" i="1" s="1"/>
  <c r="AH981" i="1"/>
  <c r="AH980" i="1" s="1"/>
  <c r="AH979" i="1" s="1"/>
  <c r="AH978" i="1" s="1"/>
  <c r="AG981" i="1"/>
  <c r="AG980" i="1" s="1"/>
  <c r="AG979" i="1" s="1"/>
  <c r="AG978" i="1" s="1"/>
  <c r="AJ976" i="1"/>
  <c r="AJ975" i="1" s="1"/>
  <c r="AJ974" i="1" s="1"/>
  <c r="AJ973" i="1" s="1"/>
  <c r="AI976" i="1"/>
  <c r="AI975" i="1" s="1"/>
  <c r="AI974" i="1" s="1"/>
  <c r="AI973" i="1" s="1"/>
  <c r="AH976" i="1"/>
  <c r="AH975" i="1" s="1"/>
  <c r="AH974" i="1" s="1"/>
  <c r="AH973" i="1" s="1"/>
  <c r="AG976" i="1"/>
  <c r="AG975" i="1" s="1"/>
  <c r="AG974" i="1" s="1"/>
  <c r="AG973" i="1" s="1"/>
  <c r="AJ971" i="1"/>
  <c r="AJ970" i="1" s="1"/>
  <c r="AI971" i="1"/>
  <c r="AI970" i="1" s="1"/>
  <c r="AH971" i="1"/>
  <c r="AH970" i="1" s="1"/>
  <c r="AG971" i="1"/>
  <c r="AG970" i="1" s="1"/>
  <c r="AJ968" i="1"/>
  <c r="AJ967" i="1" s="1"/>
  <c r="AJ966" i="1" s="1"/>
  <c r="AI968" i="1"/>
  <c r="AI967" i="1" s="1"/>
  <c r="AI966" i="1" s="1"/>
  <c r="AH968" i="1"/>
  <c r="AH967" i="1" s="1"/>
  <c r="AG968" i="1"/>
  <c r="AG967" i="1" s="1"/>
  <c r="AJ964" i="1"/>
  <c r="AJ963" i="1" s="1"/>
  <c r="AJ962" i="1" s="1"/>
  <c r="AI964" i="1"/>
  <c r="AI963" i="1" s="1"/>
  <c r="AI962" i="1" s="1"/>
  <c r="AH964" i="1"/>
  <c r="AH963" i="1" s="1"/>
  <c r="AH962" i="1" s="1"/>
  <c r="AG964" i="1"/>
  <c r="AG963" i="1" s="1"/>
  <c r="AG962" i="1" s="1"/>
  <c r="AJ957" i="1"/>
  <c r="AJ956" i="1" s="1"/>
  <c r="AJ955" i="1" s="1"/>
  <c r="AJ954" i="1" s="1"/>
  <c r="AJ953" i="1" s="1"/>
  <c r="AI957" i="1"/>
  <c r="AI956" i="1" s="1"/>
  <c r="AI955" i="1" s="1"/>
  <c r="AI954" i="1" s="1"/>
  <c r="AI953" i="1" s="1"/>
  <c r="AH957" i="1"/>
  <c r="AH956" i="1" s="1"/>
  <c r="AH955" i="1" s="1"/>
  <c r="AH954" i="1" s="1"/>
  <c r="AH953" i="1" s="1"/>
  <c r="AG957" i="1"/>
  <c r="AG956" i="1" s="1"/>
  <c r="AG955" i="1" s="1"/>
  <c r="AG954" i="1" s="1"/>
  <c r="AG953" i="1" s="1"/>
  <c r="AJ946" i="1"/>
  <c r="AI946" i="1"/>
  <c r="AI945" i="1" s="1"/>
  <c r="AI944" i="1" s="1"/>
  <c r="AI943" i="1" s="1"/>
  <c r="AH946" i="1"/>
  <c r="AH945" i="1" s="1"/>
  <c r="AH944" i="1" s="1"/>
  <c r="AH943" i="1" s="1"/>
  <c r="AG946" i="1"/>
  <c r="AG945" i="1" s="1"/>
  <c r="AG944" i="1" s="1"/>
  <c r="AG943" i="1" s="1"/>
  <c r="AJ945" i="1"/>
  <c r="AJ944" i="1" s="1"/>
  <c r="AJ943" i="1" s="1"/>
  <c r="AJ938" i="1"/>
  <c r="AJ937" i="1" s="1"/>
  <c r="AI938" i="1"/>
  <c r="AI937" i="1" s="1"/>
  <c r="AH938" i="1"/>
  <c r="AH937" i="1" s="1"/>
  <c r="AG938" i="1"/>
  <c r="AG937" i="1" s="1"/>
  <c r="AJ925" i="1"/>
  <c r="AI925" i="1"/>
  <c r="AI924" i="1" s="1"/>
  <c r="AI923" i="1" s="1"/>
  <c r="AH925" i="1"/>
  <c r="AH924" i="1" s="1"/>
  <c r="AH923" i="1" s="1"/>
  <c r="AG925" i="1"/>
  <c r="AG924" i="1" s="1"/>
  <c r="AG923" i="1" s="1"/>
  <c r="AJ924" i="1"/>
  <c r="AJ923" i="1" s="1"/>
  <c r="AJ921" i="1"/>
  <c r="AJ920" i="1" s="1"/>
  <c r="AJ919" i="1" s="1"/>
  <c r="AI921" i="1"/>
  <c r="AI920" i="1" s="1"/>
  <c r="AI919" i="1" s="1"/>
  <c r="AH921" i="1"/>
  <c r="AH920" i="1" s="1"/>
  <c r="AH919" i="1" s="1"/>
  <c r="AG921" i="1"/>
  <c r="AG920" i="1" s="1"/>
  <c r="AG919" i="1" s="1"/>
  <c r="AJ917" i="1"/>
  <c r="AI917" i="1"/>
  <c r="AI916" i="1" s="1"/>
  <c r="AI915" i="1" s="1"/>
  <c r="AH917" i="1"/>
  <c r="AH916" i="1" s="1"/>
  <c r="AH915" i="1" s="1"/>
  <c r="AG917" i="1"/>
  <c r="AG916" i="1" s="1"/>
  <c r="AG915" i="1" s="1"/>
  <c r="AJ916" i="1"/>
  <c r="AJ915" i="1" s="1"/>
  <c r="AJ908" i="1"/>
  <c r="AJ907" i="1" s="1"/>
  <c r="AI908" i="1"/>
  <c r="AI907" i="1" s="1"/>
  <c r="AI906" i="1" s="1"/>
  <c r="AH908" i="1"/>
  <c r="AH907" i="1" s="1"/>
  <c r="AG908" i="1"/>
  <c r="AG907" i="1" s="1"/>
  <c r="AL903" i="1"/>
  <c r="AL902" i="1" s="1"/>
  <c r="AK903" i="1"/>
  <c r="AK902" i="1" s="1"/>
  <c r="AJ903" i="1"/>
  <c r="AJ902" i="1" s="1"/>
  <c r="AI903" i="1"/>
  <c r="AI902" i="1" s="1"/>
  <c r="AH903" i="1"/>
  <c r="AH902" i="1" s="1"/>
  <c r="AG903" i="1"/>
  <c r="AG902" i="1" s="1"/>
  <c r="AJ900" i="1"/>
  <c r="AJ899" i="1" s="1"/>
  <c r="AI900" i="1"/>
  <c r="AI899" i="1" s="1"/>
  <c r="AH900" i="1"/>
  <c r="AH899" i="1" s="1"/>
  <c r="AG900" i="1"/>
  <c r="AG899" i="1" s="1"/>
  <c r="AJ895" i="1"/>
  <c r="AJ894" i="1" s="1"/>
  <c r="AJ893" i="1" s="1"/>
  <c r="AI895" i="1"/>
  <c r="AI894" i="1" s="1"/>
  <c r="AI893" i="1" s="1"/>
  <c r="AH895" i="1"/>
  <c r="AH894" i="1" s="1"/>
  <c r="AH893" i="1" s="1"/>
  <c r="AG895" i="1"/>
  <c r="AG894" i="1" s="1"/>
  <c r="AG893" i="1" s="1"/>
  <c r="AJ891" i="1"/>
  <c r="AJ890" i="1" s="1"/>
  <c r="AJ889" i="1" s="1"/>
  <c r="AI891" i="1"/>
  <c r="AI890" i="1" s="1"/>
  <c r="AI889" i="1" s="1"/>
  <c r="AH891" i="1"/>
  <c r="AH890" i="1" s="1"/>
  <c r="AH889" i="1" s="1"/>
  <c r="AG891" i="1"/>
  <c r="AG890" i="1" s="1"/>
  <c r="AG889" i="1" s="1"/>
  <c r="AJ887" i="1"/>
  <c r="AJ886" i="1" s="1"/>
  <c r="AJ885" i="1" s="1"/>
  <c r="AI887" i="1"/>
  <c r="AI886" i="1" s="1"/>
  <c r="AI885" i="1" s="1"/>
  <c r="AH887" i="1"/>
  <c r="AH886" i="1" s="1"/>
  <c r="AH885" i="1" s="1"/>
  <c r="AG887" i="1"/>
  <c r="AG886" i="1" s="1"/>
  <c r="AG885" i="1" s="1"/>
  <c r="AG884" i="1" s="1"/>
  <c r="AJ880" i="1"/>
  <c r="AJ879" i="1" s="1"/>
  <c r="AJ878" i="1" s="1"/>
  <c r="AJ877" i="1" s="1"/>
  <c r="AJ876" i="1" s="1"/>
  <c r="AI880" i="1"/>
  <c r="AI879" i="1" s="1"/>
  <c r="AI878" i="1" s="1"/>
  <c r="AI877" i="1" s="1"/>
  <c r="AI876" i="1" s="1"/>
  <c r="AH880" i="1"/>
  <c r="AH879" i="1" s="1"/>
  <c r="AH878" i="1" s="1"/>
  <c r="AH877" i="1" s="1"/>
  <c r="AH876" i="1" s="1"/>
  <c r="AG880" i="1"/>
  <c r="AG879" i="1" s="1"/>
  <c r="AG878" i="1" s="1"/>
  <c r="AG877" i="1" s="1"/>
  <c r="AG876" i="1" s="1"/>
  <c r="AJ873" i="1"/>
  <c r="AJ872" i="1" s="1"/>
  <c r="AI873" i="1"/>
  <c r="AI872" i="1" s="1"/>
  <c r="AH873" i="1"/>
  <c r="AH872" i="1" s="1"/>
  <c r="AG873" i="1"/>
  <c r="AG872" i="1" s="1"/>
  <c r="AJ870" i="1"/>
  <c r="AJ869" i="1" s="1"/>
  <c r="AI870" i="1"/>
  <c r="AI869" i="1" s="1"/>
  <c r="AH870" i="1"/>
  <c r="AH869" i="1" s="1"/>
  <c r="AG870" i="1"/>
  <c r="AG869" i="1" s="1"/>
  <c r="AJ867" i="1"/>
  <c r="AJ866" i="1" s="1"/>
  <c r="AI867" i="1"/>
  <c r="AI866" i="1" s="1"/>
  <c r="AH867" i="1"/>
  <c r="AH866" i="1" s="1"/>
  <c r="AG867" i="1"/>
  <c r="AG866" i="1" s="1"/>
  <c r="AJ864" i="1"/>
  <c r="AJ863" i="1" s="1"/>
  <c r="AI864" i="1"/>
  <c r="AI863" i="1" s="1"/>
  <c r="AH864" i="1"/>
  <c r="AH863" i="1" s="1"/>
  <c r="AG864" i="1"/>
  <c r="AG863" i="1" s="1"/>
  <c r="AJ861" i="1"/>
  <c r="AJ860" i="1" s="1"/>
  <c r="AI861" i="1"/>
  <c r="AI860" i="1" s="1"/>
  <c r="AH861" i="1"/>
  <c r="AH860" i="1" s="1"/>
  <c r="AG861" i="1"/>
  <c r="AG860" i="1" s="1"/>
  <c r="AJ858" i="1"/>
  <c r="AJ857" i="1" s="1"/>
  <c r="AI858" i="1"/>
  <c r="AI857" i="1" s="1"/>
  <c r="AH858" i="1"/>
  <c r="AH857" i="1" s="1"/>
  <c r="AG858" i="1"/>
  <c r="AG857" i="1" s="1"/>
  <c r="AJ855" i="1"/>
  <c r="AJ854" i="1" s="1"/>
  <c r="AI855" i="1"/>
  <c r="AI854" i="1" s="1"/>
  <c r="AH855" i="1"/>
  <c r="AH854" i="1" s="1"/>
  <c r="AG855" i="1"/>
  <c r="AG854" i="1" s="1"/>
  <c r="AJ845" i="1"/>
  <c r="AI845" i="1"/>
  <c r="AH845" i="1"/>
  <c r="AG845" i="1"/>
  <c r="AJ843" i="1"/>
  <c r="AI843" i="1"/>
  <c r="AH843" i="1"/>
  <c r="AH842" i="1" s="1"/>
  <c r="AH841" i="1" s="1"/>
  <c r="AH840" i="1" s="1"/>
  <c r="AH839" i="1" s="1"/>
  <c r="AG843" i="1"/>
  <c r="AG842" i="1" s="1"/>
  <c r="AG841" i="1" s="1"/>
  <c r="AG840" i="1" s="1"/>
  <c r="AG839" i="1" s="1"/>
  <c r="AJ834" i="1"/>
  <c r="AJ833" i="1" s="1"/>
  <c r="AI834" i="1"/>
  <c r="AI833" i="1" s="1"/>
  <c r="AH834" i="1"/>
  <c r="AH833" i="1" s="1"/>
  <c r="AG834" i="1"/>
  <c r="AG833" i="1" s="1"/>
  <c r="AJ831" i="1"/>
  <c r="AJ830" i="1" s="1"/>
  <c r="AJ829" i="1" s="1"/>
  <c r="AI831" i="1"/>
  <c r="AI830" i="1" s="1"/>
  <c r="AI829" i="1" s="1"/>
  <c r="AH831" i="1"/>
  <c r="AH830" i="1" s="1"/>
  <c r="AH829" i="1" s="1"/>
  <c r="AG831" i="1"/>
  <c r="AG830" i="1" s="1"/>
  <c r="AG829" i="1" s="1"/>
  <c r="AJ827" i="1"/>
  <c r="AJ826" i="1" s="1"/>
  <c r="AJ825" i="1" s="1"/>
  <c r="AI827" i="1"/>
  <c r="AI826" i="1" s="1"/>
  <c r="AI825" i="1" s="1"/>
  <c r="AH827" i="1"/>
  <c r="AH826" i="1" s="1"/>
  <c r="AH825" i="1" s="1"/>
  <c r="AG827" i="1"/>
  <c r="AG826" i="1" s="1"/>
  <c r="AG825" i="1" s="1"/>
  <c r="AG824" i="1" s="1"/>
  <c r="AG823" i="1" s="1"/>
  <c r="AJ820" i="1"/>
  <c r="AJ819" i="1" s="1"/>
  <c r="AJ818" i="1" s="1"/>
  <c r="AJ817" i="1" s="1"/>
  <c r="AJ816" i="1" s="1"/>
  <c r="AI820" i="1"/>
  <c r="AI819" i="1" s="1"/>
  <c r="AI818" i="1" s="1"/>
  <c r="AI817" i="1" s="1"/>
  <c r="AI816" i="1" s="1"/>
  <c r="AH820" i="1"/>
  <c r="AH819" i="1" s="1"/>
  <c r="AH818" i="1" s="1"/>
  <c r="AH817" i="1" s="1"/>
  <c r="AH816" i="1" s="1"/>
  <c r="AG820" i="1"/>
  <c r="AG819" i="1" s="1"/>
  <c r="AG818" i="1" s="1"/>
  <c r="AG817" i="1" s="1"/>
  <c r="AG816" i="1" s="1"/>
  <c r="AJ813" i="1"/>
  <c r="AJ812" i="1" s="1"/>
  <c r="AI813" i="1"/>
  <c r="AI812" i="1" s="1"/>
  <c r="AH813" i="1"/>
  <c r="AH812" i="1" s="1"/>
  <c r="AG813" i="1"/>
  <c r="AG812" i="1" s="1"/>
  <c r="AJ810" i="1"/>
  <c r="AJ809" i="1" s="1"/>
  <c r="AI810" i="1"/>
  <c r="AI809" i="1" s="1"/>
  <c r="AH810" i="1"/>
  <c r="AH809" i="1" s="1"/>
  <c r="AG810" i="1"/>
  <c r="AG809" i="1" s="1"/>
  <c r="AG808" i="1" s="1"/>
  <c r="AG807" i="1" s="1"/>
  <c r="AG806" i="1" s="1"/>
  <c r="AJ803" i="1"/>
  <c r="AJ802" i="1" s="1"/>
  <c r="AI803" i="1"/>
  <c r="AI802" i="1" s="1"/>
  <c r="AI797" i="1" s="1"/>
  <c r="AI796" i="1" s="1"/>
  <c r="AJ800" i="1"/>
  <c r="AJ799" i="1" s="1"/>
  <c r="AI800" i="1"/>
  <c r="AI799" i="1" s="1"/>
  <c r="AH800" i="1"/>
  <c r="AH799" i="1" s="1"/>
  <c r="AH798" i="1" s="1"/>
  <c r="AH797" i="1" s="1"/>
  <c r="AH796" i="1" s="1"/>
  <c r="AG800" i="1"/>
  <c r="AG799" i="1" s="1"/>
  <c r="AG798" i="1" s="1"/>
  <c r="AG797" i="1" s="1"/>
  <c r="AG796" i="1" s="1"/>
  <c r="AJ793" i="1"/>
  <c r="AJ792" i="1" s="1"/>
  <c r="AJ791" i="1" s="1"/>
  <c r="AJ790" i="1" s="1"/>
  <c r="AI793" i="1"/>
  <c r="AI792" i="1" s="1"/>
  <c r="AI791" i="1" s="1"/>
  <c r="AI790" i="1" s="1"/>
  <c r="AH793" i="1"/>
  <c r="AH792" i="1" s="1"/>
  <c r="AH791" i="1" s="1"/>
  <c r="AH790" i="1" s="1"/>
  <c r="AG793" i="1"/>
  <c r="AG792" i="1" s="1"/>
  <c r="AG791" i="1" s="1"/>
  <c r="AG790" i="1" s="1"/>
  <c r="AJ788" i="1"/>
  <c r="AJ787" i="1" s="1"/>
  <c r="AJ786" i="1" s="1"/>
  <c r="AJ785" i="1" s="1"/>
  <c r="AI788" i="1"/>
  <c r="AI787" i="1" s="1"/>
  <c r="AI786" i="1" s="1"/>
  <c r="AI785" i="1" s="1"/>
  <c r="AH788" i="1"/>
  <c r="AH787" i="1" s="1"/>
  <c r="AH786" i="1" s="1"/>
  <c r="AH785" i="1" s="1"/>
  <c r="AG788" i="1"/>
  <c r="AG787" i="1" s="1"/>
  <c r="AG786" i="1" s="1"/>
  <c r="AG785" i="1" s="1"/>
  <c r="AG784" i="1" s="1"/>
  <c r="AJ781" i="1"/>
  <c r="AJ780" i="1" s="1"/>
  <c r="AJ779" i="1" s="1"/>
  <c r="AJ778" i="1" s="1"/>
  <c r="AJ777" i="1" s="1"/>
  <c r="AI781" i="1"/>
  <c r="AI780" i="1" s="1"/>
  <c r="AI779" i="1" s="1"/>
  <c r="AI778" i="1" s="1"/>
  <c r="AI777" i="1" s="1"/>
  <c r="AH781" i="1"/>
  <c r="AH780" i="1" s="1"/>
  <c r="AH779" i="1" s="1"/>
  <c r="AH778" i="1" s="1"/>
  <c r="AH777" i="1" s="1"/>
  <c r="AG781" i="1"/>
  <c r="AG780" i="1" s="1"/>
  <c r="AG779" i="1" s="1"/>
  <c r="AG778" i="1" s="1"/>
  <c r="AG777" i="1" s="1"/>
  <c r="AJ774" i="1"/>
  <c r="AJ773" i="1" s="1"/>
  <c r="AJ772" i="1" s="1"/>
  <c r="AJ771" i="1" s="1"/>
  <c r="AI774" i="1"/>
  <c r="AI773" i="1" s="1"/>
  <c r="AI772" i="1" s="1"/>
  <c r="AI771" i="1" s="1"/>
  <c r="AH774" i="1"/>
  <c r="AH773" i="1" s="1"/>
  <c r="AH772" i="1" s="1"/>
  <c r="AH771" i="1" s="1"/>
  <c r="AG774" i="1"/>
  <c r="AG773" i="1" s="1"/>
  <c r="AG772" i="1" s="1"/>
  <c r="AG771" i="1" s="1"/>
  <c r="AJ769" i="1"/>
  <c r="AJ768" i="1" s="1"/>
  <c r="AI769" i="1"/>
  <c r="AI768" i="1" s="1"/>
  <c r="AH769" i="1"/>
  <c r="AH768" i="1" s="1"/>
  <c r="AG769" i="1"/>
  <c r="AG768" i="1" s="1"/>
  <c r="AJ766" i="1"/>
  <c r="AJ765" i="1" s="1"/>
  <c r="AI766" i="1"/>
  <c r="AI765" i="1" s="1"/>
  <c r="AH766" i="1"/>
  <c r="AH765" i="1" s="1"/>
  <c r="AH764" i="1" s="1"/>
  <c r="AG766" i="1"/>
  <c r="AG765" i="1" s="1"/>
  <c r="AG764" i="1" s="1"/>
  <c r="AJ762" i="1"/>
  <c r="AJ761" i="1" s="1"/>
  <c r="AJ760" i="1" s="1"/>
  <c r="AI762" i="1"/>
  <c r="AI761" i="1" s="1"/>
  <c r="AI760" i="1" s="1"/>
  <c r="AH762" i="1"/>
  <c r="AH761" i="1" s="1"/>
  <c r="AH760" i="1" s="1"/>
  <c r="AG762" i="1"/>
  <c r="AG761" i="1" s="1"/>
  <c r="AG760" i="1" s="1"/>
  <c r="AJ742" i="1"/>
  <c r="AJ741" i="1" s="1"/>
  <c r="AJ740" i="1" s="1"/>
  <c r="AI742" i="1"/>
  <c r="AI741" i="1" s="1"/>
  <c r="AI740" i="1" s="1"/>
  <c r="AH742" i="1"/>
  <c r="AH741" i="1" s="1"/>
  <c r="AH740" i="1" s="1"/>
  <c r="AG742" i="1"/>
  <c r="AG741" i="1" s="1"/>
  <c r="AG740" i="1" s="1"/>
  <c r="AJ735" i="1"/>
  <c r="AJ734" i="1" s="1"/>
  <c r="AJ733" i="1" s="1"/>
  <c r="AI735" i="1"/>
  <c r="AI734" i="1" s="1"/>
  <c r="AI733" i="1" s="1"/>
  <c r="AI732" i="1" s="1"/>
  <c r="AI731" i="1" s="1"/>
  <c r="AH735" i="1"/>
  <c r="AH734" i="1" s="1"/>
  <c r="AH733" i="1" s="1"/>
  <c r="AG735" i="1"/>
  <c r="AG734" i="1" s="1"/>
  <c r="AG733" i="1" s="1"/>
  <c r="AJ715" i="1"/>
  <c r="AI715" i="1"/>
  <c r="AH715" i="1"/>
  <c r="AG715" i="1"/>
  <c r="AJ713" i="1"/>
  <c r="AI713" i="1"/>
  <c r="AH713" i="1"/>
  <c r="AG713" i="1"/>
  <c r="AI711" i="1"/>
  <c r="AH711" i="1"/>
  <c r="AG711" i="1"/>
  <c r="AJ707" i="1"/>
  <c r="AJ706" i="1" s="1"/>
  <c r="AJ705" i="1" s="1"/>
  <c r="AI707" i="1"/>
  <c r="AI706" i="1" s="1"/>
  <c r="AI705" i="1" s="1"/>
  <c r="AH707" i="1"/>
  <c r="AH706" i="1" s="1"/>
  <c r="AH705" i="1" s="1"/>
  <c r="AG707" i="1"/>
  <c r="AG706" i="1" s="1"/>
  <c r="AG705" i="1" s="1"/>
  <c r="AJ703" i="1"/>
  <c r="AJ702" i="1" s="1"/>
  <c r="AJ701" i="1" s="1"/>
  <c r="AI703" i="1"/>
  <c r="AI702" i="1" s="1"/>
  <c r="AI701" i="1" s="1"/>
  <c r="AH703" i="1"/>
  <c r="AH702" i="1" s="1"/>
  <c r="AH701" i="1" s="1"/>
  <c r="AG703" i="1"/>
  <c r="AG702" i="1" s="1"/>
  <c r="AG701" i="1" s="1"/>
  <c r="AJ696" i="1"/>
  <c r="AJ695" i="1" s="1"/>
  <c r="AI696" i="1"/>
  <c r="AI695" i="1" s="1"/>
  <c r="AH696" i="1"/>
  <c r="AH695" i="1" s="1"/>
  <c r="AG696" i="1"/>
  <c r="AG695" i="1" s="1"/>
  <c r="AJ693" i="1"/>
  <c r="AJ692" i="1" s="1"/>
  <c r="AI693" i="1"/>
  <c r="AI692" i="1" s="1"/>
  <c r="AH693" i="1"/>
  <c r="AH692" i="1" s="1"/>
  <c r="AH691" i="1" s="1"/>
  <c r="AH690" i="1" s="1"/>
  <c r="AG693" i="1"/>
  <c r="AG692" i="1" s="1"/>
  <c r="AJ681" i="1"/>
  <c r="AJ680" i="1" s="1"/>
  <c r="AJ679" i="1" s="1"/>
  <c r="AI681" i="1"/>
  <c r="AI680" i="1" s="1"/>
  <c r="AI679" i="1" s="1"/>
  <c r="AH681" i="1"/>
  <c r="AH680" i="1" s="1"/>
  <c r="AH679" i="1" s="1"/>
  <c r="AG681" i="1"/>
  <c r="AG680" i="1" s="1"/>
  <c r="AG679" i="1" s="1"/>
  <c r="AJ677" i="1"/>
  <c r="AJ676" i="1" s="1"/>
  <c r="AJ675" i="1" s="1"/>
  <c r="AJ674" i="1" s="1"/>
  <c r="AI677" i="1"/>
  <c r="AI676" i="1" s="1"/>
  <c r="AI675" i="1" s="1"/>
  <c r="AH677" i="1"/>
  <c r="AH676" i="1" s="1"/>
  <c r="AH675" i="1" s="1"/>
  <c r="AH674" i="1" s="1"/>
  <c r="AG677" i="1"/>
  <c r="AG676" i="1" s="1"/>
  <c r="AG675" i="1" s="1"/>
  <c r="AH662" i="1"/>
  <c r="AJ661" i="1"/>
  <c r="AJ660" i="1" s="1"/>
  <c r="AI661" i="1"/>
  <c r="AI660" i="1" s="1"/>
  <c r="AJ658" i="1"/>
  <c r="AJ657" i="1" s="1"/>
  <c r="AJ656" i="1" s="1"/>
  <c r="AI658" i="1"/>
  <c r="AI657" i="1" s="1"/>
  <c r="AI656" i="1" s="1"/>
  <c r="AH658" i="1"/>
  <c r="AH657" i="1" s="1"/>
  <c r="AH656" i="1" s="1"/>
  <c r="AG658" i="1"/>
  <c r="AG657" i="1" s="1"/>
  <c r="AG656" i="1" s="1"/>
  <c r="AJ654" i="1"/>
  <c r="AJ653" i="1" s="1"/>
  <c r="AJ652" i="1" s="1"/>
  <c r="AI654" i="1"/>
  <c r="AI653" i="1" s="1"/>
  <c r="AI652" i="1" s="1"/>
  <c r="AH654" i="1"/>
  <c r="AH653" i="1" s="1"/>
  <c r="AH652" i="1" s="1"/>
  <c r="AG654" i="1"/>
  <c r="AG653" i="1" s="1"/>
  <c r="AG652" i="1" s="1"/>
  <c r="AJ650" i="1"/>
  <c r="AJ649" i="1" s="1"/>
  <c r="AJ648" i="1" s="1"/>
  <c r="AI650" i="1"/>
  <c r="AI649" i="1" s="1"/>
  <c r="AI648" i="1" s="1"/>
  <c r="AH650" i="1"/>
  <c r="AH649" i="1" s="1"/>
  <c r="AH648" i="1" s="1"/>
  <c r="AG650" i="1"/>
  <c r="AG649" i="1" s="1"/>
  <c r="AG648" i="1" s="1"/>
  <c r="AJ638" i="1"/>
  <c r="AJ637" i="1" s="1"/>
  <c r="AI638" i="1"/>
  <c r="AI637" i="1" s="1"/>
  <c r="AH638" i="1"/>
  <c r="AH637" i="1" s="1"/>
  <c r="AJ635" i="1"/>
  <c r="AJ634" i="1" s="1"/>
  <c r="AI635" i="1"/>
  <c r="AI634" i="1" s="1"/>
  <c r="AH635" i="1"/>
  <c r="AH634" i="1" s="1"/>
  <c r="AJ631" i="1"/>
  <c r="AJ630" i="1" s="1"/>
  <c r="AI631" i="1"/>
  <c r="AI630" i="1" s="1"/>
  <c r="AH631" i="1"/>
  <c r="AH630" i="1" s="1"/>
  <c r="AJ628" i="1"/>
  <c r="AJ627" i="1" s="1"/>
  <c r="AI628" i="1"/>
  <c r="AI627" i="1" s="1"/>
  <c r="AH628" i="1"/>
  <c r="AH627" i="1" s="1"/>
  <c r="AJ624" i="1"/>
  <c r="AI624" i="1"/>
  <c r="AI623" i="1" s="1"/>
  <c r="AI622" i="1" s="1"/>
  <c r="AH624" i="1"/>
  <c r="AH623" i="1" s="1"/>
  <c r="AH622" i="1" s="1"/>
  <c r="AG624" i="1"/>
  <c r="AG623" i="1" s="1"/>
  <c r="AG622" i="1" s="1"/>
  <c r="AJ623" i="1"/>
  <c r="AJ622" i="1" s="1"/>
  <c r="AJ620" i="1"/>
  <c r="AJ619" i="1" s="1"/>
  <c r="AJ618" i="1" s="1"/>
  <c r="AI620" i="1"/>
  <c r="AI619" i="1" s="1"/>
  <c r="AI618" i="1" s="1"/>
  <c r="AH620" i="1"/>
  <c r="AH619" i="1" s="1"/>
  <c r="AH618" i="1" s="1"/>
  <c r="AG620" i="1"/>
  <c r="AG619" i="1" s="1"/>
  <c r="AG618" i="1" s="1"/>
  <c r="AJ616" i="1"/>
  <c r="AI616" i="1"/>
  <c r="AI615" i="1" s="1"/>
  <c r="AI614" i="1" s="1"/>
  <c r="AH616" i="1"/>
  <c r="AH615" i="1" s="1"/>
  <c r="AH614" i="1" s="1"/>
  <c r="AG616" i="1"/>
  <c r="AG615" i="1" s="1"/>
  <c r="AG614" i="1" s="1"/>
  <c r="AJ615" i="1"/>
  <c r="AJ614" i="1" s="1"/>
  <c r="AJ605" i="1"/>
  <c r="AJ604" i="1" s="1"/>
  <c r="AI605" i="1"/>
  <c r="AI604" i="1" s="1"/>
  <c r="AH605" i="1"/>
  <c r="AH604" i="1" s="1"/>
  <c r="AJ601" i="1"/>
  <c r="AJ600" i="1" s="1"/>
  <c r="AI601" i="1"/>
  <c r="AI600" i="1" s="1"/>
  <c r="AH601" i="1"/>
  <c r="AH600" i="1" s="1"/>
  <c r="AJ593" i="1"/>
  <c r="AJ592" i="1" s="1"/>
  <c r="AJ591" i="1" s="1"/>
  <c r="AH593" i="1"/>
  <c r="AH592" i="1" s="1"/>
  <c r="AH591" i="1" s="1"/>
  <c r="AG593" i="1"/>
  <c r="AG592" i="1" s="1"/>
  <c r="AG591" i="1" s="1"/>
  <c r="AJ588" i="1"/>
  <c r="AJ587" i="1" s="1"/>
  <c r="AJ586" i="1" s="1"/>
  <c r="AI588" i="1"/>
  <c r="AI587" i="1" s="1"/>
  <c r="AI586" i="1" s="1"/>
  <c r="AH588" i="1"/>
  <c r="AH587" i="1" s="1"/>
  <c r="AH586" i="1" s="1"/>
  <c r="AJ583" i="1"/>
  <c r="AJ582" i="1" s="1"/>
  <c r="AJ581" i="1" s="1"/>
  <c r="AI583" i="1"/>
  <c r="AI582" i="1" s="1"/>
  <c r="AI581" i="1" s="1"/>
  <c r="AH583" i="1"/>
  <c r="AH582" i="1" s="1"/>
  <c r="AH581" i="1" s="1"/>
  <c r="AG583" i="1"/>
  <c r="AG582" i="1" s="1"/>
  <c r="AG581" i="1" s="1"/>
  <c r="AJ574" i="1"/>
  <c r="AJ573" i="1" s="1"/>
  <c r="AJ572" i="1" s="1"/>
  <c r="AI574" i="1"/>
  <c r="AI573" i="1" s="1"/>
  <c r="AI572" i="1" s="1"/>
  <c r="AH574" i="1"/>
  <c r="AH573" i="1" s="1"/>
  <c r="AH572" i="1" s="1"/>
  <c r="AG574" i="1"/>
  <c r="AG573" i="1" s="1"/>
  <c r="AG572" i="1" s="1"/>
  <c r="AJ570" i="1"/>
  <c r="AJ569" i="1" s="1"/>
  <c r="AJ568" i="1" s="1"/>
  <c r="AJ567" i="1" s="1"/>
  <c r="AJ566" i="1" s="1"/>
  <c r="AI570" i="1"/>
  <c r="AI569" i="1" s="1"/>
  <c r="AH570" i="1"/>
  <c r="AH569" i="1" s="1"/>
  <c r="AG570" i="1"/>
  <c r="AG569" i="1" s="1"/>
  <c r="AJ563" i="1"/>
  <c r="AJ562" i="1" s="1"/>
  <c r="AJ561" i="1" s="1"/>
  <c r="AJ560" i="1" s="1"/>
  <c r="AJ559" i="1" s="1"/>
  <c r="AI563" i="1"/>
  <c r="AI562" i="1" s="1"/>
  <c r="AI561" i="1" s="1"/>
  <c r="AI560" i="1" s="1"/>
  <c r="AI559" i="1" s="1"/>
  <c r="AH563" i="1"/>
  <c r="AH562" i="1" s="1"/>
  <c r="AH561" i="1" s="1"/>
  <c r="AH560" i="1" s="1"/>
  <c r="AH559" i="1" s="1"/>
  <c r="AG563" i="1"/>
  <c r="AG562" i="1" s="1"/>
  <c r="AG561" i="1" s="1"/>
  <c r="AG560" i="1" s="1"/>
  <c r="AG559" i="1" s="1"/>
  <c r="AJ551" i="1"/>
  <c r="AJ550" i="1" s="1"/>
  <c r="AI551" i="1"/>
  <c r="AI550" i="1" s="1"/>
  <c r="AH551" i="1"/>
  <c r="AH550" i="1" s="1"/>
  <c r="AJ548" i="1"/>
  <c r="AJ547" i="1" s="1"/>
  <c r="AI548" i="1"/>
  <c r="AI547" i="1" s="1"/>
  <c r="AH548" i="1"/>
  <c r="AH547" i="1" s="1"/>
  <c r="AJ545" i="1"/>
  <c r="AJ544" i="1" s="1"/>
  <c r="AI545" i="1"/>
  <c r="AI544" i="1" s="1"/>
  <c r="AH545" i="1"/>
  <c r="AH544" i="1" s="1"/>
  <c r="AJ540" i="1"/>
  <c r="AJ539" i="1" s="1"/>
  <c r="AJ538" i="1" s="1"/>
  <c r="AI540" i="1"/>
  <c r="AI539" i="1" s="1"/>
  <c r="AI538" i="1" s="1"/>
  <c r="AH540" i="1"/>
  <c r="AH539" i="1" s="1"/>
  <c r="AH538" i="1" s="1"/>
  <c r="AG540" i="1"/>
  <c r="AG539" i="1" s="1"/>
  <c r="AG538" i="1" s="1"/>
  <c r="AJ536" i="1"/>
  <c r="AJ535" i="1" s="1"/>
  <c r="AJ534" i="1" s="1"/>
  <c r="AI536" i="1"/>
  <c r="AI535" i="1" s="1"/>
  <c r="AI534" i="1" s="1"/>
  <c r="AH536" i="1"/>
  <c r="AH535" i="1" s="1"/>
  <c r="AH534" i="1" s="1"/>
  <c r="AG536" i="1"/>
  <c r="AG535" i="1" s="1"/>
  <c r="AG534" i="1" s="1"/>
  <c r="AJ531" i="1"/>
  <c r="AJ530" i="1" s="1"/>
  <c r="AI531" i="1"/>
  <c r="AI530" i="1" s="1"/>
  <c r="AH531" i="1"/>
  <c r="AH530" i="1" s="1"/>
  <c r="AG531" i="1"/>
  <c r="AG530" i="1" s="1"/>
  <c r="AJ528" i="1"/>
  <c r="AJ527" i="1" s="1"/>
  <c r="AI528" i="1"/>
  <c r="AI527" i="1" s="1"/>
  <c r="AH528" i="1"/>
  <c r="AH527" i="1" s="1"/>
  <c r="AG528" i="1"/>
  <c r="AG527" i="1" s="1"/>
  <c r="AJ525" i="1"/>
  <c r="AJ524" i="1" s="1"/>
  <c r="AI525" i="1"/>
  <c r="AI524" i="1" s="1"/>
  <c r="AH525" i="1"/>
  <c r="AH524" i="1" s="1"/>
  <c r="AG525" i="1"/>
  <c r="AG524" i="1" s="1"/>
  <c r="AJ521" i="1"/>
  <c r="AJ520" i="1" s="1"/>
  <c r="AI521" i="1"/>
  <c r="AI520" i="1" s="1"/>
  <c r="AH521" i="1"/>
  <c r="AH520" i="1" s="1"/>
  <c r="AG521" i="1"/>
  <c r="AG520" i="1" s="1"/>
  <c r="AJ518" i="1"/>
  <c r="AJ517" i="1" s="1"/>
  <c r="AI518" i="1"/>
  <c r="AI517" i="1" s="1"/>
  <c r="AH518" i="1"/>
  <c r="AH517" i="1" s="1"/>
  <c r="AG518" i="1"/>
  <c r="AG517" i="1" s="1"/>
  <c r="AJ513" i="1"/>
  <c r="AJ512" i="1" s="1"/>
  <c r="AI513" i="1"/>
  <c r="AI512" i="1" s="1"/>
  <c r="AH513" i="1"/>
  <c r="AH512" i="1" s="1"/>
  <c r="AG513" i="1"/>
  <c r="AG512" i="1" s="1"/>
  <c r="AJ510" i="1"/>
  <c r="AJ509" i="1" s="1"/>
  <c r="AI510" i="1"/>
  <c r="AI509" i="1" s="1"/>
  <c r="AH510" i="1"/>
  <c r="AH509" i="1" s="1"/>
  <c r="AG510" i="1"/>
  <c r="AG509" i="1" s="1"/>
  <c r="AJ507" i="1"/>
  <c r="AJ506" i="1" s="1"/>
  <c r="AI507" i="1"/>
  <c r="AI506" i="1" s="1"/>
  <c r="AH507" i="1"/>
  <c r="AH506" i="1" s="1"/>
  <c r="AG507" i="1"/>
  <c r="AG506" i="1" s="1"/>
  <c r="AK505" i="1"/>
  <c r="AJ503" i="1"/>
  <c r="AJ502" i="1" s="1"/>
  <c r="AI503" i="1"/>
  <c r="AI502" i="1" s="1"/>
  <c r="AH503" i="1"/>
  <c r="AH502" i="1" s="1"/>
  <c r="AG503" i="1"/>
  <c r="AG502" i="1" s="1"/>
  <c r="AJ500" i="1"/>
  <c r="AJ499" i="1" s="1"/>
  <c r="AI500" i="1"/>
  <c r="AI499" i="1" s="1"/>
  <c r="AH500" i="1"/>
  <c r="AH499" i="1" s="1"/>
  <c r="AG500" i="1"/>
  <c r="AG499" i="1" s="1"/>
  <c r="AJ493" i="1"/>
  <c r="AJ492" i="1" s="1"/>
  <c r="AJ491" i="1" s="1"/>
  <c r="AI493" i="1"/>
  <c r="AI492" i="1" s="1"/>
  <c r="AI491" i="1" s="1"/>
  <c r="AH493" i="1"/>
  <c r="AH492" i="1" s="1"/>
  <c r="AH491" i="1" s="1"/>
  <c r="AG493" i="1"/>
  <c r="AG492" i="1" s="1"/>
  <c r="AG491" i="1" s="1"/>
  <c r="AJ489" i="1"/>
  <c r="AJ488" i="1" s="1"/>
  <c r="AJ487" i="1" s="1"/>
  <c r="AI489" i="1"/>
  <c r="AI488" i="1" s="1"/>
  <c r="AI487" i="1" s="1"/>
  <c r="AH489" i="1"/>
  <c r="AH488" i="1" s="1"/>
  <c r="AH487" i="1" s="1"/>
  <c r="AH486" i="1" s="1"/>
  <c r="AH485" i="1" s="1"/>
  <c r="AG489" i="1"/>
  <c r="AG488" i="1" s="1"/>
  <c r="AG487" i="1" s="1"/>
  <c r="AJ482" i="1"/>
  <c r="AJ481" i="1" s="1"/>
  <c r="AJ480" i="1" s="1"/>
  <c r="AI482" i="1"/>
  <c r="AI481" i="1" s="1"/>
  <c r="AI480" i="1" s="1"/>
  <c r="AH482" i="1"/>
  <c r="AH481" i="1" s="1"/>
  <c r="AH480" i="1" s="1"/>
  <c r="AG482" i="1"/>
  <c r="AG481" i="1" s="1"/>
  <c r="AG480" i="1" s="1"/>
  <c r="AJ478" i="1"/>
  <c r="AJ477" i="1" s="1"/>
  <c r="AJ476" i="1" s="1"/>
  <c r="AI478" i="1"/>
  <c r="AI477" i="1" s="1"/>
  <c r="AI476" i="1" s="1"/>
  <c r="AH478" i="1"/>
  <c r="AH477" i="1" s="1"/>
  <c r="AH476" i="1" s="1"/>
  <c r="AG478" i="1"/>
  <c r="AG477" i="1" s="1"/>
  <c r="AG476" i="1" s="1"/>
  <c r="AJ474" i="1"/>
  <c r="AJ473" i="1" s="1"/>
  <c r="AJ472" i="1" s="1"/>
  <c r="AI474" i="1"/>
  <c r="AI473" i="1" s="1"/>
  <c r="AI472" i="1" s="1"/>
  <c r="AH474" i="1"/>
  <c r="AH473" i="1" s="1"/>
  <c r="AH472" i="1" s="1"/>
  <c r="AG474" i="1"/>
  <c r="AG473" i="1" s="1"/>
  <c r="AG472" i="1" s="1"/>
  <c r="AJ452" i="1"/>
  <c r="AI452" i="1"/>
  <c r="AH452" i="1"/>
  <c r="AG452" i="1"/>
  <c r="AJ450" i="1"/>
  <c r="AJ449" i="1" s="1"/>
  <c r="AI450" i="1"/>
  <c r="AI449" i="1" s="1"/>
  <c r="AH450" i="1"/>
  <c r="AH449" i="1" s="1"/>
  <c r="AG450" i="1"/>
  <c r="AG449" i="1" s="1"/>
  <c r="AJ447" i="1"/>
  <c r="AJ446" i="1" s="1"/>
  <c r="AJ445" i="1" s="1"/>
  <c r="AI447" i="1"/>
  <c r="AI446" i="1" s="1"/>
  <c r="AI445" i="1" s="1"/>
  <c r="AH447" i="1"/>
  <c r="AH446" i="1" s="1"/>
  <c r="AH445" i="1" s="1"/>
  <c r="AG447" i="1"/>
  <c r="AG446" i="1" s="1"/>
  <c r="AG445" i="1" s="1"/>
  <c r="AJ443" i="1"/>
  <c r="AJ442" i="1" s="1"/>
  <c r="AJ441" i="1" s="1"/>
  <c r="AI443" i="1"/>
  <c r="AI442" i="1" s="1"/>
  <c r="AI441" i="1" s="1"/>
  <c r="AI440" i="1" s="1"/>
  <c r="AI439" i="1" s="1"/>
  <c r="AH443" i="1"/>
  <c r="AH442" i="1" s="1"/>
  <c r="AH441" i="1" s="1"/>
  <c r="AH440" i="1" s="1"/>
  <c r="AH439" i="1" s="1"/>
  <c r="AG443" i="1"/>
  <c r="AG442" i="1" s="1"/>
  <c r="AG441" i="1" s="1"/>
  <c r="AJ436" i="1"/>
  <c r="AJ435" i="1" s="1"/>
  <c r="AI436" i="1"/>
  <c r="AI434" i="1" s="1"/>
  <c r="AI433" i="1" s="1"/>
  <c r="AH436" i="1"/>
  <c r="AH434" i="1" s="1"/>
  <c r="AH433" i="1" s="1"/>
  <c r="AG436" i="1"/>
  <c r="AG435" i="1" s="1"/>
  <c r="AJ431" i="1"/>
  <c r="AJ430" i="1" s="1"/>
  <c r="AJ429" i="1" s="1"/>
  <c r="AJ428" i="1" s="1"/>
  <c r="AJ427" i="1" s="1"/>
  <c r="AI431" i="1"/>
  <c r="AI430" i="1" s="1"/>
  <c r="AI429" i="1" s="1"/>
  <c r="AI428" i="1" s="1"/>
  <c r="AI427" i="1" s="1"/>
  <c r="AH431" i="1"/>
  <c r="AH430" i="1" s="1"/>
  <c r="AH429" i="1" s="1"/>
  <c r="AH428" i="1" s="1"/>
  <c r="AH427" i="1" s="1"/>
  <c r="AG431" i="1"/>
  <c r="AG430" i="1" s="1"/>
  <c r="AG429" i="1" s="1"/>
  <c r="AG428" i="1" s="1"/>
  <c r="AG427" i="1" s="1"/>
  <c r="AJ425" i="1"/>
  <c r="AJ424" i="1" s="1"/>
  <c r="AJ423" i="1" s="1"/>
  <c r="AJ422" i="1" s="1"/>
  <c r="AI425" i="1"/>
  <c r="AI424" i="1" s="1"/>
  <c r="AI423" i="1" s="1"/>
  <c r="AI422" i="1" s="1"/>
  <c r="AH425" i="1"/>
  <c r="AH424" i="1" s="1"/>
  <c r="AH423" i="1" s="1"/>
  <c r="AH422" i="1" s="1"/>
  <c r="AG425" i="1"/>
  <c r="AG424" i="1" s="1"/>
  <c r="AG423" i="1" s="1"/>
  <c r="AG422" i="1" s="1"/>
  <c r="AJ416" i="1"/>
  <c r="AJ415" i="1" s="1"/>
  <c r="AJ414" i="1" s="1"/>
  <c r="AJ413" i="1" s="1"/>
  <c r="AI416" i="1"/>
  <c r="AI415" i="1" s="1"/>
  <c r="AI414" i="1" s="1"/>
  <c r="AI413" i="1" s="1"/>
  <c r="AH416" i="1"/>
  <c r="AH415" i="1" s="1"/>
  <c r="AH414" i="1" s="1"/>
  <c r="AH413" i="1" s="1"/>
  <c r="AH411" i="1" s="1"/>
  <c r="AG416" i="1"/>
  <c r="AG415" i="1" s="1"/>
  <c r="AG414" i="1" s="1"/>
  <c r="AG413" i="1" s="1"/>
  <c r="AJ408" i="1"/>
  <c r="AJ407" i="1" s="1"/>
  <c r="AJ406" i="1" s="1"/>
  <c r="AJ405" i="1" s="1"/>
  <c r="AJ404" i="1" s="1"/>
  <c r="AJ403" i="1" s="1"/>
  <c r="AI408" i="1"/>
  <c r="AI407" i="1" s="1"/>
  <c r="AI406" i="1" s="1"/>
  <c r="AI405" i="1" s="1"/>
  <c r="AI404" i="1" s="1"/>
  <c r="AI403" i="1" s="1"/>
  <c r="AH408" i="1"/>
  <c r="AH407" i="1" s="1"/>
  <c r="AH406" i="1" s="1"/>
  <c r="AH405" i="1" s="1"/>
  <c r="AH404" i="1" s="1"/>
  <c r="AH403" i="1" s="1"/>
  <c r="AG408" i="1"/>
  <c r="AG407" i="1" s="1"/>
  <c r="AG406" i="1" s="1"/>
  <c r="AG405" i="1" s="1"/>
  <c r="AG404" i="1" s="1"/>
  <c r="AG403" i="1" s="1"/>
  <c r="AJ400" i="1"/>
  <c r="AI400" i="1"/>
  <c r="AH400" i="1"/>
  <c r="AG400" i="1"/>
  <c r="AJ398" i="1"/>
  <c r="AI398" i="1"/>
  <c r="AH398" i="1"/>
  <c r="AG398" i="1"/>
  <c r="AJ396" i="1"/>
  <c r="AJ395" i="1" s="1"/>
  <c r="AJ394" i="1" s="1"/>
  <c r="AI396" i="1"/>
  <c r="AI395" i="1" s="1"/>
  <c r="AI394" i="1" s="1"/>
  <c r="AH396" i="1"/>
  <c r="AG396" i="1"/>
  <c r="AJ392" i="1"/>
  <c r="AJ391" i="1" s="1"/>
  <c r="AJ390" i="1" s="1"/>
  <c r="AI392" i="1"/>
  <c r="AI391" i="1" s="1"/>
  <c r="AI390" i="1" s="1"/>
  <c r="AH392" i="1"/>
  <c r="AH391" i="1" s="1"/>
  <c r="AH390" i="1" s="1"/>
  <c r="AG392" i="1"/>
  <c r="AG391" i="1" s="1"/>
  <c r="AG390" i="1" s="1"/>
  <c r="AJ382" i="1"/>
  <c r="AJ381" i="1" s="1"/>
  <c r="AI382" i="1"/>
  <c r="AI381" i="1" s="1"/>
  <c r="AH382" i="1"/>
  <c r="AH381" i="1" s="1"/>
  <c r="AG382" i="1"/>
  <c r="AG381" i="1" s="1"/>
  <c r="AJ379" i="1"/>
  <c r="AJ378" i="1" s="1"/>
  <c r="AJ377" i="1" s="1"/>
  <c r="AI379" i="1"/>
  <c r="AI378" i="1" s="1"/>
  <c r="AI377" i="1" s="1"/>
  <c r="AH379" i="1"/>
  <c r="AH378" i="1" s="1"/>
  <c r="AH377" i="1" s="1"/>
  <c r="AG379" i="1"/>
  <c r="AG378" i="1" s="1"/>
  <c r="AG377" i="1" s="1"/>
  <c r="AJ371" i="1"/>
  <c r="AJ370" i="1" s="1"/>
  <c r="AI371" i="1"/>
  <c r="AI370" i="1" s="1"/>
  <c r="AH371" i="1"/>
  <c r="AH370" i="1" s="1"/>
  <c r="AG371" i="1"/>
  <c r="AG370" i="1" s="1"/>
  <c r="AJ368" i="1"/>
  <c r="AJ367" i="1" s="1"/>
  <c r="AJ366" i="1" s="1"/>
  <c r="AI368" i="1"/>
  <c r="AI367" i="1" s="1"/>
  <c r="AH368" i="1"/>
  <c r="AH367" i="1" s="1"/>
  <c r="AH366" i="1" s="1"/>
  <c r="AH365" i="1" s="1"/>
  <c r="AG368" i="1"/>
  <c r="AG367" i="1" s="1"/>
  <c r="AJ363" i="1"/>
  <c r="AJ362" i="1" s="1"/>
  <c r="AJ361" i="1" s="1"/>
  <c r="AJ360" i="1" s="1"/>
  <c r="AI363" i="1"/>
  <c r="AI362" i="1" s="1"/>
  <c r="AI361" i="1" s="1"/>
  <c r="AI360" i="1" s="1"/>
  <c r="AH363" i="1"/>
  <c r="AH362" i="1" s="1"/>
  <c r="AH361" i="1" s="1"/>
  <c r="AH360" i="1" s="1"/>
  <c r="AG363" i="1"/>
  <c r="AG362" i="1" s="1"/>
  <c r="AG361" i="1" s="1"/>
  <c r="AG360" i="1" s="1"/>
  <c r="AJ357" i="1"/>
  <c r="AJ356" i="1" s="1"/>
  <c r="AJ355" i="1" s="1"/>
  <c r="AJ354" i="1" s="1"/>
  <c r="AI357" i="1"/>
  <c r="AI356" i="1" s="1"/>
  <c r="AI355" i="1" s="1"/>
  <c r="AI354" i="1" s="1"/>
  <c r="AH357" i="1"/>
  <c r="AH356" i="1" s="1"/>
  <c r="AH355" i="1" s="1"/>
  <c r="AH354" i="1" s="1"/>
  <c r="AG357" i="1"/>
  <c r="AG356" i="1" s="1"/>
  <c r="AG355" i="1" s="1"/>
  <c r="AG354" i="1" s="1"/>
  <c r="AJ343" i="1"/>
  <c r="AJ342" i="1" s="1"/>
  <c r="AI343" i="1"/>
  <c r="AI342" i="1" s="1"/>
  <c r="AH343" i="1"/>
  <c r="AH342" i="1" s="1"/>
  <c r="AG343" i="1"/>
  <c r="AG342" i="1" s="1"/>
  <c r="AJ340" i="1"/>
  <c r="AI340" i="1"/>
  <c r="AH340" i="1"/>
  <c r="AG340" i="1"/>
  <c r="AJ337" i="1"/>
  <c r="AJ336" i="1" s="1"/>
  <c r="AI337" i="1"/>
  <c r="AI336" i="1" s="1"/>
  <c r="AH337" i="1"/>
  <c r="AH336" i="1" s="1"/>
  <c r="AG337" i="1"/>
  <c r="AG336" i="1" s="1"/>
  <c r="AJ334" i="1"/>
  <c r="AJ333" i="1" s="1"/>
  <c r="AI334" i="1"/>
  <c r="AI333" i="1" s="1"/>
  <c r="AH334" i="1"/>
  <c r="AH333" i="1" s="1"/>
  <c r="AG334" i="1"/>
  <c r="AG333" i="1" s="1"/>
  <c r="AJ331" i="1"/>
  <c r="AJ330" i="1" s="1"/>
  <c r="AI331" i="1"/>
  <c r="AI330" i="1" s="1"/>
  <c r="AH331" i="1"/>
  <c r="AH330" i="1" s="1"/>
  <c r="AH329" i="1" s="1"/>
  <c r="AG331" i="1"/>
  <c r="AG330" i="1" s="1"/>
  <c r="AJ321" i="1"/>
  <c r="AJ320" i="1" s="1"/>
  <c r="AJ319" i="1" s="1"/>
  <c r="AI321" i="1"/>
  <c r="AI320" i="1" s="1"/>
  <c r="AI319" i="1" s="1"/>
  <c r="AH321" i="1"/>
  <c r="AH320" i="1" s="1"/>
  <c r="AH319" i="1" s="1"/>
  <c r="AG321" i="1"/>
  <c r="AG320" i="1" s="1"/>
  <c r="AG319" i="1" s="1"/>
  <c r="AJ317" i="1"/>
  <c r="AJ316" i="1" s="1"/>
  <c r="AJ315" i="1" s="1"/>
  <c r="AI317" i="1"/>
  <c r="AI316" i="1" s="1"/>
  <c r="AI315" i="1" s="1"/>
  <c r="AH317" i="1"/>
  <c r="AH316" i="1" s="1"/>
  <c r="AH315" i="1" s="1"/>
  <c r="AH314" i="1" s="1"/>
  <c r="AH313" i="1" s="1"/>
  <c r="AG317" i="1"/>
  <c r="AG316" i="1" s="1"/>
  <c r="AG315" i="1" s="1"/>
  <c r="AJ310" i="1"/>
  <c r="AI310" i="1"/>
  <c r="AH310" i="1"/>
  <c r="AG310" i="1"/>
  <c r="AJ308" i="1"/>
  <c r="AI308" i="1"/>
  <c r="AH308" i="1"/>
  <c r="AG308" i="1"/>
  <c r="AJ306" i="1"/>
  <c r="AI306" i="1"/>
  <c r="AI305" i="1" s="1"/>
  <c r="AI304" i="1" s="1"/>
  <c r="AH306" i="1"/>
  <c r="AH305" i="1" s="1"/>
  <c r="AH304" i="1" s="1"/>
  <c r="AG306" i="1"/>
  <c r="AG305" i="1" s="1"/>
  <c r="AG304" i="1" s="1"/>
  <c r="AJ302" i="1"/>
  <c r="AJ301" i="1" s="1"/>
  <c r="AJ300" i="1" s="1"/>
  <c r="AI302" i="1"/>
  <c r="AI301" i="1" s="1"/>
  <c r="AI300" i="1" s="1"/>
  <c r="AH302" i="1"/>
  <c r="AH301" i="1" s="1"/>
  <c r="AH300" i="1" s="1"/>
  <c r="AG302" i="1"/>
  <c r="AG301" i="1" s="1"/>
  <c r="AG300" i="1" s="1"/>
  <c r="AJ298" i="1"/>
  <c r="AJ297" i="1" s="1"/>
  <c r="AI298" i="1"/>
  <c r="AI297" i="1" s="1"/>
  <c r="AH298" i="1"/>
  <c r="AH297" i="1" s="1"/>
  <c r="AH296" i="1" s="1"/>
  <c r="AG298" i="1"/>
  <c r="AG297" i="1" s="1"/>
  <c r="AG296" i="1" s="1"/>
  <c r="AJ293" i="1"/>
  <c r="AJ292" i="1" s="1"/>
  <c r="AJ291" i="1" s="1"/>
  <c r="AJ290" i="1" s="1"/>
  <c r="AI293" i="1"/>
  <c r="AI292" i="1" s="1"/>
  <c r="AI291" i="1" s="1"/>
  <c r="AI290" i="1" s="1"/>
  <c r="AH293" i="1"/>
  <c r="AH292" i="1" s="1"/>
  <c r="AH291" i="1" s="1"/>
  <c r="AH290" i="1" s="1"/>
  <c r="AG293" i="1"/>
  <c r="AG292" i="1" s="1"/>
  <c r="AG291" i="1" s="1"/>
  <c r="AG290" i="1" s="1"/>
  <c r="AJ288" i="1"/>
  <c r="AI288" i="1"/>
  <c r="AH288" i="1"/>
  <c r="AH287" i="1" s="1"/>
  <c r="AH286" i="1" s="1"/>
  <c r="AH285" i="1" s="1"/>
  <c r="AG288" i="1"/>
  <c r="AG287" i="1" s="1"/>
  <c r="AG286" i="1" s="1"/>
  <c r="AG285" i="1" s="1"/>
  <c r="AJ287" i="1"/>
  <c r="AJ286" i="1" s="1"/>
  <c r="AJ285" i="1" s="1"/>
  <c r="AI287" i="1"/>
  <c r="AI286" i="1" s="1"/>
  <c r="AI285" i="1" s="1"/>
  <c r="AJ281" i="1"/>
  <c r="AJ280" i="1" s="1"/>
  <c r="AJ279" i="1" s="1"/>
  <c r="AJ278" i="1" s="1"/>
  <c r="AJ277" i="1" s="1"/>
  <c r="AI281" i="1"/>
  <c r="AI280" i="1" s="1"/>
  <c r="AI279" i="1" s="1"/>
  <c r="AI278" i="1" s="1"/>
  <c r="AI277" i="1" s="1"/>
  <c r="AH281" i="1"/>
  <c r="AH280" i="1" s="1"/>
  <c r="AH279" i="1" s="1"/>
  <c r="AH278" i="1" s="1"/>
  <c r="AH277" i="1" s="1"/>
  <c r="AG281" i="1"/>
  <c r="AG280" i="1" s="1"/>
  <c r="AG279" i="1" s="1"/>
  <c r="AG278" i="1" s="1"/>
  <c r="AG277" i="1" s="1"/>
  <c r="AJ274" i="1"/>
  <c r="AI274" i="1"/>
  <c r="AH274" i="1"/>
  <c r="AG274" i="1"/>
  <c r="AJ272" i="1"/>
  <c r="AI272" i="1"/>
  <c r="AH272" i="1"/>
  <c r="AG272" i="1"/>
  <c r="AJ270" i="1"/>
  <c r="AJ269" i="1" s="1"/>
  <c r="AJ268" i="1" s="1"/>
  <c r="AI270" i="1"/>
  <c r="AI269" i="1" s="1"/>
  <c r="AI268" i="1" s="1"/>
  <c r="AH270" i="1"/>
  <c r="AG270" i="1"/>
  <c r="AG269" i="1" s="1"/>
  <c r="AG268" i="1" s="1"/>
  <c r="AJ266" i="1"/>
  <c r="AJ265" i="1" s="1"/>
  <c r="AJ264" i="1" s="1"/>
  <c r="AI266" i="1"/>
  <c r="AI265" i="1" s="1"/>
  <c r="AI264" i="1" s="1"/>
  <c r="AH266" i="1"/>
  <c r="AH265" i="1" s="1"/>
  <c r="AH264" i="1" s="1"/>
  <c r="AG266" i="1"/>
  <c r="AG265" i="1" s="1"/>
  <c r="AG264" i="1" s="1"/>
  <c r="AJ257" i="1"/>
  <c r="AI257" i="1"/>
  <c r="AH257" i="1"/>
  <c r="AG257" i="1"/>
  <c r="AJ255" i="1"/>
  <c r="AI255" i="1"/>
  <c r="AH255" i="1"/>
  <c r="AG255" i="1"/>
  <c r="AJ250" i="1"/>
  <c r="AJ249" i="1" s="1"/>
  <c r="AJ248" i="1" s="1"/>
  <c r="AJ247" i="1" s="1"/>
  <c r="AI250" i="1"/>
  <c r="AI249" i="1" s="1"/>
  <c r="AI248" i="1" s="1"/>
  <c r="AI247" i="1" s="1"/>
  <c r="AH250" i="1"/>
  <c r="AH249" i="1" s="1"/>
  <c r="AH248" i="1" s="1"/>
  <c r="AH247" i="1" s="1"/>
  <c r="AG250" i="1"/>
  <c r="AG249" i="1" s="1"/>
  <c r="AG248" i="1" s="1"/>
  <c r="AG247" i="1" s="1"/>
  <c r="AJ215" i="1"/>
  <c r="AJ214" i="1" s="1"/>
  <c r="AJ213" i="1" s="1"/>
  <c r="AJ209" i="1" s="1"/>
  <c r="AI215" i="1"/>
  <c r="AI214" i="1" s="1"/>
  <c r="AI213" i="1" s="1"/>
  <c r="AI209" i="1" s="1"/>
  <c r="AH215" i="1"/>
  <c r="AH214" i="1" s="1"/>
  <c r="AH213" i="1" s="1"/>
  <c r="AH209" i="1" s="1"/>
  <c r="AG215" i="1"/>
  <c r="AG214" i="1" s="1"/>
  <c r="AG213" i="1" s="1"/>
  <c r="AG209" i="1" s="1"/>
  <c r="AJ205" i="1"/>
  <c r="AJ204" i="1" s="1"/>
  <c r="AJ203" i="1" s="1"/>
  <c r="AJ202" i="1" s="1"/>
  <c r="AJ201" i="1" s="1"/>
  <c r="AI205" i="1"/>
  <c r="AI204" i="1" s="1"/>
  <c r="AI203" i="1" s="1"/>
  <c r="AI202" i="1" s="1"/>
  <c r="AI201" i="1" s="1"/>
  <c r="AH205" i="1"/>
  <c r="AH204" i="1" s="1"/>
  <c r="AH203" i="1" s="1"/>
  <c r="AH202" i="1" s="1"/>
  <c r="AH201" i="1" s="1"/>
  <c r="AG205" i="1"/>
  <c r="AG204" i="1" s="1"/>
  <c r="AG203" i="1" s="1"/>
  <c r="AG202" i="1" s="1"/>
  <c r="AG201" i="1" s="1"/>
  <c r="AJ198" i="1"/>
  <c r="AI198" i="1"/>
  <c r="AH198" i="1"/>
  <c r="AG198" i="1"/>
  <c r="AJ196" i="1"/>
  <c r="AI196" i="1"/>
  <c r="AH196" i="1"/>
  <c r="AG196" i="1"/>
  <c r="AJ189" i="1"/>
  <c r="AJ188" i="1" s="1"/>
  <c r="AJ187" i="1" s="1"/>
  <c r="AJ186" i="1" s="1"/>
  <c r="AJ185" i="1" s="1"/>
  <c r="AJ184" i="1" s="1"/>
  <c r="AI189" i="1"/>
  <c r="AI188" i="1" s="1"/>
  <c r="AI187" i="1" s="1"/>
  <c r="AI186" i="1" s="1"/>
  <c r="AI185" i="1" s="1"/>
  <c r="AI184" i="1" s="1"/>
  <c r="AH189" i="1"/>
  <c r="AH188" i="1" s="1"/>
  <c r="AH187" i="1" s="1"/>
  <c r="AH186" i="1" s="1"/>
  <c r="AH185" i="1" s="1"/>
  <c r="AH184" i="1" s="1"/>
  <c r="AG189" i="1"/>
  <c r="AG188" i="1" s="1"/>
  <c r="AG187" i="1" s="1"/>
  <c r="AG186" i="1" s="1"/>
  <c r="AG185" i="1" s="1"/>
  <c r="AG184" i="1" s="1"/>
  <c r="AJ181" i="1"/>
  <c r="AJ180" i="1" s="1"/>
  <c r="AI181" i="1"/>
  <c r="AI180" i="1" s="1"/>
  <c r="AH181" i="1"/>
  <c r="AH180" i="1" s="1"/>
  <c r="AG181" i="1"/>
  <c r="AG180" i="1" s="1"/>
  <c r="AJ178" i="1"/>
  <c r="AI178" i="1"/>
  <c r="AH178" i="1"/>
  <c r="AG178" i="1"/>
  <c r="AJ176" i="1"/>
  <c r="AJ175" i="1" s="1"/>
  <c r="AI176" i="1"/>
  <c r="AI175" i="1" s="1"/>
  <c r="AH176" i="1"/>
  <c r="AG176" i="1"/>
  <c r="AG175" i="1" s="1"/>
  <c r="AG174" i="1" s="1"/>
  <c r="AG173" i="1" s="1"/>
  <c r="AG172" i="1" s="1"/>
  <c r="AG171" i="1" s="1"/>
  <c r="AJ166" i="1"/>
  <c r="AJ165" i="1" s="1"/>
  <c r="AJ164" i="1" s="1"/>
  <c r="AI166" i="1"/>
  <c r="AI165" i="1" s="1"/>
  <c r="AI164" i="1" s="1"/>
  <c r="AH166" i="1"/>
  <c r="AH165" i="1" s="1"/>
  <c r="AH164" i="1" s="1"/>
  <c r="AG166" i="1"/>
  <c r="AG165" i="1" s="1"/>
  <c r="AG164" i="1" s="1"/>
  <c r="AJ162" i="1"/>
  <c r="AI162" i="1"/>
  <c r="AH162" i="1"/>
  <c r="AJ161" i="1"/>
  <c r="AI161" i="1"/>
  <c r="AH161" i="1"/>
  <c r="AG152" i="1"/>
  <c r="AG151" i="1" s="1"/>
  <c r="AJ152" i="1"/>
  <c r="AJ151" i="1" s="1"/>
  <c r="AI152" i="1"/>
  <c r="AI151" i="1" s="1"/>
  <c r="AH152" i="1"/>
  <c r="AH151" i="1" s="1"/>
  <c r="AK149" i="1"/>
  <c r="AQ149" i="1" s="1"/>
  <c r="AW149" i="1" s="1"/>
  <c r="BC149" i="1" s="1"/>
  <c r="AJ148" i="1"/>
  <c r="AI148" i="1"/>
  <c r="AH148" i="1"/>
  <c r="AG148" i="1"/>
  <c r="AJ146" i="1"/>
  <c r="AI146" i="1"/>
  <c r="AH146" i="1"/>
  <c r="AG146" i="1"/>
  <c r="AJ145" i="1"/>
  <c r="AI145" i="1"/>
  <c r="AI144" i="1" s="1"/>
  <c r="AI143" i="1" s="1"/>
  <c r="AI142" i="1" s="1"/>
  <c r="AJ140" i="1"/>
  <c r="AI140" i="1"/>
  <c r="AH140" i="1"/>
  <c r="AG140" i="1"/>
  <c r="AJ139" i="1"/>
  <c r="AI139" i="1"/>
  <c r="AH139" i="1"/>
  <c r="AG139" i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3" i="1"/>
  <c r="AI133" i="1"/>
  <c r="AH133" i="1"/>
  <c r="AG133" i="1"/>
  <c r="AJ129" i="1"/>
  <c r="AI129" i="1"/>
  <c r="AH129" i="1"/>
  <c r="AG129" i="1"/>
  <c r="AJ127" i="1"/>
  <c r="AJ126" i="1" s="1"/>
  <c r="AJ125" i="1" s="1"/>
  <c r="AI127" i="1"/>
  <c r="AH127" i="1"/>
  <c r="AG127" i="1"/>
  <c r="AJ117" i="1"/>
  <c r="AJ116" i="1" s="1"/>
  <c r="AJ115" i="1" s="1"/>
  <c r="AJ114" i="1" s="1"/>
  <c r="AJ113" i="1" s="1"/>
  <c r="AJ112" i="1" s="1"/>
  <c r="AI117" i="1"/>
  <c r="AI116" i="1" s="1"/>
  <c r="AI115" i="1" s="1"/>
  <c r="AI114" i="1" s="1"/>
  <c r="AI113" i="1" s="1"/>
  <c r="AI112" i="1" s="1"/>
  <c r="AH117" i="1"/>
  <c r="AH116" i="1" s="1"/>
  <c r="AH115" i="1" s="1"/>
  <c r="AH114" i="1" s="1"/>
  <c r="AH113" i="1" s="1"/>
  <c r="AH112" i="1" s="1"/>
  <c r="AG117" i="1"/>
  <c r="AG116" i="1" s="1"/>
  <c r="AG115" i="1" s="1"/>
  <c r="AG114" i="1" s="1"/>
  <c r="AG113" i="1" s="1"/>
  <c r="AG112" i="1" s="1"/>
  <c r="AJ109" i="1"/>
  <c r="AJ108" i="1" s="1"/>
  <c r="AI109" i="1"/>
  <c r="AI108" i="1" s="1"/>
  <c r="AH109" i="1"/>
  <c r="AH108" i="1" s="1"/>
  <c r="AG109" i="1"/>
  <c r="AG108" i="1" s="1"/>
  <c r="AJ106" i="1"/>
  <c r="AJ105" i="1" s="1"/>
  <c r="AI106" i="1"/>
  <c r="AI105" i="1" s="1"/>
  <c r="AH106" i="1"/>
  <c r="AH105" i="1" s="1"/>
  <c r="AG106" i="1"/>
  <c r="AG105" i="1" s="1"/>
  <c r="AJ103" i="1"/>
  <c r="AI103" i="1"/>
  <c r="AH103" i="1"/>
  <c r="AG103" i="1"/>
  <c r="AJ101" i="1"/>
  <c r="AJ100" i="1" s="1"/>
  <c r="AI101" i="1"/>
  <c r="AI100" i="1" s="1"/>
  <c r="AH101" i="1"/>
  <c r="AG101" i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I87" i="1" s="1"/>
  <c r="AH89" i="1"/>
  <c r="AH88" i="1" s="1"/>
  <c r="AG89" i="1"/>
  <c r="AG88" i="1" s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I19" i="1"/>
  <c r="AI18" i="1" s="1"/>
  <c r="AH19" i="1"/>
  <c r="AH18" i="1" s="1"/>
  <c r="AG19" i="1"/>
  <c r="AG18" i="1" s="1"/>
  <c r="AJ55" i="1"/>
  <c r="AJ54" i="1" s="1"/>
  <c r="AJ53" i="1" s="1"/>
  <c r="AI1186" i="1"/>
  <c r="AJ842" i="1"/>
  <c r="AJ841" i="1" s="1"/>
  <c r="AJ840" i="1" s="1"/>
  <c r="AJ839" i="1" s="1"/>
  <c r="AH661" i="1"/>
  <c r="AH660" i="1" s="1"/>
  <c r="AG994" i="1"/>
  <c r="AG993" i="1" s="1"/>
  <c r="AG991" i="1" s="1"/>
  <c r="AJ711" i="1"/>
  <c r="AH994" i="1"/>
  <c r="AH993" i="1" s="1"/>
  <c r="AH991" i="1" s="1"/>
  <c r="AA153" i="1"/>
  <c r="AA152" i="1" s="1"/>
  <c r="AA151" i="1" s="1"/>
  <c r="AD307" i="1"/>
  <c r="AE552" i="1"/>
  <c r="AK552" i="1" s="1"/>
  <c r="AC551" i="1"/>
  <c r="AC550" i="1" s="1"/>
  <c r="AC1196" i="1"/>
  <c r="AC1195" i="1" s="1"/>
  <c r="AC1194" i="1" s="1"/>
  <c r="AD1196" i="1"/>
  <c r="AD1195" i="1" s="1"/>
  <c r="AD1194" i="1" s="1"/>
  <c r="AE1197" i="1"/>
  <c r="AK1197" i="1" s="1"/>
  <c r="AF1197" i="1"/>
  <c r="AF1196" i="1" s="1"/>
  <c r="AF1195" i="1" s="1"/>
  <c r="AF1194" i="1" s="1"/>
  <c r="AB1196" i="1"/>
  <c r="AB1195" i="1" s="1"/>
  <c r="AB1194" i="1" s="1"/>
  <c r="AD714" i="1"/>
  <c r="AD713" i="1" s="1"/>
  <c r="AD712" i="1"/>
  <c r="AB31" i="1"/>
  <c r="AC31" i="1"/>
  <c r="AD31" i="1"/>
  <c r="AF32" i="1"/>
  <c r="AL32" i="1" s="1"/>
  <c r="AR32" i="1" s="1"/>
  <c r="AX32" i="1" s="1"/>
  <c r="BD32" i="1" s="1"/>
  <c r="AE32" i="1"/>
  <c r="AK32" i="1" s="1"/>
  <c r="AQ32" i="1" s="1"/>
  <c r="AW32" i="1" s="1"/>
  <c r="BC32" i="1" s="1"/>
  <c r="AA31" i="1"/>
  <c r="AB1379" i="1"/>
  <c r="AC1379" i="1"/>
  <c r="AD1379" i="1"/>
  <c r="AF1380" i="1"/>
  <c r="AL1380" i="1" s="1"/>
  <c r="AR1380" i="1" s="1"/>
  <c r="AX1380" i="1" s="1"/>
  <c r="BD1380" i="1" s="1"/>
  <c r="AE1380" i="1"/>
  <c r="AK1380" i="1" s="1"/>
  <c r="AQ1380" i="1" s="1"/>
  <c r="AW1380" i="1" s="1"/>
  <c r="BC1380" i="1" s="1"/>
  <c r="AA1379" i="1"/>
  <c r="AC545" i="1"/>
  <c r="AC544" i="1" s="1"/>
  <c r="AD545" i="1"/>
  <c r="AD544" i="1" s="1"/>
  <c r="AF546" i="1"/>
  <c r="AL546" i="1" s="1"/>
  <c r="AE546" i="1"/>
  <c r="AK546" i="1" s="1"/>
  <c r="AB545" i="1"/>
  <c r="AB544" i="1" s="1"/>
  <c r="AF552" i="1"/>
  <c r="AL552" i="1" s="1"/>
  <c r="AD551" i="1"/>
  <c r="AD550" i="1" s="1"/>
  <c r="AB551" i="1"/>
  <c r="AB550" i="1" s="1"/>
  <c r="AC548" i="1"/>
  <c r="AC547" i="1" s="1"/>
  <c r="AD548" i="1"/>
  <c r="AD547" i="1" s="1"/>
  <c r="AB548" i="1"/>
  <c r="AB547" i="1" s="1"/>
  <c r="AF549" i="1"/>
  <c r="AL549" i="1" s="1"/>
  <c r="AE549" i="1"/>
  <c r="AK549" i="1" s="1"/>
  <c r="AC661" i="1"/>
  <c r="AC660" i="1" s="1"/>
  <c r="AD661" i="1"/>
  <c r="AD660" i="1" s="1"/>
  <c r="AF663" i="1"/>
  <c r="AL663" i="1" s="1"/>
  <c r="AE663" i="1"/>
  <c r="AK663" i="1" s="1"/>
  <c r="AB662" i="1"/>
  <c r="AB661" i="1" s="1"/>
  <c r="AB660" i="1" s="1"/>
  <c r="AE602" i="1"/>
  <c r="AK602" i="1" s="1"/>
  <c r="AQ602" i="1" s="1"/>
  <c r="AW602" i="1" s="1"/>
  <c r="BC602" i="1" s="1"/>
  <c r="AF602" i="1"/>
  <c r="AL602" i="1" s="1"/>
  <c r="AR602" i="1" s="1"/>
  <c r="AX602" i="1" s="1"/>
  <c r="BD602" i="1" s="1"/>
  <c r="AF603" i="1"/>
  <c r="AE603" i="1"/>
  <c r="AK603" i="1" s="1"/>
  <c r="AQ603" i="1" s="1"/>
  <c r="AW603" i="1" s="1"/>
  <c r="BC603" i="1" s="1"/>
  <c r="AF633" i="1"/>
  <c r="AL633" i="1" s="1"/>
  <c r="AR633" i="1" s="1"/>
  <c r="AX633" i="1" s="1"/>
  <c r="BD633" i="1" s="1"/>
  <c r="AE633" i="1"/>
  <c r="AK633" i="1" s="1"/>
  <c r="AQ633" i="1" s="1"/>
  <c r="AW633" i="1" s="1"/>
  <c r="BC633" i="1" s="1"/>
  <c r="AF629" i="1"/>
  <c r="AL629" i="1" s="1"/>
  <c r="AE629" i="1"/>
  <c r="AK629" i="1" s="1"/>
  <c r="AF804" i="1"/>
  <c r="AL804" i="1" s="1"/>
  <c r="AE804" i="1"/>
  <c r="AE803" i="1" s="1"/>
  <c r="AE802" i="1" s="1"/>
  <c r="AD803" i="1"/>
  <c r="AD802" i="1" s="1"/>
  <c r="AC803" i="1"/>
  <c r="AC802" i="1" s="1"/>
  <c r="AC797" i="1" s="1"/>
  <c r="AC796" i="1" s="1"/>
  <c r="AF801" i="1"/>
  <c r="AL801" i="1" s="1"/>
  <c r="AE801" i="1"/>
  <c r="AK801" i="1" s="1"/>
  <c r="AB800" i="1"/>
  <c r="AB799" i="1" s="1"/>
  <c r="AB798" i="1" s="1"/>
  <c r="AB797" i="1" s="1"/>
  <c r="AB796" i="1" s="1"/>
  <c r="AC800" i="1"/>
  <c r="AC799" i="1" s="1"/>
  <c r="AD800" i="1"/>
  <c r="AD799" i="1" s="1"/>
  <c r="AD798" i="1" s="1"/>
  <c r="AD797" i="1" s="1"/>
  <c r="AD796" i="1" s="1"/>
  <c r="AA800" i="1"/>
  <c r="AA799" i="1" s="1"/>
  <c r="AA798" i="1" s="1"/>
  <c r="AA797" i="1" s="1"/>
  <c r="AA796" i="1" s="1"/>
  <c r="AB976" i="1"/>
  <c r="AB975" i="1" s="1"/>
  <c r="AB974" i="1" s="1"/>
  <c r="AB973" i="1" s="1"/>
  <c r="AC976" i="1"/>
  <c r="AC975" i="1" s="1"/>
  <c r="AC974" i="1" s="1"/>
  <c r="AC973" i="1" s="1"/>
  <c r="AD976" i="1"/>
  <c r="AD975" i="1" s="1"/>
  <c r="AD974" i="1" s="1"/>
  <c r="AD973" i="1" s="1"/>
  <c r="AA976" i="1"/>
  <c r="AA975" i="1" s="1"/>
  <c r="AA974" i="1" s="1"/>
  <c r="AA973" i="1" s="1"/>
  <c r="AF977" i="1"/>
  <c r="AL977" i="1" s="1"/>
  <c r="AE977" i="1"/>
  <c r="AE976" i="1" s="1"/>
  <c r="AE975" i="1" s="1"/>
  <c r="AE974" i="1" s="1"/>
  <c r="AE973" i="1" s="1"/>
  <c r="AC631" i="1"/>
  <c r="AC630" i="1" s="1"/>
  <c r="AD631" i="1"/>
  <c r="AD630" i="1" s="1"/>
  <c r="AB631" i="1"/>
  <c r="AB630" i="1" s="1"/>
  <c r="AC605" i="1"/>
  <c r="AC604" i="1" s="1"/>
  <c r="AD605" i="1"/>
  <c r="AD604" i="1" s="1"/>
  <c r="AB605" i="1"/>
  <c r="AB604" i="1" s="1"/>
  <c r="AC638" i="1"/>
  <c r="AC637" i="1" s="1"/>
  <c r="AD638" i="1"/>
  <c r="AD637" i="1" s="1"/>
  <c r="AB638" i="1"/>
  <c r="AB637" i="1" s="1"/>
  <c r="AF639" i="1"/>
  <c r="AL639" i="1" s="1"/>
  <c r="AE639" i="1"/>
  <c r="AK639" i="1" s="1"/>
  <c r="AC635" i="1"/>
  <c r="AC634" i="1" s="1"/>
  <c r="AD635" i="1"/>
  <c r="AD634" i="1" s="1"/>
  <c r="AB635" i="1"/>
  <c r="AB634" i="1" s="1"/>
  <c r="AF636" i="1"/>
  <c r="AL636" i="1" s="1"/>
  <c r="AE636" i="1"/>
  <c r="AK636" i="1" s="1"/>
  <c r="AF632" i="1"/>
  <c r="AL632" i="1" s="1"/>
  <c r="AE632" i="1"/>
  <c r="AK632" i="1" s="1"/>
  <c r="AQ632" i="1" s="1"/>
  <c r="AC628" i="1"/>
  <c r="AC627" i="1" s="1"/>
  <c r="AD628" i="1"/>
  <c r="AD627" i="1" s="1"/>
  <c r="AB628" i="1"/>
  <c r="AB627" i="1" s="1"/>
  <c r="AF607" i="1"/>
  <c r="AL607" i="1" s="1"/>
  <c r="AR607" i="1" s="1"/>
  <c r="AX607" i="1" s="1"/>
  <c r="BD607" i="1" s="1"/>
  <c r="AE607" i="1"/>
  <c r="AK607" i="1" s="1"/>
  <c r="AQ607" i="1" s="1"/>
  <c r="AW607" i="1" s="1"/>
  <c r="BC607" i="1" s="1"/>
  <c r="AF606" i="1"/>
  <c r="AL606" i="1" s="1"/>
  <c r="AR606" i="1" s="1"/>
  <c r="AX606" i="1" s="1"/>
  <c r="BD606" i="1" s="1"/>
  <c r="AE606" i="1"/>
  <c r="AK606" i="1" s="1"/>
  <c r="AQ606" i="1" s="1"/>
  <c r="AW606" i="1" s="1"/>
  <c r="BC606" i="1" s="1"/>
  <c r="AC601" i="1"/>
  <c r="AC600" i="1" s="1"/>
  <c r="AD601" i="1"/>
  <c r="AD600" i="1" s="1"/>
  <c r="AB601" i="1"/>
  <c r="AB600" i="1" s="1"/>
  <c r="AA766" i="1"/>
  <c r="AA765" i="1" s="1"/>
  <c r="AD1426" i="1"/>
  <c r="AD1425" i="1" s="1"/>
  <c r="AD1424" i="1" s="1"/>
  <c r="AD1423" i="1" s="1"/>
  <c r="AD1422" i="1" s="1"/>
  <c r="AD1421" i="1" s="1"/>
  <c r="AC1426" i="1"/>
  <c r="AC1425" i="1" s="1"/>
  <c r="AC1424" i="1" s="1"/>
  <c r="AC1423" i="1" s="1"/>
  <c r="AC1422" i="1" s="1"/>
  <c r="AC1421" i="1" s="1"/>
  <c r="AB1426" i="1"/>
  <c r="AB1425" i="1" s="1"/>
  <c r="AB1424" i="1" s="1"/>
  <c r="AB1423" i="1" s="1"/>
  <c r="AB1422" i="1" s="1"/>
  <c r="AB1421" i="1" s="1"/>
  <c r="AA1426" i="1"/>
  <c r="AA1425" i="1" s="1"/>
  <c r="AA1424" i="1" s="1"/>
  <c r="AA1423" i="1" s="1"/>
  <c r="AA1422" i="1" s="1"/>
  <c r="AA1421" i="1" s="1"/>
  <c r="AD1418" i="1"/>
  <c r="AD1417" i="1" s="1"/>
  <c r="AD1416" i="1" s="1"/>
  <c r="AD1415" i="1" s="1"/>
  <c r="AD1414" i="1" s="1"/>
  <c r="AC1418" i="1"/>
  <c r="AC1417" i="1" s="1"/>
  <c r="AC1416" i="1" s="1"/>
  <c r="AC1415" i="1" s="1"/>
  <c r="AC1414" i="1" s="1"/>
  <c r="AB1418" i="1"/>
  <c r="AB1417" i="1" s="1"/>
  <c r="AB1416" i="1" s="1"/>
  <c r="AB1415" i="1" s="1"/>
  <c r="AB1414" i="1" s="1"/>
  <c r="AA1418" i="1"/>
  <c r="AA1417" i="1" s="1"/>
  <c r="AA1416" i="1" s="1"/>
  <c r="AA1415" i="1" s="1"/>
  <c r="AA1414" i="1" s="1"/>
  <c r="AD1411" i="1"/>
  <c r="AC1411" i="1"/>
  <c r="AB1411" i="1"/>
  <c r="AA1411" i="1"/>
  <c r="AD1409" i="1"/>
  <c r="AC1409" i="1"/>
  <c r="AB1409" i="1"/>
  <c r="AA1409" i="1"/>
  <c r="AD1407" i="1"/>
  <c r="AD1406" i="1" s="1"/>
  <c r="AC1407" i="1"/>
  <c r="AC1406" i="1" s="1"/>
  <c r="AB1407" i="1"/>
  <c r="AB1406" i="1" s="1"/>
  <c r="AA1407" i="1"/>
  <c r="AD1404" i="1"/>
  <c r="AC1404" i="1"/>
  <c r="AB1404" i="1"/>
  <c r="AA1404" i="1"/>
  <c r="AD1402" i="1"/>
  <c r="AC1402" i="1"/>
  <c r="AB1402" i="1"/>
  <c r="AA1402" i="1"/>
  <c r="AD1400" i="1"/>
  <c r="AD1399" i="1" s="1"/>
  <c r="AC1400" i="1"/>
  <c r="AC1399" i="1" s="1"/>
  <c r="AB1400" i="1"/>
  <c r="AB1399" i="1" s="1"/>
  <c r="AA1400" i="1"/>
  <c r="AA1399" i="1" s="1"/>
  <c r="AD1397" i="1"/>
  <c r="AD1396" i="1" s="1"/>
  <c r="AC1397" i="1"/>
  <c r="AC1396" i="1" s="1"/>
  <c r="AB1397" i="1"/>
  <c r="AB1396" i="1" s="1"/>
  <c r="AA1397" i="1"/>
  <c r="AA1396" i="1" s="1"/>
  <c r="AD1394" i="1"/>
  <c r="AC1394" i="1"/>
  <c r="AB1394" i="1"/>
  <c r="AA1394" i="1"/>
  <c r="AD1392" i="1"/>
  <c r="AD1391" i="1" s="1"/>
  <c r="AC1392" i="1"/>
  <c r="AC1391" i="1" s="1"/>
  <c r="AB1392" i="1"/>
  <c r="AB1391" i="1" s="1"/>
  <c r="AA1392" i="1"/>
  <c r="AA1391" i="1" s="1"/>
  <c r="AD1389" i="1"/>
  <c r="AC1389" i="1"/>
  <c r="AB1389" i="1"/>
  <c r="AA1389" i="1"/>
  <c r="AD1387" i="1"/>
  <c r="AD1386" i="1" s="1"/>
  <c r="AC1387" i="1"/>
  <c r="AB1387" i="1"/>
  <c r="AB1386" i="1" s="1"/>
  <c r="AA1387" i="1"/>
  <c r="AD1384" i="1"/>
  <c r="AD1383" i="1" s="1"/>
  <c r="AC1384" i="1"/>
  <c r="AC1383" i="1" s="1"/>
  <c r="AB1384" i="1"/>
  <c r="AB1383" i="1" s="1"/>
  <c r="AA1384" i="1"/>
  <c r="AA1383" i="1" s="1"/>
  <c r="AD1377" i="1"/>
  <c r="AC1377" i="1"/>
  <c r="AB1377" i="1"/>
  <c r="AA1377" i="1"/>
  <c r="AD1375" i="1"/>
  <c r="AC1375" i="1"/>
  <c r="AB1375" i="1"/>
  <c r="AA1375" i="1"/>
  <c r="AA1374" i="1" s="1"/>
  <c r="AD1372" i="1"/>
  <c r="AC1372" i="1"/>
  <c r="AB1372" i="1"/>
  <c r="AA1372" i="1"/>
  <c r="AD1370" i="1"/>
  <c r="AC1370" i="1"/>
  <c r="AB1370" i="1"/>
  <c r="AA1370" i="1"/>
  <c r="AD1368" i="1"/>
  <c r="AD1367" i="1" s="1"/>
  <c r="AC1368" i="1"/>
  <c r="AC1367" i="1" s="1"/>
  <c r="AB1368" i="1"/>
  <c r="AB1367" i="1" s="1"/>
  <c r="AA1368" i="1"/>
  <c r="AA1367" i="1" s="1"/>
  <c r="AD1364" i="1"/>
  <c r="AC1364" i="1"/>
  <c r="AB1364" i="1"/>
  <c r="AA1364" i="1"/>
  <c r="AD1362" i="1"/>
  <c r="AC1362" i="1"/>
  <c r="AB1362" i="1"/>
  <c r="AA1362" i="1"/>
  <c r="AD1360" i="1"/>
  <c r="AC1360" i="1"/>
  <c r="AB1360" i="1"/>
  <c r="AB1359" i="1" s="1"/>
  <c r="AB1358" i="1" s="1"/>
  <c r="AA1360" i="1"/>
  <c r="AA1359" i="1" s="1"/>
  <c r="AA1358" i="1" s="1"/>
  <c r="AD1355" i="1"/>
  <c r="AD1354" i="1" s="1"/>
  <c r="AD1353" i="1" s="1"/>
  <c r="AD1352" i="1" s="1"/>
  <c r="AC1355" i="1"/>
  <c r="AC1354" i="1" s="1"/>
  <c r="AC1353" i="1" s="1"/>
  <c r="AC1352" i="1" s="1"/>
  <c r="AB1355" i="1"/>
  <c r="AB1354" i="1" s="1"/>
  <c r="AB1353" i="1" s="1"/>
  <c r="AB1352" i="1" s="1"/>
  <c r="AA1355" i="1"/>
  <c r="AA1354" i="1" s="1"/>
  <c r="AA1353" i="1" s="1"/>
  <c r="AA1352" i="1" s="1"/>
  <c r="AD1349" i="1"/>
  <c r="AD1348" i="1" s="1"/>
  <c r="AD1347" i="1" s="1"/>
  <c r="AD1346" i="1" s="1"/>
  <c r="AC1349" i="1"/>
  <c r="AC1348" i="1" s="1"/>
  <c r="AC1347" i="1" s="1"/>
  <c r="AC1346" i="1" s="1"/>
  <c r="AB1349" i="1"/>
  <c r="AB1348" i="1" s="1"/>
  <c r="AB1347" i="1" s="1"/>
  <c r="AB1346" i="1" s="1"/>
  <c r="AA1349" i="1"/>
  <c r="AA1348" i="1" s="1"/>
  <c r="AA1347" i="1" s="1"/>
  <c r="AA1346" i="1" s="1"/>
  <c r="AD1344" i="1"/>
  <c r="AD1343" i="1" s="1"/>
  <c r="AD1342" i="1" s="1"/>
  <c r="AD1341" i="1" s="1"/>
  <c r="AC1344" i="1"/>
  <c r="AC1343" i="1" s="1"/>
  <c r="AC1342" i="1" s="1"/>
  <c r="AC1341" i="1" s="1"/>
  <c r="AB1344" i="1"/>
  <c r="AB1343" i="1" s="1"/>
  <c r="AB1342" i="1" s="1"/>
  <c r="AB1341" i="1" s="1"/>
  <c r="AA1344" i="1"/>
  <c r="AA1343" i="1" s="1"/>
  <c r="AA1342" i="1" s="1"/>
  <c r="AA1341" i="1" s="1"/>
  <c r="AD1337" i="1"/>
  <c r="AD1336" i="1" s="1"/>
  <c r="AC1337" i="1"/>
  <c r="AC1336" i="1" s="1"/>
  <c r="AB1337" i="1"/>
  <c r="AB1336" i="1" s="1"/>
  <c r="AA1337" i="1"/>
  <c r="AA1336" i="1" s="1"/>
  <c r="AD1334" i="1"/>
  <c r="AD1333" i="1" s="1"/>
  <c r="AC1334" i="1"/>
  <c r="AC1333" i="1" s="1"/>
  <c r="AB1334" i="1"/>
  <c r="AB1333" i="1" s="1"/>
  <c r="AA1334" i="1"/>
  <c r="AA1333" i="1" s="1"/>
  <c r="AD1331" i="1"/>
  <c r="AD1330" i="1" s="1"/>
  <c r="AC1331" i="1"/>
  <c r="AC1330" i="1" s="1"/>
  <c r="AB1331" i="1"/>
  <c r="AB1330" i="1" s="1"/>
  <c r="AA1331" i="1"/>
  <c r="AA1330" i="1" s="1"/>
  <c r="AD1328" i="1"/>
  <c r="AD1327" i="1" s="1"/>
  <c r="AC1328" i="1"/>
  <c r="AC1327" i="1" s="1"/>
  <c r="AC1326" i="1" s="1"/>
  <c r="AB1328" i="1"/>
  <c r="AB1327" i="1" s="1"/>
  <c r="AB1326" i="1" s="1"/>
  <c r="AA1328" i="1"/>
  <c r="AA1327" i="1" s="1"/>
  <c r="AA1326" i="1" s="1"/>
  <c r="AD1324" i="1"/>
  <c r="AD1323" i="1" s="1"/>
  <c r="AD1322" i="1" s="1"/>
  <c r="AC1324" i="1"/>
  <c r="AC1323" i="1" s="1"/>
  <c r="AC1322" i="1" s="1"/>
  <c r="AC1321" i="1" s="1"/>
  <c r="AC1320" i="1" s="1"/>
  <c r="AC1319" i="1" s="1"/>
  <c r="AB1324" i="1"/>
  <c r="AB1323" i="1" s="1"/>
  <c r="AB1322" i="1" s="1"/>
  <c r="AA1324" i="1"/>
  <c r="AA1323" i="1" s="1"/>
  <c r="AA1322" i="1" s="1"/>
  <c r="AD1314" i="1"/>
  <c r="AD1313" i="1" s="1"/>
  <c r="AD1312" i="1" s="1"/>
  <c r="AD1311" i="1" s="1"/>
  <c r="AD1310" i="1" s="1"/>
  <c r="AC1314" i="1"/>
  <c r="AC1313" i="1" s="1"/>
  <c r="AC1312" i="1" s="1"/>
  <c r="AC1311" i="1" s="1"/>
  <c r="AC1310" i="1" s="1"/>
  <c r="AB1314" i="1"/>
  <c r="AB1313" i="1" s="1"/>
  <c r="AB1312" i="1" s="1"/>
  <c r="AB1311" i="1" s="1"/>
  <c r="AB1310" i="1" s="1"/>
  <c r="AA1314" i="1"/>
  <c r="AA1313" i="1" s="1"/>
  <c r="AA1312" i="1" s="1"/>
  <c r="AA1311" i="1" s="1"/>
  <c r="AA1310" i="1" s="1"/>
  <c r="AD1300" i="1"/>
  <c r="AC1300" i="1"/>
  <c r="AB1300" i="1"/>
  <c r="AA1300" i="1"/>
  <c r="AD1299" i="1"/>
  <c r="AC1299" i="1"/>
  <c r="AB1299" i="1"/>
  <c r="AA1299" i="1"/>
  <c r="AD1297" i="1"/>
  <c r="AD1296" i="1" s="1"/>
  <c r="AC1297" i="1"/>
  <c r="AC1296" i="1" s="1"/>
  <c r="AB1297" i="1"/>
  <c r="AB1296" i="1" s="1"/>
  <c r="AA1297" i="1"/>
  <c r="AA1296" i="1" s="1"/>
  <c r="AD1294" i="1"/>
  <c r="AC1294" i="1"/>
  <c r="AB1294" i="1"/>
  <c r="AB1293" i="1" s="1"/>
  <c r="AA1294" i="1"/>
  <c r="AA1293" i="1" s="1"/>
  <c r="AD1293" i="1"/>
  <c r="AC1293" i="1"/>
  <c r="AD1291" i="1"/>
  <c r="AD1290" i="1" s="1"/>
  <c r="AC1291" i="1"/>
  <c r="AC1290" i="1" s="1"/>
  <c r="AB1291" i="1"/>
  <c r="AB1290" i="1" s="1"/>
  <c r="AA1291" i="1"/>
  <c r="AA1290" i="1" s="1"/>
  <c r="AD1288" i="1"/>
  <c r="AD1287" i="1" s="1"/>
  <c r="AC1288" i="1"/>
  <c r="AC1287" i="1" s="1"/>
  <c r="AB1288" i="1"/>
  <c r="AB1287" i="1" s="1"/>
  <c r="AA1288" i="1"/>
  <c r="AA1287" i="1" s="1"/>
  <c r="AD1285" i="1"/>
  <c r="AD1284" i="1" s="1"/>
  <c r="AC1285" i="1"/>
  <c r="AC1284" i="1" s="1"/>
  <c r="AB1285" i="1"/>
  <c r="AB1284" i="1" s="1"/>
  <c r="AA1285" i="1"/>
  <c r="AA1284" i="1" s="1"/>
  <c r="AD1282" i="1"/>
  <c r="AD1281" i="1" s="1"/>
  <c r="AC1282" i="1"/>
  <c r="AC1281" i="1" s="1"/>
  <c r="AB1282" i="1"/>
  <c r="AB1281" i="1" s="1"/>
  <c r="AA1282" i="1"/>
  <c r="AA1281" i="1" s="1"/>
  <c r="AD1279" i="1"/>
  <c r="AD1278" i="1" s="1"/>
  <c r="AC1279" i="1"/>
  <c r="AC1278" i="1" s="1"/>
  <c r="AB1279" i="1"/>
  <c r="AB1278" i="1" s="1"/>
  <c r="AA1279" i="1"/>
  <c r="AA1278" i="1" s="1"/>
  <c r="AD1276" i="1"/>
  <c r="AD1275" i="1" s="1"/>
  <c r="AC1276" i="1"/>
  <c r="AC1275" i="1" s="1"/>
  <c r="AB1276" i="1"/>
  <c r="AB1275" i="1" s="1"/>
  <c r="AA1276" i="1"/>
  <c r="AA1275" i="1" s="1"/>
  <c r="AD1273" i="1"/>
  <c r="AD1272" i="1" s="1"/>
  <c r="AC1273" i="1"/>
  <c r="AC1272" i="1" s="1"/>
  <c r="AB1273" i="1"/>
  <c r="AB1272" i="1" s="1"/>
  <c r="AA1273" i="1"/>
  <c r="AA1272" i="1" s="1"/>
  <c r="AD1270" i="1"/>
  <c r="AD1269" i="1" s="1"/>
  <c r="AC1270" i="1"/>
  <c r="AC1269" i="1" s="1"/>
  <c r="AB1270" i="1"/>
  <c r="AB1269" i="1" s="1"/>
  <c r="AA1270" i="1"/>
  <c r="AA1269" i="1" s="1"/>
  <c r="AD1267" i="1"/>
  <c r="AC1267" i="1"/>
  <c r="AB1267" i="1"/>
  <c r="AA1267" i="1"/>
  <c r="AD1266" i="1"/>
  <c r="AC1266" i="1"/>
  <c r="AB1266" i="1"/>
  <c r="AA1266" i="1"/>
  <c r="AD1264" i="1"/>
  <c r="AD1263" i="1" s="1"/>
  <c r="AC1264" i="1"/>
  <c r="AC1263" i="1" s="1"/>
  <c r="AB1264" i="1"/>
  <c r="AB1263" i="1" s="1"/>
  <c r="AA1264" i="1"/>
  <c r="AA1263" i="1" s="1"/>
  <c r="AD1261" i="1"/>
  <c r="AD1260" i="1" s="1"/>
  <c r="AC1261" i="1"/>
  <c r="AC1260" i="1" s="1"/>
  <c r="AB1261" i="1"/>
  <c r="AB1260" i="1" s="1"/>
  <c r="AA1261" i="1"/>
  <c r="AA1260" i="1" s="1"/>
  <c r="AD1258" i="1"/>
  <c r="AD1257" i="1" s="1"/>
  <c r="AC1258" i="1"/>
  <c r="AC1257" i="1" s="1"/>
  <c r="AB1258" i="1"/>
  <c r="AB1257" i="1" s="1"/>
  <c r="AA1258" i="1"/>
  <c r="AA1257" i="1" s="1"/>
  <c r="AD1255" i="1"/>
  <c r="AD1254" i="1" s="1"/>
  <c r="AC1255" i="1"/>
  <c r="AC1254" i="1" s="1"/>
  <c r="AB1255" i="1"/>
  <c r="AB1254" i="1" s="1"/>
  <c r="AA1255" i="1"/>
  <c r="AA1254" i="1" s="1"/>
  <c r="AD1252" i="1"/>
  <c r="AD1251" i="1" s="1"/>
  <c r="AC1252" i="1"/>
  <c r="AC1251" i="1" s="1"/>
  <c r="AB1252" i="1"/>
  <c r="AB1251" i="1" s="1"/>
  <c r="AA1252" i="1"/>
  <c r="AA1251" i="1" s="1"/>
  <c r="AD1249" i="1"/>
  <c r="AD1248" i="1" s="1"/>
  <c r="AC1249" i="1"/>
  <c r="AC1248" i="1" s="1"/>
  <c r="AB1249" i="1"/>
  <c r="AB1248" i="1" s="1"/>
  <c r="AA1249" i="1"/>
  <c r="AA1248" i="1" s="1"/>
  <c r="AD1246" i="1"/>
  <c r="AD1245" i="1" s="1"/>
  <c r="AC1246" i="1"/>
  <c r="AC1245" i="1" s="1"/>
  <c r="AB1246" i="1"/>
  <c r="AB1245" i="1" s="1"/>
  <c r="AA1246" i="1"/>
  <c r="AA1245" i="1" s="1"/>
  <c r="AD1243" i="1"/>
  <c r="AD1242" i="1" s="1"/>
  <c r="AC1243" i="1"/>
  <c r="AC1242" i="1" s="1"/>
  <c r="AB1243" i="1"/>
  <c r="AB1242" i="1" s="1"/>
  <c r="AA1243" i="1"/>
  <c r="AA1242" i="1" s="1"/>
  <c r="AD1240" i="1"/>
  <c r="AD1239" i="1" s="1"/>
  <c r="AC1240" i="1"/>
  <c r="AC1239" i="1" s="1"/>
  <c r="AB1240" i="1"/>
  <c r="AB1239" i="1" s="1"/>
  <c r="AA1240" i="1"/>
  <c r="AA1239" i="1" s="1"/>
  <c r="AD1237" i="1"/>
  <c r="AD1236" i="1" s="1"/>
  <c r="AC1237" i="1"/>
  <c r="AC1236" i="1" s="1"/>
  <c r="AB1237" i="1"/>
  <c r="AB1236" i="1" s="1"/>
  <c r="AA1237" i="1"/>
  <c r="AA1236" i="1" s="1"/>
  <c r="AD1234" i="1"/>
  <c r="AD1233" i="1" s="1"/>
  <c r="AC1234" i="1"/>
  <c r="AC1233" i="1" s="1"/>
  <c r="AB1234" i="1"/>
  <c r="AB1233" i="1" s="1"/>
  <c r="AA1234" i="1"/>
  <c r="AA1233" i="1" s="1"/>
  <c r="AF1231" i="1"/>
  <c r="AF1230" i="1" s="1"/>
  <c r="AE1231" i="1"/>
  <c r="AE1230" i="1" s="1"/>
  <c r="AD1231" i="1"/>
  <c r="AD1230" i="1" s="1"/>
  <c r="AC1231" i="1"/>
  <c r="AC1230" i="1" s="1"/>
  <c r="AB1231" i="1"/>
  <c r="AB1230" i="1" s="1"/>
  <c r="AA1231" i="1"/>
  <c r="AA1230" i="1" s="1"/>
  <c r="AD1228" i="1"/>
  <c r="AD1227" i="1" s="1"/>
  <c r="AC1228" i="1"/>
  <c r="AC1227" i="1" s="1"/>
  <c r="AB1228" i="1"/>
  <c r="AB1227" i="1" s="1"/>
  <c r="AA1228" i="1"/>
  <c r="AA1227" i="1" s="1"/>
  <c r="AD1221" i="1"/>
  <c r="AD1220" i="1" s="1"/>
  <c r="AD1219" i="1" s="1"/>
  <c r="AD1218" i="1" s="1"/>
  <c r="AD1217" i="1" s="1"/>
  <c r="AD1216" i="1" s="1"/>
  <c r="AC1221" i="1"/>
  <c r="AC1220" i="1" s="1"/>
  <c r="AC1219" i="1" s="1"/>
  <c r="AC1218" i="1" s="1"/>
  <c r="AC1217" i="1" s="1"/>
  <c r="AC1216" i="1" s="1"/>
  <c r="AB1221" i="1"/>
  <c r="AB1220" i="1" s="1"/>
  <c r="AB1219" i="1" s="1"/>
  <c r="AB1218" i="1" s="1"/>
  <c r="AB1217" i="1" s="1"/>
  <c r="AB1216" i="1" s="1"/>
  <c r="AA1221" i="1"/>
  <c r="AA1220" i="1" s="1"/>
  <c r="AA1219" i="1" s="1"/>
  <c r="AA1218" i="1" s="1"/>
  <c r="AA1217" i="1" s="1"/>
  <c r="AA1216" i="1" s="1"/>
  <c r="AD1213" i="1"/>
  <c r="AD1212" i="1" s="1"/>
  <c r="AD1211" i="1" s="1"/>
  <c r="AD1210" i="1" s="1"/>
  <c r="AD1209" i="1" s="1"/>
  <c r="AC1213" i="1"/>
  <c r="AC1212" i="1" s="1"/>
  <c r="AC1211" i="1" s="1"/>
  <c r="AC1210" i="1" s="1"/>
  <c r="AC1209" i="1" s="1"/>
  <c r="AB1213" i="1"/>
  <c r="AB1212" i="1" s="1"/>
  <c r="AB1211" i="1" s="1"/>
  <c r="AB1210" i="1" s="1"/>
  <c r="AB1209" i="1" s="1"/>
  <c r="AA1213" i="1"/>
  <c r="AA1212" i="1" s="1"/>
  <c r="AA1211" i="1" s="1"/>
  <c r="AA1210" i="1" s="1"/>
  <c r="AA1209" i="1" s="1"/>
  <c r="AD1206" i="1"/>
  <c r="AD1205" i="1" s="1"/>
  <c r="AC1206" i="1"/>
  <c r="AC1205" i="1" s="1"/>
  <c r="AB1206" i="1"/>
  <c r="AB1205" i="1" s="1"/>
  <c r="AA1206" i="1"/>
  <c r="AA1205" i="1" s="1"/>
  <c r="AD1203" i="1"/>
  <c r="AD1202" i="1" s="1"/>
  <c r="AC1203" i="1"/>
  <c r="AC1202" i="1" s="1"/>
  <c r="AB1203" i="1"/>
  <c r="AB1202" i="1" s="1"/>
  <c r="AA1203" i="1"/>
  <c r="AA1202" i="1" s="1"/>
  <c r="AD1200" i="1"/>
  <c r="AD1199" i="1" s="1"/>
  <c r="AD1198" i="1" s="1"/>
  <c r="AC1200" i="1"/>
  <c r="AC1199" i="1" s="1"/>
  <c r="AB1200" i="1"/>
  <c r="AB1199" i="1" s="1"/>
  <c r="AA1200" i="1"/>
  <c r="AA1199" i="1" s="1"/>
  <c r="AD1192" i="1"/>
  <c r="AD1191" i="1" s="1"/>
  <c r="AC1192" i="1"/>
  <c r="AC1191" i="1" s="1"/>
  <c r="AB1192" i="1"/>
  <c r="AB1191" i="1" s="1"/>
  <c r="AA1192" i="1"/>
  <c r="AA1191" i="1" s="1"/>
  <c r="AD1189" i="1"/>
  <c r="AC1189" i="1"/>
  <c r="AB1189" i="1"/>
  <c r="AA1189" i="1"/>
  <c r="AD1187" i="1"/>
  <c r="AD1186" i="1" s="1"/>
  <c r="AD1185" i="1" s="1"/>
  <c r="AC1187" i="1"/>
  <c r="AB1187" i="1"/>
  <c r="AA1187" i="1"/>
  <c r="AD1183" i="1"/>
  <c r="AD1182" i="1" s="1"/>
  <c r="AD1181" i="1" s="1"/>
  <c r="AC1183" i="1"/>
  <c r="AC1182" i="1" s="1"/>
  <c r="AC1181" i="1" s="1"/>
  <c r="AB1183" i="1"/>
  <c r="AB1182" i="1" s="1"/>
  <c r="AB1181" i="1" s="1"/>
  <c r="AA1183" i="1"/>
  <c r="AA1182" i="1" s="1"/>
  <c r="AA1181" i="1" s="1"/>
  <c r="AD1170" i="1"/>
  <c r="AD1169" i="1" s="1"/>
  <c r="AD1168" i="1" s="1"/>
  <c r="AD1167" i="1" s="1"/>
  <c r="AD1166" i="1" s="1"/>
  <c r="AC1170" i="1"/>
  <c r="AC1169" i="1" s="1"/>
  <c r="AC1168" i="1" s="1"/>
  <c r="AC1167" i="1" s="1"/>
  <c r="AC1166" i="1" s="1"/>
  <c r="AB1170" i="1"/>
  <c r="AB1169" i="1" s="1"/>
  <c r="AB1168" i="1" s="1"/>
  <c r="AB1167" i="1" s="1"/>
  <c r="AB1166" i="1" s="1"/>
  <c r="AA1170" i="1"/>
  <c r="AA1169" i="1" s="1"/>
  <c r="AA1168" i="1" s="1"/>
  <c r="AA1167" i="1" s="1"/>
  <c r="AA1166" i="1" s="1"/>
  <c r="AD1163" i="1"/>
  <c r="AD1162" i="1" s="1"/>
  <c r="AD1161" i="1" s="1"/>
  <c r="AD1160" i="1" s="1"/>
  <c r="AD1159" i="1" s="1"/>
  <c r="AC1163" i="1"/>
  <c r="AC1162" i="1" s="1"/>
  <c r="AC1161" i="1" s="1"/>
  <c r="AC1160" i="1" s="1"/>
  <c r="AC1159" i="1" s="1"/>
  <c r="AB1163" i="1"/>
  <c r="AB1162" i="1" s="1"/>
  <c r="AB1161" i="1" s="1"/>
  <c r="AB1160" i="1" s="1"/>
  <c r="AB1159" i="1" s="1"/>
  <c r="AA1163" i="1"/>
  <c r="AA1162" i="1" s="1"/>
  <c r="AA1161" i="1" s="1"/>
  <c r="AA1160" i="1" s="1"/>
  <c r="AA1159" i="1" s="1"/>
  <c r="AD1156" i="1"/>
  <c r="AD1155" i="1" s="1"/>
  <c r="AD1154" i="1" s="1"/>
  <c r="AD1153" i="1" s="1"/>
  <c r="AC1156" i="1"/>
  <c r="AC1155" i="1" s="1"/>
  <c r="AC1154" i="1" s="1"/>
  <c r="AC1153" i="1" s="1"/>
  <c r="AB1156" i="1"/>
  <c r="AB1155" i="1" s="1"/>
  <c r="AB1154" i="1" s="1"/>
  <c r="AB1153" i="1" s="1"/>
  <c r="AA1156" i="1"/>
  <c r="AA1155" i="1" s="1"/>
  <c r="AA1154" i="1" s="1"/>
  <c r="AA1153" i="1" s="1"/>
  <c r="AD1151" i="1"/>
  <c r="AD1150" i="1" s="1"/>
  <c r="AD1149" i="1" s="1"/>
  <c r="AD1148" i="1" s="1"/>
  <c r="AC1151" i="1"/>
  <c r="AC1150" i="1" s="1"/>
  <c r="AC1149" i="1" s="1"/>
  <c r="AC1148" i="1" s="1"/>
  <c r="AB1151" i="1"/>
  <c r="AB1150" i="1" s="1"/>
  <c r="AB1149" i="1" s="1"/>
  <c r="AB1148" i="1" s="1"/>
  <c r="AA1151" i="1"/>
  <c r="AA1150" i="1" s="1"/>
  <c r="AA1149" i="1" s="1"/>
  <c r="AA1148" i="1" s="1"/>
  <c r="AD1146" i="1"/>
  <c r="AD1145" i="1" s="1"/>
  <c r="AD1144" i="1" s="1"/>
  <c r="AC1146" i="1"/>
  <c r="AC1145" i="1" s="1"/>
  <c r="AC1144" i="1" s="1"/>
  <c r="AB1146" i="1"/>
  <c r="AB1145" i="1" s="1"/>
  <c r="AB1144" i="1" s="1"/>
  <c r="AA1146" i="1"/>
  <c r="AA1145" i="1" s="1"/>
  <c r="AA1144" i="1" s="1"/>
  <c r="AD1142" i="1"/>
  <c r="AD1141" i="1" s="1"/>
  <c r="AD1140" i="1" s="1"/>
  <c r="AD1139" i="1" s="1"/>
  <c r="AC1142" i="1"/>
  <c r="AC1141" i="1" s="1"/>
  <c r="AC1140" i="1" s="1"/>
  <c r="AB1142" i="1"/>
  <c r="AB1141" i="1" s="1"/>
  <c r="AB1140" i="1" s="1"/>
  <c r="AA1142" i="1"/>
  <c r="AA1141" i="1" s="1"/>
  <c r="AA1140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0" i="1"/>
  <c r="AD1129" i="1" s="1"/>
  <c r="AD1128" i="1" s="1"/>
  <c r="AD1127" i="1" s="1"/>
  <c r="AC1130" i="1"/>
  <c r="AC1129" i="1" s="1"/>
  <c r="AC1128" i="1" s="1"/>
  <c r="AC1127" i="1" s="1"/>
  <c r="AB1130" i="1"/>
  <c r="AB1129" i="1" s="1"/>
  <c r="AB1128" i="1" s="1"/>
  <c r="AB1127" i="1" s="1"/>
  <c r="AA1130" i="1"/>
  <c r="AA1129" i="1" s="1"/>
  <c r="AA1128" i="1" s="1"/>
  <c r="AA1127" i="1" s="1"/>
  <c r="AD1119" i="1"/>
  <c r="AD1118" i="1" s="1"/>
  <c r="AD1117" i="1" s="1"/>
  <c r="AD1116" i="1" s="1"/>
  <c r="AC1119" i="1"/>
  <c r="AC1118" i="1" s="1"/>
  <c r="AC1117" i="1" s="1"/>
  <c r="AC1116" i="1" s="1"/>
  <c r="AB1119" i="1"/>
  <c r="AB1118" i="1" s="1"/>
  <c r="AB1117" i="1" s="1"/>
  <c r="AB1116" i="1" s="1"/>
  <c r="AA1119" i="1"/>
  <c r="AA1118" i="1" s="1"/>
  <c r="AA1117" i="1" s="1"/>
  <c r="AA1116" i="1" s="1"/>
  <c r="AD1114" i="1"/>
  <c r="AD1113" i="1" s="1"/>
  <c r="AD1112" i="1" s="1"/>
  <c r="AD1111" i="1" s="1"/>
  <c r="AC1114" i="1"/>
  <c r="AC1113" i="1" s="1"/>
  <c r="AC1112" i="1" s="1"/>
  <c r="AC1111" i="1" s="1"/>
  <c r="AB1114" i="1"/>
  <c r="AB1113" i="1" s="1"/>
  <c r="AB1112" i="1" s="1"/>
  <c r="AB1111" i="1" s="1"/>
  <c r="AA1114" i="1"/>
  <c r="AA1113" i="1" s="1"/>
  <c r="AA1112" i="1" s="1"/>
  <c r="AA1111" i="1" s="1"/>
  <c r="AD1109" i="1"/>
  <c r="AD1108" i="1" s="1"/>
  <c r="AD1107" i="1" s="1"/>
  <c r="AD1106" i="1" s="1"/>
  <c r="AC1109" i="1"/>
  <c r="AC1108" i="1" s="1"/>
  <c r="AC1107" i="1" s="1"/>
  <c r="AC1106" i="1" s="1"/>
  <c r="AB1109" i="1"/>
  <c r="AB1108" i="1" s="1"/>
  <c r="AB1107" i="1" s="1"/>
  <c r="AB1106" i="1" s="1"/>
  <c r="AA1109" i="1"/>
  <c r="AA1108" i="1" s="1"/>
  <c r="AA1107" i="1" s="1"/>
  <c r="AA1106" i="1" s="1"/>
  <c r="AD1104" i="1"/>
  <c r="AD1103" i="1" s="1"/>
  <c r="AD1102" i="1" s="1"/>
  <c r="AD1101" i="1" s="1"/>
  <c r="AC1104" i="1"/>
  <c r="AC1103" i="1" s="1"/>
  <c r="AC1102" i="1" s="1"/>
  <c r="AC1101" i="1" s="1"/>
  <c r="AB1104" i="1"/>
  <c r="AB1103" i="1" s="1"/>
  <c r="AB1102" i="1" s="1"/>
  <c r="AB1101" i="1" s="1"/>
  <c r="AA1104" i="1"/>
  <c r="AA1103" i="1" s="1"/>
  <c r="AA1102" i="1" s="1"/>
  <c r="AA1101" i="1" s="1"/>
  <c r="AD1097" i="1"/>
  <c r="AD1096" i="1" s="1"/>
  <c r="AD1095" i="1" s="1"/>
  <c r="AD1094" i="1" s="1"/>
  <c r="AC1097" i="1"/>
  <c r="AC1096" i="1" s="1"/>
  <c r="AC1095" i="1" s="1"/>
  <c r="AC1094" i="1" s="1"/>
  <c r="AB1097" i="1"/>
  <c r="AB1096" i="1" s="1"/>
  <c r="AB1095" i="1" s="1"/>
  <c r="AB1094" i="1" s="1"/>
  <c r="AA1097" i="1"/>
  <c r="AA1096" i="1" s="1"/>
  <c r="AA1095" i="1" s="1"/>
  <c r="AA1094" i="1" s="1"/>
  <c r="AD1092" i="1"/>
  <c r="AD1091" i="1" s="1"/>
  <c r="AD1090" i="1" s="1"/>
  <c r="AD1089" i="1" s="1"/>
  <c r="AC1092" i="1"/>
  <c r="AC1091" i="1" s="1"/>
  <c r="AC1090" i="1" s="1"/>
  <c r="AC1089" i="1" s="1"/>
  <c r="AB1092" i="1"/>
  <c r="AB1091" i="1" s="1"/>
  <c r="AB1090" i="1" s="1"/>
  <c r="AB1089" i="1" s="1"/>
  <c r="AA1092" i="1"/>
  <c r="AA1091" i="1" s="1"/>
  <c r="AA1090" i="1" s="1"/>
  <c r="AA1089" i="1" s="1"/>
  <c r="AD1087" i="1"/>
  <c r="AD1086" i="1" s="1"/>
  <c r="AD1085" i="1" s="1"/>
  <c r="AD1084" i="1" s="1"/>
  <c r="AC1087" i="1"/>
  <c r="AC1086" i="1" s="1"/>
  <c r="AC1085" i="1" s="1"/>
  <c r="AC1084" i="1" s="1"/>
  <c r="AB1087" i="1"/>
  <c r="AB1086" i="1" s="1"/>
  <c r="AB1085" i="1" s="1"/>
  <c r="AB1084" i="1" s="1"/>
  <c r="AA1087" i="1"/>
  <c r="AA1086" i="1" s="1"/>
  <c r="AA1085" i="1" s="1"/>
  <c r="AA1084" i="1" s="1"/>
  <c r="AD1082" i="1"/>
  <c r="AD1081" i="1" s="1"/>
  <c r="AD1080" i="1" s="1"/>
  <c r="AD1079" i="1" s="1"/>
  <c r="AD1078" i="1" s="1"/>
  <c r="AC1082" i="1"/>
  <c r="AC1081" i="1" s="1"/>
  <c r="AC1080" i="1" s="1"/>
  <c r="AC1079" i="1" s="1"/>
  <c r="AB1082" i="1"/>
  <c r="AB1081" i="1" s="1"/>
  <c r="AB1080" i="1" s="1"/>
  <c r="AB1079" i="1" s="1"/>
  <c r="AA1082" i="1"/>
  <c r="AA1081" i="1" s="1"/>
  <c r="AA1080" i="1" s="1"/>
  <c r="AA1079" i="1" s="1"/>
  <c r="AD1075" i="1"/>
  <c r="AD1074" i="1" s="1"/>
  <c r="AD1073" i="1" s="1"/>
  <c r="AD1072" i="1" s="1"/>
  <c r="AC1075" i="1"/>
  <c r="AC1074" i="1" s="1"/>
  <c r="AC1073" i="1" s="1"/>
  <c r="AC1072" i="1" s="1"/>
  <c r="AB1075" i="1"/>
  <c r="AB1074" i="1" s="1"/>
  <c r="AB1073" i="1" s="1"/>
  <c r="AB1072" i="1" s="1"/>
  <c r="AA1075" i="1"/>
  <c r="AA1074" i="1" s="1"/>
  <c r="AA1073" i="1" s="1"/>
  <c r="AA1072" i="1" s="1"/>
  <c r="AD1058" i="1"/>
  <c r="AD1057" i="1" s="1"/>
  <c r="AD1056" i="1" s="1"/>
  <c r="AD1055" i="1" s="1"/>
  <c r="AC1058" i="1"/>
  <c r="AC1057" i="1" s="1"/>
  <c r="AC1056" i="1" s="1"/>
  <c r="AC1055" i="1" s="1"/>
  <c r="AB1058" i="1"/>
  <c r="AB1057" i="1" s="1"/>
  <c r="AB1056" i="1" s="1"/>
  <c r="AB1055" i="1" s="1"/>
  <c r="AA1058" i="1"/>
  <c r="AA1057" i="1" s="1"/>
  <c r="AA1056" i="1" s="1"/>
  <c r="AA1055" i="1" s="1"/>
  <c r="AD1053" i="1"/>
  <c r="AD1052" i="1" s="1"/>
  <c r="AD1051" i="1" s="1"/>
  <c r="AD1050" i="1" s="1"/>
  <c r="AC1053" i="1"/>
  <c r="AC1052" i="1" s="1"/>
  <c r="AC1051" i="1" s="1"/>
  <c r="AC1050" i="1" s="1"/>
  <c r="AB1053" i="1"/>
  <c r="AB1052" i="1" s="1"/>
  <c r="AB1051" i="1" s="1"/>
  <c r="AB1050" i="1" s="1"/>
  <c r="AA1053" i="1"/>
  <c r="AA1052" i="1" s="1"/>
  <c r="AA1051" i="1" s="1"/>
  <c r="AA1050" i="1" s="1"/>
  <c r="AD1048" i="1"/>
  <c r="AD1047" i="1" s="1"/>
  <c r="AD1046" i="1" s="1"/>
  <c r="AD1045" i="1" s="1"/>
  <c r="AC1048" i="1"/>
  <c r="AC1047" i="1" s="1"/>
  <c r="AC1046" i="1" s="1"/>
  <c r="AC1045" i="1" s="1"/>
  <c r="AB1048" i="1"/>
  <c r="AB1047" i="1" s="1"/>
  <c r="AB1046" i="1" s="1"/>
  <c r="AB1045" i="1" s="1"/>
  <c r="AA1048" i="1"/>
  <c r="AA1047" i="1" s="1"/>
  <c r="AA1046" i="1" s="1"/>
  <c r="AA1045" i="1" s="1"/>
  <c r="AD1043" i="1"/>
  <c r="AD1042" i="1" s="1"/>
  <c r="AD1041" i="1" s="1"/>
  <c r="AD1040" i="1" s="1"/>
  <c r="AC1043" i="1"/>
  <c r="AC1042" i="1" s="1"/>
  <c r="AC1041" i="1" s="1"/>
  <c r="AC1040" i="1" s="1"/>
  <c r="AB1043" i="1"/>
  <c r="AB1042" i="1" s="1"/>
  <c r="AB1041" i="1" s="1"/>
  <c r="AB1040" i="1" s="1"/>
  <c r="AA1043" i="1"/>
  <c r="AA1042" i="1" s="1"/>
  <c r="AA1041" i="1" s="1"/>
  <c r="AA1040" i="1" s="1"/>
  <c r="AA1039" i="1" s="1"/>
  <c r="AD1036" i="1"/>
  <c r="AD1035" i="1" s="1"/>
  <c r="AD1034" i="1" s="1"/>
  <c r="AD1033" i="1" s="1"/>
  <c r="AD1032" i="1" s="1"/>
  <c r="AC1036" i="1"/>
  <c r="AC1035" i="1" s="1"/>
  <c r="AC1034" i="1" s="1"/>
  <c r="AC1033" i="1" s="1"/>
  <c r="AC1032" i="1" s="1"/>
  <c r="AB1036" i="1"/>
  <c r="AB1035" i="1" s="1"/>
  <c r="AB1034" i="1" s="1"/>
  <c r="AB1033" i="1" s="1"/>
  <c r="AB1032" i="1" s="1"/>
  <c r="AA1036" i="1"/>
  <c r="AA1035" i="1" s="1"/>
  <c r="AA1034" i="1" s="1"/>
  <c r="AA1033" i="1" s="1"/>
  <c r="AA1032" i="1" s="1"/>
  <c r="AD1029" i="1"/>
  <c r="AD1028" i="1" s="1"/>
  <c r="AD1027" i="1" s="1"/>
  <c r="AD1026" i="1" s="1"/>
  <c r="AD1025" i="1" s="1"/>
  <c r="AC1029" i="1"/>
  <c r="AC1028" i="1" s="1"/>
  <c r="AC1027" i="1" s="1"/>
  <c r="AC1026" i="1" s="1"/>
  <c r="AC1025" i="1" s="1"/>
  <c r="AB1029" i="1"/>
  <c r="AB1028" i="1" s="1"/>
  <c r="AB1027" i="1" s="1"/>
  <c r="AB1026" i="1" s="1"/>
  <c r="AB1025" i="1" s="1"/>
  <c r="AA1029" i="1"/>
  <c r="AA1028" i="1" s="1"/>
  <c r="AA1027" i="1" s="1"/>
  <c r="AA1026" i="1" s="1"/>
  <c r="AA1025" i="1" s="1"/>
  <c r="AD1022" i="1"/>
  <c r="AD1021" i="1" s="1"/>
  <c r="AC1022" i="1"/>
  <c r="AC1021" i="1" s="1"/>
  <c r="AB1022" i="1"/>
  <c r="AB1021" i="1" s="1"/>
  <c r="AA1022" i="1"/>
  <c r="AA1021" i="1" s="1"/>
  <c r="AD1019" i="1"/>
  <c r="AC1019" i="1"/>
  <c r="AB1019" i="1"/>
  <c r="AA1019" i="1"/>
  <c r="AD1017" i="1"/>
  <c r="AD1016" i="1" s="1"/>
  <c r="AD1015" i="1" s="1"/>
  <c r="AC1017" i="1"/>
  <c r="AB1017" i="1"/>
  <c r="AA1017" i="1"/>
  <c r="AD1013" i="1"/>
  <c r="AD1012" i="1" s="1"/>
  <c r="AD1011" i="1" s="1"/>
  <c r="AD1010" i="1" s="1"/>
  <c r="AD1009" i="1" s="1"/>
  <c r="AC1013" i="1"/>
  <c r="AC1012" i="1" s="1"/>
  <c r="AC1011" i="1" s="1"/>
  <c r="AB1013" i="1"/>
  <c r="AB1012" i="1" s="1"/>
  <c r="AB1011" i="1" s="1"/>
  <c r="AA1013" i="1"/>
  <c r="AA1012" i="1" s="1"/>
  <c r="AA1011" i="1" s="1"/>
  <c r="AD1006" i="1"/>
  <c r="AD1005" i="1" s="1"/>
  <c r="AD1004" i="1" s="1"/>
  <c r="AD1003" i="1" s="1"/>
  <c r="AD1002" i="1" s="1"/>
  <c r="AC1006" i="1"/>
  <c r="AC1005" i="1" s="1"/>
  <c r="AC1004" i="1" s="1"/>
  <c r="AC1003" i="1" s="1"/>
  <c r="AC1002" i="1" s="1"/>
  <c r="AB1006" i="1"/>
  <c r="AB1005" i="1" s="1"/>
  <c r="AB1004" i="1" s="1"/>
  <c r="AB1003" i="1" s="1"/>
  <c r="AB1002" i="1" s="1"/>
  <c r="AA1006" i="1"/>
  <c r="AA1005" i="1" s="1"/>
  <c r="AA1004" i="1" s="1"/>
  <c r="AA1003" i="1" s="1"/>
  <c r="AA1002" i="1" s="1"/>
  <c r="AD997" i="1"/>
  <c r="AD996" i="1" s="1"/>
  <c r="AC997" i="1"/>
  <c r="AB997" i="1"/>
  <c r="AB995" i="1" s="1"/>
  <c r="AA997" i="1"/>
  <c r="AD995" i="1"/>
  <c r="AD988" i="1"/>
  <c r="AD987" i="1" s="1"/>
  <c r="AD986" i="1" s="1"/>
  <c r="AD985" i="1" s="1"/>
  <c r="AD984" i="1" s="1"/>
  <c r="AC988" i="1"/>
  <c r="AC987" i="1" s="1"/>
  <c r="AC986" i="1" s="1"/>
  <c r="AC985" i="1" s="1"/>
  <c r="AC984" i="1" s="1"/>
  <c r="AB988" i="1"/>
  <c r="AB987" i="1" s="1"/>
  <c r="AB986" i="1" s="1"/>
  <c r="AB985" i="1" s="1"/>
  <c r="AB984" i="1" s="1"/>
  <c r="AA988" i="1"/>
  <c r="AA987" i="1" s="1"/>
  <c r="AA986" i="1" s="1"/>
  <c r="AA985" i="1" s="1"/>
  <c r="AA984" i="1" s="1"/>
  <c r="AD981" i="1"/>
  <c r="AD980" i="1" s="1"/>
  <c r="AD979" i="1" s="1"/>
  <c r="AD978" i="1" s="1"/>
  <c r="AC981" i="1"/>
  <c r="AC980" i="1" s="1"/>
  <c r="AC979" i="1" s="1"/>
  <c r="AC978" i="1" s="1"/>
  <c r="AB981" i="1"/>
  <c r="AB980" i="1" s="1"/>
  <c r="AB979" i="1" s="1"/>
  <c r="AB978" i="1" s="1"/>
  <c r="AA981" i="1"/>
  <c r="AA980" i="1" s="1"/>
  <c r="AA979" i="1" s="1"/>
  <c r="AA978" i="1" s="1"/>
  <c r="AD971" i="1"/>
  <c r="AD970" i="1" s="1"/>
  <c r="AC971" i="1"/>
  <c r="AC970" i="1" s="1"/>
  <c r="AB971" i="1"/>
  <c r="AB970" i="1" s="1"/>
  <c r="AA971" i="1"/>
  <c r="AA970" i="1" s="1"/>
  <c r="AD968" i="1"/>
  <c r="AD967" i="1" s="1"/>
  <c r="AD966" i="1" s="1"/>
  <c r="AC968" i="1"/>
  <c r="AC967" i="1" s="1"/>
  <c r="AB968" i="1"/>
  <c r="AB967" i="1" s="1"/>
  <c r="AB966" i="1" s="1"/>
  <c r="AA968" i="1"/>
  <c r="AA967" i="1" s="1"/>
  <c r="AD964" i="1"/>
  <c r="AD963" i="1" s="1"/>
  <c r="AD962" i="1" s="1"/>
  <c r="AC964" i="1"/>
  <c r="AC963" i="1" s="1"/>
  <c r="AC962" i="1" s="1"/>
  <c r="AB964" i="1"/>
  <c r="AB963" i="1" s="1"/>
  <c r="AB962" i="1" s="1"/>
  <c r="AB961" i="1" s="1"/>
  <c r="AA964" i="1"/>
  <c r="AA963" i="1" s="1"/>
  <c r="AA962" i="1" s="1"/>
  <c r="AD957" i="1"/>
  <c r="AD956" i="1" s="1"/>
  <c r="AD955" i="1" s="1"/>
  <c r="AD954" i="1" s="1"/>
  <c r="AD953" i="1" s="1"/>
  <c r="AC957" i="1"/>
  <c r="AC956" i="1" s="1"/>
  <c r="AC955" i="1" s="1"/>
  <c r="AC954" i="1" s="1"/>
  <c r="AC953" i="1" s="1"/>
  <c r="AB957" i="1"/>
  <c r="AB956" i="1" s="1"/>
  <c r="AB955" i="1" s="1"/>
  <c r="AB954" i="1" s="1"/>
  <c r="AB953" i="1" s="1"/>
  <c r="AA957" i="1"/>
  <c r="AA956" i="1" s="1"/>
  <c r="AA955" i="1" s="1"/>
  <c r="AA954" i="1" s="1"/>
  <c r="AA953" i="1" s="1"/>
  <c r="AD946" i="1"/>
  <c r="AD945" i="1" s="1"/>
  <c r="AD944" i="1" s="1"/>
  <c r="AD943" i="1" s="1"/>
  <c r="AC946" i="1"/>
  <c r="AC945" i="1" s="1"/>
  <c r="AC944" i="1" s="1"/>
  <c r="AC943" i="1" s="1"/>
  <c r="AB946" i="1"/>
  <c r="AB945" i="1" s="1"/>
  <c r="AB944" i="1" s="1"/>
  <c r="AB943" i="1" s="1"/>
  <c r="AA946" i="1"/>
  <c r="AA945" i="1" s="1"/>
  <c r="AA944" i="1" s="1"/>
  <c r="AA943" i="1" s="1"/>
  <c r="AD938" i="1"/>
  <c r="AD937" i="1" s="1"/>
  <c r="AC938" i="1"/>
  <c r="AC937" i="1" s="1"/>
  <c r="AB938" i="1"/>
  <c r="AB937" i="1" s="1"/>
  <c r="AA938" i="1"/>
  <c r="AA937" i="1" s="1"/>
  <c r="AD925" i="1"/>
  <c r="AD924" i="1" s="1"/>
  <c r="AD923" i="1" s="1"/>
  <c r="AC925" i="1"/>
  <c r="AC924" i="1" s="1"/>
  <c r="AC923" i="1" s="1"/>
  <c r="AB925" i="1"/>
  <c r="AB924" i="1" s="1"/>
  <c r="AB923" i="1" s="1"/>
  <c r="AA925" i="1"/>
  <c r="AA924" i="1" s="1"/>
  <c r="AA923" i="1" s="1"/>
  <c r="AD921" i="1"/>
  <c r="AD920" i="1" s="1"/>
  <c r="AD919" i="1" s="1"/>
  <c r="AC921" i="1"/>
  <c r="AC920" i="1" s="1"/>
  <c r="AC919" i="1" s="1"/>
  <c r="AB921" i="1"/>
  <c r="AB920" i="1" s="1"/>
  <c r="AB919" i="1" s="1"/>
  <c r="AA921" i="1"/>
  <c r="AA920" i="1" s="1"/>
  <c r="AA919" i="1" s="1"/>
  <c r="AD917" i="1"/>
  <c r="AD916" i="1" s="1"/>
  <c r="AD915" i="1" s="1"/>
  <c r="AC917" i="1"/>
  <c r="AC916" i="1" s="1"/>
  <c r="AC915" i="1" s="1"/>
  <c r="AB917" i="1"/>
  <c r="AB916" i="1" s="1"/>
  <c r="AB915" i="1" s="1"/>
  <c r="AA917" i="1"/>
  <c r="AA916" i="1" s="1"/>
  <c r="AA915" i="1" s="1"/>
  <c r="AA914" i="1" s="1"/>
  <c r="AA913" i="1" s="1"/>
  <c r="AD908" i="1"/>
  <c r="AD907" i="1" s="1"/>
  <c r="AC908" i="1"/>
  <c r="AC907" i="1" s="1"/>
  <c r="AC905" i="1" s="1"/>
  <c r="AB908" i="1"/>
  <c r="AB907" i="1" s="1"/>
  <c r="AA908" i="1"/>
  <c r="AA907" i="1" s="1"/>
  <c r="AA906" i="1" s="1"/>
  <c r="AF903" i="1"/>
  <c r="AF902" i="1" s="1"/>
  <c r="AE903" i="1"/>
  <c r="AE902" i="1" s="1"/>
  <c r="AD903" i="1"/>
  <c r="AD902" i="1" s="1"/>
  <c r="AC903" i="1"/>
  <c r="AC902" i="1" s="1"/>
  <c r="AB903" i="1"/>
  <c r="AB902" i="1" s="1"/>
  <c r="AA903" i="1"/>
  <c r="AA902" i="1" s="1"/>
  <c r="AD900" i="1"/>
  <c r="AD899" i="1" s="1"/>
  <c r="AC900" i="1"/>
  <c r="AC899" i="1" s="1"/>
  <c r="AC898" i="1" s="1"/>
  <c r="AC897" i="1" s="1"/>
  <c r="AB900" i="1"/>
  <c r="AB899" i="1" s="1"/>
  <c r="AA900" i="1"/>
  <c r="AA899" i="1" s="1"/>
  <c r="AD895" i="1"/>
  <c r="AD894" i="1" s="1"/>
  <c r="AD893" i="1" s="1"/>
  <c r="AC895" i="1"/>
  <c r="AC894" i="1" s="1"/>
  <c r="AC893" i="1" s="1"/>
  <c r="AB895" i="1"/>
  <c r="AB894" i="1" s="1"/>
  <c r="AB893" i="1" s="1"/>
  <c r="AA895" i="1"/>
  <c r="AA894" i="1" s="1"/>
  <c r="AA893" i="1" s="1"/>
  <c r="AD891" i="1"/>
  <c r="AD890" i="1" s="1"/>
  <c r="AD889" i="1" s="1"/>
  <c r="AC891" i="1"/>
  <c r="AC890" i="1" s="1"/>
  <c r="AC889" i="1" s="1"/>
  <c r="AB891" i="1"/>
  <c r="AB890" i="1" s="1"/>
  <c r="AB889" i="1" s="1"/>
  <c r="AA891" i="1"/>
  <c r="AA890" i="1" s="1"/>
  <c r="AA889" i="1" s="1"/>
  <c r="AD887" i="1"/>
  <c r="AD886" i="1" s="1"/>
  <c r="AD885" i="1" s="1"/>
  <c r="AC887" i="1"/>
  <c r="AC886" i="1" s="1"/>
  <c r="AC885" i="1" s="1"/>
  <c r="AB887" i="1"/>
  <c r="AB886" i="1" s="1"/>
  <c r="AB885" i="1" s="1"/>
  <c r="AA887" i="1"/>
  <c r="AA886" i="1" s="1"/>
  <c r="AA885" i="1" s="1"/>
  <c r="AD880" i="1"/>
  <c r="AD879" i="1" s="1"/>
  <c r="AD878" i="1" s="1"/>
  <c r="AD877" i="1" s="1"/>
  <c r="AD876" i="1" s="1"/>
  <c r="AC880" i="1"/>
  <c r="AC879" i="1" s="1"/>
  <c r="AC878" i="1" s="1"/>
  <c r="AC877" i="1" s="1"/>
  <c r="AC876" i="1" s="1"/>
  <c r="AB880" i="1"/>
  <c r="AB879" i="1" s="1"/>
  <c r="AB878" i="1" s="1"/>
  <c r="AB877" i="1" s="1"/>
  <c r="AB876" i="1" s="1"/>
  <c r="AA880" i="1"/>
  <c r="AA879" i="1" s="1"/>
  <c r="AA878" i="1" s="1"/>
  <c r="AA877" i="1" s="1"/>
  <c r="AA876" i="1" s="1"/>
  <c r="AD873" i="1"/>
  <c r="AD872" i="1" s="1"/>
  <c r="AC873" i="1"/>
  <c r="AC872" i="1" s="1"/>
  <c r="AB873" i="1"/>
  <c r="AB872" i="1" s="1"/>
  <c r="AA873" i="1"/>
  <c r="AA872" i="1" s="1"/>
  <c r="AD870" i="1"/>
  <c r="AD869" i="1" s="1"/>
  <c r="AC870" i="1"/>
  <c r="AC869" i="1" s="1"/>
  <c r="AB870" i="1"/>
  <c r="AB869" i="1" s="1"/>
  <c r="AA870" i="1"/>
  <c r="AA869" i="1" s="1"/>
  <c r="AD867" i="1"/>
  <c r="AD866" i="1" s="1"/>
  <c r="AC867" i="1"/>
  <c r="AC866" i="1" s="1"/>
  <c r="AB867" i="1"/>
  <c r="AB866" i="1" s="1"/>
  <c r="AA867" i="1"/>
  <c r="AA866" i="1" s="1"/>
  <c r="AD864" i="1"/>
  <c r="AD863" i="1" s="1"/>
  <c r="AC864" i="1"/>
  <c r="AC863" i="1" s="1"/>
  <c r="AB864" i="1"/>
  <c r="AB863" i="1" s="1"/>
  <c r="AA864" i="1"/>
  <c r="AA863" i="1" s="1"/>
  <c r="AD861" i="1"/>
  <c r="AD860" i="1" s="1"/>
  <c r="AC861" i="1"/>
  <c r="AC860" i="1" s="1"/>
  <c r="AB861" i="1"/>
  <c r="AB860" i="1" s="1"/>
  <c r="AA861" i="1"/>
  <c r="AA860" i="1" s="1"/>
  <c r="AD858" i="1"/>
  <c r="AD857" i="1" s="1"/>
  <c r="AC858" i="1"/>
  <c r="AC857" i="1" s="1"/>
  <c r="AB858" i="1"/>
  <c r="AB857" i="1" s="1"/>
  <c r="AA858" i="1"/>
  <c r="AA857" i="1" s="1"/>
  <c r="AD855" i="1"/>
  <c r="AD854" i="1" s="1"/>
  <c r="AC855" i="1"/>
  <c r="AC854" i="1" s="1"/>
  <c r="AC853" i="1" s="1"/>
  <c r="AC852" i="1" s="1"/>
  <c r="AC851" i="1" s="1"/>
  <c r="AB855" i="1"/>
  <c r="AB854" i="1" s="1"/>
  <c r="AA855" i="1"/>
  <c r="AA854" i="1" s="1"/>
  <c r="AD847" i="1"/>
  <c r="AC847" i="1"/>
  <c r="AB847" i="1"/>
  <c r="AA847" i="1"/>
  <c r="AD845" i="1"/>
  <c r="AC845" i="1"/>
  <c r="AB845" i="1"/>
  <c r="AA845" i="1"/>
  <c r="AD843" i="1"/>
  <c r="AD842" i="1" s="1"/>
  <c r="AD841" i="1" s="1"/>
  <c r="AD840" i="1" s="1"/>
  <c r="AD839" i="1" s="1"/>
  <c r="AC843" i="1"/>
  <c r="AB843" i="1"/>
  <c r="AB842" i="1" s="1"/>
  <c r="AB841" i="1" s="1"/>
  <c r="AB840" i="1" s="1"/>
  <c r="AB839" i="1" s="1"/>
  <c r="AA843" i="1"/>
  <c r="AD834" i="1"/>
  <c r="AD833" i="1" s="1"/>
  <c r="AC834" i="1"/>
  <c r="AC833" i="1" s="1"/>
  <c r="AB834" i="1"/>
  <c r="AB833" i="1" s="1"/>
  <c r="AA834" i="1"/>
  <c r="AA833" i="1" s="1"/>
  <c r="AD831" i="1"/>
  <c r="AD830" i="1" s="1"/>
  <c r="AD829" i="1" s="1"/>
  <c r="AC831" i="1"/>
  <c r="AC830" i="1" s="1"/>
  <c r="AC829" i="1" s="1"/>
  <c r="AB831" i="1"/>
  <c r="AB830" i="1" s="1"/>
  <c r="AB829" i="1" s="1"/>
  <c r="AA831" i="1"/>
  <c r="AA830" i="1" s="1"/>
  <c r="AA829" i="1" s="1"/>
  <c r="AD827" i="1"/>
  <c r="AD826" i="1" s="1"/>
  <c r="AD825" i="1" s="1"/>
  <c r="AC827" i="1"/>
  <c r="AC826" i="1" s="1"/>
  <c r="AC825" i="1" s="1"/>
  <c r="AB827" i="1"/>
  <c r="AB826" i="1" s="1"/>
  <c r="AB825" i="1" s="1"/>
  <c r="AB824" i="1" s="1"/>
  <c r="AB823" i="1" s="1"/>
  <c r="AA827" i="1"/>
  <c r="AA826" i="1" s="1"/>
  <c r="AA825" i="1" s="1"/>
  <c r="AD820" i="1"/>
  <c r="AD819" i="1" s="1"/>
  <c r="AD818" i="1" s="1"/>
  <c r="AD817" i="1" s="1"/>
  <c r="AD816" i="1" s="1"/>
  <c r="AC820" i="1"/>
  <c r="AC819" i="1" s="1"/>
  <c r="AC818" i="1" s="1"/>
  <c r="AC817" i="1" s="1"/>
  <c r="AC816" i="1" s="1"/>
  <c r="AB820" i="1"/>
  <c r="AB819" i="1" s="1"/>
  <c r="AB818" i="1" s="1"/>
  <c r="AB817" i="1" s="1"/>
  <c r="AB816" i="1" s="1"/>
  <c r="AA820" i="1"/>
  <c r="AA819" i="1" s="1"/>
  <c r="AA818" i="1" s="1"/>
  <c r="AA817" i="1" s="1"/>
  <c r="AA816" i="1" s="1"/>
  <c r="AD813" i="1"/>
  <c r="AD812" i="1" s="1"/>
  <c r="AC813" i="1"/>
  <c r="AC812" i="1" s="1"/>
  <c r="AB813" i="1"/>
  <c r="AB812" i="1" s="1"/>
  <c r="AA813" i="1"/>
  <c r="AA812" i="1" s="1"/>
  <c r="AD810" i="1"/>
  <c r="AD809" i="1" s="1"/>
  <c r="AC810" i="1"/>
  <c r="AC809" i="1" s="1"/>
  <c r="AC808" i="1" s="1"/>
  <c r="AC807" i="1" s="1"/>
  <c r="AC806" i="1" s="1"/>
  <c r="AB810" i="1"/>
  <c r="AB809" i="1" s="1"/>
  <c r="AA810" i="1"/>
  <c r="AA809" i="1" s="1"/>
  <c r="AA808" i="1" s="1"/>
  <c r="AA807" i="1" s="1"/>
  <c r="AA806" i="1" s="1"/>
  <c r="AD793" i="1"/>
  <c r="AD792" i="1" s="1"/>
  <c r="AD791" i="1" s="1"/>
  <c r="AD790" i="1" s="1"/>
  <c r="AC793" i="1"/>
  <c r="AC792" i="1" s="1"/>
  <c r="AC791" i="1" s="1"/>
  <c r="AC790" i="1" s="1"/>
  <c r="AB793" i="1"/>
  <c r="AB792" i="1" s="1"/>
  <c r="AB791" i="1" s="1"/>
  <c r="AB790" i="1" s="1"/>
  <c r="AA793" i="1"/>
  <c r="AA792" i="1" s="1"/>
  <c r="AA791" i="1" s="1"/>
  <c r="AA790" i="1" s="1"/>
  <c r="AD788" i="1"/>
  <c r="AD787" i="1" s="1"/>
  <c r="AD786" i="1" s="1"/>
  <c r="AD785" i="1" s="1"/>
  <c r="AC788" i="1"/>
  <c r="AC787" i="1" s="1"/>
  <c r="AC786" i="1" s="1"/>
  <c r="AC785" i="1" s="1"/>
  <c r="AB788" i="1"/>
  <c r="AB787" i="1" s="1"/>
  <c r="AB786" i="1" s="1"/>
  <c r="AB785" i="1" s="1"/>
  <c r="AA788" i="1"/>
  <c r="AA787" i="1" s="1"/>
  <c r="AA786" i="1" s="1"/>
  <c r="AA785" i="1" s="1"/>
  <c r="AD781" i="1"/>
  <c r="AD780" i="1" s="1"/>
  <c r="AD779" i="1" s="1"/>
  <c r="AD778" i="1" s="1"/>
  <c r="AD777" i="1" s="1"/>
  <c r="AC781" i="1"/>
  <c r="AC780" i="1" s="1"/>
  <c r="AC779" i="1" s="1"/>
  <c r="AC778" i="1" s="1"/>
  <c r="AC777" i="1" s="1"/>
  <c r="AB781" i="1"/>
  <c r="AB780" i="1" s="1"/>
  <c r="AB779" i="1" s="1"/>
  <c r="AB778" i="1" s="1"/>
  <c r="AB777" i="1" s="1"/>
  <c r="AA781" i="1"/>
  <c r="AA780" i="1" s="1"/>
  <c r="AA779" i="1" s="1"/>
  <c r="AA778" i="1" s="1"/>
  <c r="AA777" i="1" s="1"/>
  <c r="AD774" i="1"/>
  <c r="AD773" i="1" s="1"/>
  <c r="AD772" i="1" s="1"/>
  <c r="AD771" i="1" s="1"/>
  <c r="AC774" i="1"/>
  <c r="AC773" i="1" s="1"/>
  <c r="AC772" i="1" s="1"/>
  <c r="AC771" i="1" s="1"/>
  <c r="AB774" i="1"/>
  <c r="AB773" i="1" s="1"/>
  <c r="AB772" i="1" s="1"/>
  <c r="AB771" i="1" s="1"/>
  <c r="AA774" i="1"/>
  <c r="AA773" i="1" s="1"/>
  <c r="AA772" i="1" s="1"/>
  <c r="AA771" i="1" s="1"/>
  <c r="AD769" i="1"/>
  <c r="AD768" i="1" s="1"/>
  <c r="AC769" i="1"/>
  <c r="AC768" i="1" s="1"/>
  <c r="AB769" i="1"/>
  <c r="AB768" i="1" s="1"/>
  <c r="AA769" i="1"/>
  <c r="AA768" i="1" s="1"/>
  <c r="AD766" i="1"/>
  <c r="AD765" i="1" s="1"/>
  <c r="AD764" i="1" s="1"/>
  <c r="AC766" i="1"/>
  <c r="AC765" i="1" s="1"/>
  <c r="AB766" i="1"/>
  <c r="AB765" i="1" s="1"/>
  <c r="AD762" i="1"/>
  <c r="AD761" i="1" s="1"/>
  <c r="AD760" i="1" s="1"/>
  <c r="AC762" i="1"/>
  <c r="AC761" i="1" s="1"/>
  <c r="AC760" i="1" s="1"/>
  <c r="AB762" i="1"/>
  <c r="AB761" i="1" s="1"/>
  <c r="AB760" i="1" s="1"/>
  <c r="AA762" i="1"/>
  <c r="AA761" i="1" s="1"/>
  <c r="AA760" i="1" s="1"/>
  <c r="AD742" i="1"/>
  <c r="AD741" i="1" s="1"/>
  <c r="AD740" i="1" s="1"/>
  <c r="AC742" i="1"/>
  <c r="AC741" i="1" s="1"/>
  <c r="AC740" i="1" s="1"/>
  <c r="AB742" i="1"/>
  <c r="AB741" i="1" s="1"/>
  <c r="AB740" i="1" s="1"/>
  <c r="AA742" i="1"/>
  <c r="AA741" i="1" s="1"/>
  <c r="AA740" i="1" s="1"/>
  <c r="AD735" i="1"/>
  <c r="AD734" i="1" s="1"/>
  <c r="AD733" i="1" s="1"/>
  <c r="AC735" i="1"/>
  <c r="AC734" i="1" s="1"/>
  <c r="AC733" i="1" s="1"/>
  <c r="AB735" i="1"/>
  <c r="AB734" i="1" s="1"/>
  <c r="AB733" i="1" s="1"/>
  <c r="AB732" i="1" s="1"/>
  <c r="AB731" i="1" s="1"/>
  <c r="AA735" i="1"/>
  <c r="AA734" i="1" s="1"/>
  <c r="AA733" i="1" s="1"/>
  <c r="AD715" i="1"/>
  <c r="AC715" i="1"/>
  <c r="AB715" i="1"/>
  <c r="AA715" i="1"/>
  <c r="AC713" i="1"/>
  <c r="AB713" i="1"/>
  <c r="AA713" i="1"/>
  <c r="AD711" i="1"/>
  <c r="AC711" i="1"/>
  <c r="AB711" i="1"/>
  <c r="AB710" i="1" s="1"/>
  <c r="AB709" i="1" s="1"/>
  <c r="AA711" i="1"/>
  <c r="AD707" i="1"/>
  <c r="AD706" i="1" s="1"/>
  <c r="AD705" i="1" s="1"/>
  <c r="AC707" i="1"/>
  <c r="AC706" i="1" s="1"/>
  <c r="AC705" i="1" s="1"/>
  <c r="AB707" i="1"/>
  <c r="AB706" i="1" s="1"/>
  <c r="AB705" i="1" s="1"/>
  <c r="AA707" i="1"/>
  <c r="AA706" i="1" s="1"/>
  <c r="AA705" i="1" s="1"/>
  <c r="AD703" i="1"/>
  <c r="AD702" i="1" s="1"/>
  <c r="AD701" i="1" s="1"/>
  <c r="AC703" i="1"/>
  <c r="AC702" i="1" s="1"/>
  <c r="AC701" i="1" s="1"/>
  <c r="AB703" i="1"/>
  <c r="AB702" i="1" s="1"/>
  <c r="AB701" i="1" s="1"/>
  <c r="AB700" i="1" s="1"/>
  <c r="AB699" i="1" s="1"/>
  <c r="AA703" i="1"/>
  <c r="AA702" i="1" s="1"/>
  <c r="AA701" i="1" s="1"/>
  <c r="AD696" i="1"/>
  <c r="AD695" i="1" s="1"/>
  <c r="AC696" i="1"/>
  <c r="AC695" i="1" s="1"/>
  <c r="AB696" i="1"/>
  <c r="AB695" i="1" s="1"/>
  <c r="AA696" i="1"/>
  <c r="AA695" i="1" s="1"/>
  <c r="AD693" i="1"/>
  <c r="AD692" i="1" s="1"/>
  <c r="AC693" i="1"/>
  <c r="AC692" i="1" s="1"/>
  <c r="AB693" i="1"/>
  <c r="AB692" i="1" s="1"/>
  <c r="AA693" i="1"/>
  <c r="AA692" i="1" s="1"/>
  <c r="AD681" i="1"/>
  <c r="AD680" i="1" s="1"/>
  <c r="AD679" i="1" s="1"/>
  <c r="AC681" i="1"/>
  <c r="AC680" i="1" s="1"/>
  <c r="AC679" i="1" s="1"/>
  <c r="AB681" i="1"/>
  <c r="AB680" i="1" s="1"/>
  <c r="AB679" i="1" s="1"/>
  <c r="AA681" i="1"/>
  <c r="AA680" i="1" s="1"/>
  <c r="AA679" i="1" s="1"/>
  <c r="AD677" i="1"/>
  <c r="AD676" i="1" s="1"/>
  <c r="AD675" i="1" s="1"/>
  <c r="AD674" i="1" s="1"/>
  <c r="AC677" i="1"/>
  <c r="AC676" i="1" s="1"/>
  <c r="AC675" i="1" s="1"/>
  <c r="AB677" i="1"/>
  <c r="AB676" i="1" s="1"/>
  <c r="AB675" i="1" s="1"/>
  <c r="AB674" i="1" s="1"/>
  <c r="AA677" i="1"/>
  <c r="AA676" i="1" s="1"/>
  <c r="AA675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4" i="1"/>
  <c r="AD653" i="1" s="1"/>
  <c r="AD652" i="1" s="1"/>
  <c r="AC654" i="1"/>
  <c r="AC653" i="1" s="1"/>
  <c r="AC652" i="1" s="1"/>
  <c r="AB654" i="1"/>
  <c r="AB653" i="1" s="1"/>
  <c r="AB652" i="1" s="1"/>
  <c r="AA654" i="1"/>
  <c r="AA653" i="1" s="1"/>
  <c r="AA652" i="1" s="1"/>
  <c r="AD650" i="1"/>
  <c r="AD649" i="1" s="1"/>
  <c r="AD648" i="1" s="1"/>
  <c r="AC650" i="1"/>
  <c r="AC649" i="1" s="1"/>
  <c r="AC648" i="1" s="1"/>
  <c r="AB650" i="1"/>
  <c r="AB649" i="1" s="1"/>
  <c r="AB648" i="1" s="1"/>
  <c r="AB647" i="1" s="1"/>
  <c r="AB646" i="1" s="1"/>
  <c r="AA650" i="1"/>
  <c r="AA649" i="1" s="1"/>
  <c r="AA648" i="1" s="1"/>
  <c r="AD624" i="1"/>
  <c r="AD623" i="1" s="1"/>
  <c r="AD622" i="1" s="1"/>
  <c r="AC624" i="1"/>
  <c r="AC623" i="1" s="1"/>
  <c r="AC622" i="1" s="1"/>
  <c r="AB624" i="1"/>
  <c r="AB623" i="1" s="1"/>
  <c r="AB622" i="1" s="1"/>
  <c r="AA624" i="1"/>
  <c r="AA623" i="1" s="1"/>
  <c r="AA622" i="1" s="1"/>
  <c r="AD620" i="1"/>
  <c r="AD619" i="1" s="1"/>
  <c r="AD618" i="1" s="1"/>
  <c r="AC620" i="1"/>
  <c r="AC619" i="1" s="1"/>
  <c r="AC618" i="1" s="1"/>
  <c r="AB620" i="1"/>
  <c r="AB619" i="1" s="1"/>
  <c r="AB618" i="1" s="1"/>
  <c r="AA620" i="1"/>
  <c r="AA619" i="1" s="1"/>
  <c r="AA618" i="1" s="1"/>
  <c r="AD616" i="1"/>
  <c r="AD615" i="1" s="1"/>
  <c r="AD614" i="1" s="1"/>
  <c r="AC616" i="1"/>
  <c r="AC615" i="1" s="1"/>
  <c r="AC614" i="1" s="1"/>
  <c r="AB616" i="1"/>
  <c r="AB615" i="1" s="1"/>
  <c r="AB614" i="1" s="1"/>
  <c r="AA616" i="1"/>
  <c r="AA615" i="1" s="1"/>
  <c r="AA614" i="1" s="1"/>
  <c r="AD593" i="1"/>
  <c r="AD592" i="1" s="1"/>
  <c r="AD591" i="1" s="1"/>
  <c r="AC593" i="1"/>
  <c r="AC592" i="1" s="1"/>
  <c r="AC591" i="1" s="1"/>
  <c r="AB593" i="1"/>
  <c r="AB592" i="1" s="1"/>
  <c r="AB591" i="1" s="1"/>
  <c r="AA593" i="1"/>
  <c r="AA592" i="1" s="1"/>
  <c r="AA591" i="1" s="1"/>
  <c r="AD588" i="1"/>
  <c r="AD587" i="1" s="1"/>
  <c r="AD586" i="1" s="1"/>
  <c r="AC588" i="1"/>
  <c r="AC587" i="1" s="1"/>
  <c r="AC586" i="1" s="1"/>
  <c r="AB588" i="1"/>
  <c r="AB587" i="1" s="1"/>
  <c r="AB586" i="1" s="1"/>
  <c r="AA588" i="1"/>
  <c r="AA587" i="1" s="1"/>
  <c r="AA586" i="1" s="1"/>
  <c r="AD583" i="1"/>
  <c r="AD582" i="1" s="1"/>
  <c r="AD581" i="1" s="1"/>
  <c r="AC583" i="1"/>
  <c r="AC582" i="1" s="1"/>
  <c r="AC581" i="1" s="1"/>
  <c r="AB583" i="1"/>
  <c r="AB582" i="1" s="1"/>
  <c r="AB581" i="1" s="1"/>
  <c r="AA583" i="1"/>
  <c r="AA582" i="1" s="1"/>
  <c r="AA581" i="1" s="1"/>
  <c r="AD574" i="1"/>
  <c r="AD573" i="1" s="1"/>
  <c r="AD572" i="1" s="1"/>
  <c r="AC574" i="1"/>
  <c r="AC573" i="1" s="1"/>
  <c r="AC572" i="1" s="1"/>
  <c r="AB574" i="1"/>
  <c r="AB573" i="1" s="1"/>
  <c r="AB572" i="1" s="1"/>
  <c r="AA574" i="1"/>
  <c r="AA573" i="1" s="1"/>
  <c r="AA572" i="1" s="1"/>
  <c r="AD570" i="1"/>
  <c r="AD569" i="1" s="1"/>
  <c r="AC570" i="1"/>
  <c r="AC569" i="1" s="1"/>
  <c r="AC568" i="1" s="1"/>
  <c r="AC567" i="1" s="1"/>
  <c r="AC566" i="1" s="1"/>
  <c r="AB570" i="1"/>
  <c r="AB569" i="1" s="1"/>
  <c r="AA570" i="1"/>
  <c r="AA569" i="1" s="1"/>
  <c r="AD563" i="1"/>
  <c r="AD562" i="1" s="1"/>
  <c r="AD561" i="1" s="1"/>
  <c r="AD560" i="1" s="1"/>
  <c r="AD559" i="1" s="1"/>
  <c r="AC563" i="1"/>
  <c r="AC562" i="1" s="1"/>
  <c r="AC561" i="1" s="1"/>
  <c r="AC560" i="1" s="1"/>
  <c r="AC559" i="1" s="1"/>
  <c r="AB563" i="1"/>
  <c r="AB562" i="1" s="1"/>
  <c r="AB561" i="1" s="1"/>
  <c r="AB560" i="1" s="1"/>
  <c r="AB559" i="1" s="1"/>
  <c r="AA563" i="1"/>
  <c r="AA562" i="1" s="1"/>
  <c r="AA561" i="1" s="1"/>
  <c r="AA560" i="1" s="1"/>
  <c r="AA559" i="1" s="1"/>
  <c r="AD540" i="1"/>
  <c r="AD539" i="1" s="1"/>
  <c r="AD538" i="1" s="1"/>
  <c r="AC540" i="1"/>
  <c r="AC539" i="1" s="1"/>
  <c r="AC538" i="1" s="1"/>
  <c r="AB540" i="1"/>
  <c r="AB539" i="1" s="1"/>
  <c r="AB538" i="1" s="1"/>
  <c r="AA540" i="1"/>
  <c r="AA539" i="1" s="1"/>
  <c r="AA538" i="1" s="1"/>
  <c r="AD536" i="1"/>
  <c r="AD535" i="1" s="1"/>
  <c r="AD534" i="1" s="1"/>
  <c r="AC536" i="1"/>
  <c r="AC535" i="1" s="1"/>
  <c r="AC534" i="1" s="1"/>
  <c r="AB536" i="1"/>
  <c r="AB535" i="1" s="1"/>
  <c r="AB534" i="1" s="1"/>
  <c r="AA536" i="1"/>
  <c r="AA535" i="1" s="1"/>
  <c r="AA534" i="1" s="1"/>
  <c r="AD531" i="1"/>
  <c r="AD530" i="1" s="1"/>
  <c r="AC531" i="1"/>
  <c r="AC530" i="1" s="1"/>
  <c r="AB531" i="1"/>
  <c r="AB530" i="1" s="1"/>
  <c r="AA531" i="1"/>
  <c r="AA530" i="1" s="1"/>
  <c r="AD528" i="1"/>
  <c r="AD527" i="1" s="1"/>
  <c r="AC528" i="1"/>
  <c r="AC527" i="1" s="1"/>
  <c r="AB528" i="1"/>
  <c r="AB527" i="1" s="1"/>
  <c r="AA528" i="1"/>
  <c r="AA527" i="1" s="1"/>
  <c r="AD525" i="1"/>
  <c r="AD524" i="1" s="1"/>
  <c r="AC525" i="1"/>
  <c r="AC524" i="1" s="1"/>
  <c r="AB525" i="1"/>
  <c r="AB524" i="1" s="1"/>
  <c r="AA525" i="1"/>
  <c r="AA524" i="1" s="1"/>
  <c r="AD521" i="1"/>
  <c r="AD520" i="1" s="1"/>
  <c r="AC521" i="1"/>
  <c r="AC520" i="1" s="1"/>
  <c r="AB521" i="1"/>
  <c r="AB520" i="1" s="1"/>
  <c r="AA521" i="1"/>
  <c r="AA520" i="1" s="1"/>
  <c r="AD518" i="1"/>
  <c r="AD517" i="1" s="1"/>
  <c r="AC518" i="1"/>
  <c r="AC517" i="1" s="1"/>
  <c r="AB518" i="1"/>
  <c r="AB517" i="1" s="1"/>
  <c r="AA518" i="1"/>
  <c r="AA517" i="1" s="1"/>
  <c r="AD513" i="1"/>
  <c r="AD512" i="1" s="1"/>
  <c r="AC513" i="1"/>
  <c r="AC512" i="1" s="1"/>
  <c r="AB513" i="1"/>
  <c r="AB512" i="1" s="1"/>
  <c r="AA513" i="1"/>
  <c r="AA512" i="1" s="1"/>
  <c r="AD510" i="1"/>
  <c r="AD509" i="1" s="1"/>
  <c r="AC510" i="1"/>
  <c r="AC509" i="1" s="1"/>
  <c r="AB510" i="1"/>
  <c r="AB509" i="1" s="1"/>
  <c r="AA510" i="1"/>
  <c r="AA509" i="1" s="1"/>
  <c r="AD507" i="1"/>
  <c r="AD506" i="1" s="1"/>
  <c r="AC507" i="1"/>
  <c r="AC506" i="1" s="1"/>
  <c r="AB507" i="1"/>
  <c r="AB506" i="1" s="1"/>
  <c r="AA507" i="1"/>
  <c r="AA506" i="1" s="1"/>
  <c r="AE505" i="1"/>
  <c r="AD503" i="1"/>
  <c r="AD502" i="1" s="1"/>
  <c r="AC503" i="1"/>
  <c r="AC502" i="1" s="1"/>
  <c r="AB503" i="1"/>
  <c r="AB502" i="1" s="1"/>
  <c r="AA503" i="1"/>
  <c r="AA502" i="1" s="1"/>
  <c r="AD500" i="1"/>
  <c r="AD499" i="1" s="1"/>
  <c r="AC500" i="1"/>
  <c r="AC499" i="1" s="1"/>
  <c r="AB500" i="1"/>
  <c r="AB499" i="1" s="1"/>
  <c r="AA500" i="1"/>
  <c r="AA499" i="1" s="1"/>
  <c r="AD493" i="1"/>
  <c r="AD492" i="1" s="1"/>
  <c r="AD491" i="1" s="1"/>
  <c r="AC493" i="1"/>
  <c r="AC492" i="1" s="1"/>
  <c r="AC491" i="1" s="1"/>
  <c r="AB493" i="1"/>
  <c r="AB492" i="1" s="1"/>
  <c r="AB491" i="1" s="1"/>
  <c r="AA493" i="1"/>
  <c r="AA492" i="1" s="1"/>
  <c r="AA491" i="1" s="1"/>
  <c r="AD489" i="1"/>
  <c r="AD488" i="1" s="1"/>
  <c r="AD487" i="1" s="1"/>
  <c r="AC489" i="1"/>
  <c r="AC488" i="1" s="1"/>
  <c r="AC487" i="1" s="1"/>
  <c r="AB489" i="1"/>
  <c r="AB488" i="1" s="1"/>
  <c r="AB487" i="1" s="1"/>
  <c r="AA489" i="1"/>
  <c r="AA488" i="1" s="1"/>
  <c r="AA487" i="1" s="1"/>
  <c r="AA486" i="1" s="1"/>
  <c r="AA485" i="1" s="1"/>
  <c r="AD482" i="1"/>
  <c r="AD481" i="1" s="1"/>
  <c r="AD480" i="1" s="1"/>
  <c r="AC482" i="1"/>
  <c r="AC481" i="1" s="1"/>
  <c r="AC480" i="1" s="1"/>
  <c r="AB482" i="1"/>
  <c r="AB481" i="1" s="1"/>
  <c r="AB480" i="1" s="1"/>
  <c r="AA482" i="1"/>
  <c r="AA481" i="1" s="1"/>
  <c r="AA480" i="1" s="1"/>
  <c r="AD478" i="1"/>
  <c r="AD477" i="1" s="1"/>
  <c r="AD476" i="1" s="1"/>
  <c r="AC478" i="1"/>
  <c r="AC477" i="1" s="1"/>
  <c r="AC476" i="1" s="1"/>
  <c r="AB478" i="1"/>
  <c r="AB477" i="1" s="1"/>
  <c r="AB476" i="1" s="1"/>
  <c r="AA478" i="1"/>
  <c r="AA477" i="1" s="1"/>
  <c r="AA476" i="1" s="1"/>
  <c r="AD474" i="1"/>
  <c r="AD473" i="1" s="1"/>
  <c r="AD472" i="1" s="1"/>
  <c r="AD471" i="1" s="1"/>
  <c r="AD470" i="1" s="1"/>
  <c r="AC474" i="1"/>
  <c r="AC473" i="1" s="1"/>
  <c r="AC472" i="1" s="1"/>
  <c r="AC471" i="1" s="1"/>
  <c r="AC470" i="1" s="1"/>
  <c r="AB474" i="1"/>
  <c r="AB473" i="1" s="1"/>
  <c r="AB472" i="1" s="1"/>
  <c r="AA474" i="1"/>
  <c r="AA473" i="1" s="1"/>
  <c r="AA472" i="1" s="1"/>
  <c r="AD452" i="1"/>
  <c r="AC452" i="1"/>
  <c r="AB452" i="1"/>
  <c r="AA452" i="1"/>
  <c r="AD450" i="1"/>
  <c r="AD449" i="1" s="1"/>
  <c r="AC450" i="1"/>
  <c r="AC449" i="1" s="1"/>
  <c r="AB450" i="1"/>
  <c r="AA450" i="1"/>
  <c r="AD447" i="1"/>
  <c r="AD446" i="1" s="1"/>
  <c r="AD445" i="1" s="1"/>
  <c r="AC447" i="1"/>
  <c r="AC446" i="1" s="1"/>
  <c r="AC445" i="1" s="1"/>
  <c r="AB447" i="1"/>
  <c r="AB446" i="1" s="1"/>
  <c r="AB445" i="1" s="1"/>
  <c r="AA447" i="1"/>
  <c r="AA446" i="1" s="1"/>
  <c r="AA445" i="1" s="1"/>
  <c r="AD443" i="1"/>
  <c r="AD442" i="1" s="1"/>
  <c r="AD441" i="1" s="1"/>
  <c r="AC443" i="1"/>
  <c r="AC442" i="1" s="1"/>
  <c r="AC441" i="1" s="1"/>
  <c r="AB443" i="1"/>
  <c r="AB442" i="1" s="1"/>
  <c r="AB441" i="1" s="1"/>
  <c r="AA443" i="1"/>
  <c r="AA442" i="1" s="1"/>
  <c r="AA441" i="1" s="1"/>
  <c r="AD436" i="1"/>
  <c r="AC436" i="1"/>
  <c r="AC435" i="1" s="1"/>
  <c r="AB436" i="1"/>
  <c r="AB435" i="1" s="1"/>
  <c r="AA436" i="1"/>
  <c r="AA435" i="1" s="1"/>
  <c r="AD431" i="1"/>
  <c r="AD430" i="1" s="1"/>
  <c r="AD429" i="1" s="1"/>
  <c r="AD428" i="1" s="1"/>
  <c r="AD427" i="1" s="1"/>
  <c r="AC431" i="1"/>
  <c r="AC430" i="1" s="1"/>
  <c r="AC429" i="1" s="1"/>
  <c r="AC428" i="1" s="1"/>
  <c r="AC427" i="1" s="1"/>
  <c r="AB431" i="1"/>
  <c r="AB430" i="1" s="1"/>
  <c r="AB429" i="1" s="1"/>
  <c r="AB428" i="1" s="1"/>
  <c r="AB427" i="1" s="1"/>
  <c r="AA431" i="1"/>
  <c r="AA430" i="1" s="1"/>
  <c r="AA429" i="1" s="1"/>
  <c r="AA428" i="1" s="1"/>
  <c r="AA427" i="1" s="1"/>
  <c r="AD425" i="1"/>
  <c r="AD424" i="1" s="1"/>
  <c r="AD423" i="1" s="1"/>
  <c r="AD422" i="1" s="1"/>
  <c r="AC425" i="1"/>
  <c r="AC424" i="1" s="1"/>
  <c r="AC423" i="1" s="1"/>
  <c r="AC422" i="1" s="1"/>
  <c r="AB425" i="1"/>
  <c r="AB424" i="1" s="1"/>
  <c r="AB423" i="1" s="1"/>
  <c r="AB422" i="1" s="1"/>
  <c r="AA425" i="1"/>
  <c r="AA424" i="1" s="1"/>
  <c r="AA423" i="1" s="1"/>
  <c r="AA422" i="1" s="1"/>
  <c r="AD416" i="1"/>
  <c r="AD415" i="1" s="1"/>
  <c r="AD414" i="1" s="1"/>
  <c r="AD413" i="1" s="1"/>
  <c r="AD411" i="1" s="1"/>
  <c r="AC416" i="1"/>
  <c r="AC415" i="1" s="1"/>
  <c r="AC414" i="1" s="1"/>
  <c r="AC413" i="1" s="1"/>
  <c r="AC411" i="1" s="1"/>
  <c r="AB416" i="1"/>
  <c r="AB415" i="1" s="1"/>
  <c r="AB414" i="1" s="1"/>
  <c r="AB413" i="1" s="1"/>
  <c r="AB412" i="1" s="1"/>
  <c r="AA416" i="1"/>
  <c r="AA415" i="1" s="1"/>
  <c r="AA414" i="1" s="1"/>
  <c r="AA413" i="1" s="1"/>
  <c r="AD408" i="1"/>
  <c r="AD407" i="1" s="1"/>
  <c r="AD406" i="1" s="1"/>
  <c r="AD405" i="1" s="1"/>
  <c r="AD404" i="1" s="1"/>
  <c r="AD403" i="1" s="1"/>
  <c r="AC408" i="1"/>
  <c r="AC407" i="1" s="1"/>
  <c r="AC406" i="1" s="1"/>
  <c r="AC405" i="1" s="1"/>
  <c r="AC404" i="1" s="1"/>
  <c r="AC403" i="1" s="1"/>
  <c r="AB408" i="1"/>
  <c r="AB407" i="1" s="1"/>
  <c r="AB406" i="1" s="1"/>
  <c r="AB405" i="1" s="1"/>
  <c r="AB404" i="1" s="1"/>
  <c r="AB403" i="1" s="1"/>
  <c r="AA408" i="1"/>
  <c r="AA407" i="1" s="1"/>
  <c r="AA406" i="1" s="1"/>
  <c r="AA405" i="1" s="1"/>
  <c r="AA404" i="1" s="1"/>
  <c r="AA403" i="1" s="1"/>
  <c r="AD400" i="1"/>
  <c r="AC400" i="1"/>
  <c r="AB400" i="1"/>
  <c r="AA400" i="1"/>
  <c r="AD398" i="1"/>
  <c r="AC398" i="1"/>
  <c r="AB398" i="1"/>
  <c r="AA398" i="1"/>
  <c r="AD396" i="1"/>
  <c r="AD395" i="1" s="1"/>
  <c r="AD394" i="1" s="1"/>
  <c r="AC396" i="1"/>
  <c r="AC395" i="1" s="1"/>
  <c r="AC394" i="1" s="1"/>
  <c r="AB396" i="1"/>
  <c r="AB395" i="1" s="1"/>
  <c r="AB394" i="1" s="1"/>
  <c r="AA396" i="1"/>
  <c r="AD392" i="1"/>
  <c r="AD391" i="1" s="1"/>
  <c r="AD390" i="1" s="1"/>
  <c r="AC392" i="1"/>
  <c r="AC391" i="1" s="1"/>
  <c r="AC390" i="1" s="1"/>
  <c r="AB392" i="1"/>
  <c r="AB391" i="1" s="1"/>
  <c r="AB390" i="1" s="1"/>
  <c r="AA392" i="1"/>
  <c r="AA391" i="1" s="1"/>
  <c r="AA390" i="1" s="1"/>
  <c r="AD382" i="1"/>
  <c r="AD381" i="1" s="1"/>
  <c r="AC382" i="1"/>
  <c r="AC381" i="1" s="1"/>
  <c r="AB382" i="1"/>
  <c r="AB381" i="1" s="1"/>
  <c r="AA382" i="1"/>
  <c r="AA381" i="1" s="1"/>
  <c r="AD379" i="1"/>
  <c r="AD378" i="1" s="1"/>
  <c r="AD377" i="1" s="1"/>
  <c r="AC379" i="1"/>
  <c r="AC378" i="1" s="1"/>
  <c r="AC377" i="1" s="1"/>
  <c r="AB379" i="1"/>
  <c r="AB378" i="1" s="1"/>
  <c r="AB377" i="1" s="1"/>
  <c r="AA379" i="1"/>
  <c r="AA378" i="1" s="1"/>
  <c r="AA377" i="1" s="1"/>
  <c r="AD371" i="1"/>
  <c r="AD370" i="1" s="1"/>
  <c r="AC371" i="1"/>
  <c r="AC370" i="1" s="1"/>
  <c r="AB371" i="1"/>
  <c r="AB370" i="1" s="1"/>
  <c r="AA371" i="1"/>
  <c r="AA370" i="1" s="1"/>
  <c r="AD368" i="1"/>
  <c r="AD367" i="1" s="1"/>
  <c r="AC368" i="1"/>
  <c r="AC367" i="1" s="1"/>
  <c r="AC366" i="1" s="1"/>
  <c r="AC365" i="1" s="1"/>
  <c r="AB368" i="1"/>
  <c r="AB367" i="1" s="1"/>
  <c r="AA368" i="1"/>
  <c r="AA367" i="1" s="1"/>
  <c r="AD363" i="1"/>
  <c r="AD362" i="1" s="1"/>
  <c r="AD361" i="1" s="1"/>
  <c r="AD360" i="1" s="1"/>
  <c r="AC363" i="1"/>
  <c r="AC362" i="1" s="1"/>
  <c r="AC361" i="1" s="1"/>
  <c r="AC360" i="1" s="1"/>
  <c r="AB363" i="1"/>
  <c r="AB362" i="1" s="1"/>
  <c r="AB361" i="1" s="1"/>
  <c r="AB360" i="1" s="1"/>
  <c r="AA363" i="1"/>
  <c r="AA362" i="1" s="1"/>
  <c r="AA361" i="1" s="1"/>
  <c r="AA360" i="1" s="1"/>
  <c r="AD357" i="1"/>
  <c r="AD356" i="1" s="1"/>
  <c r="AD355" i="1" s="1"/>
  <c r="AD354" i="1" s="1"/>
  <c r="AC357" i="1"/>
  <c r="AC356" i="1" s="1"/>
  <c r="AC355" i="1" s="1"/>
  <c r="AC354" i="1" s="1"/>
  <c r="AB357" i="1"/>
  <c r="AB356" i="1" s="1"/>
  <c r="AB355" i="1" s="1"/>
  <c r="AB354" i="1" s="1"/>
  <c r="AA357" i="1"/>
  <c r="AA356" i="1" s="1"/>
  <c r="AA355" i="1" s="1"/>
  <c r="AA354" i="1" s="1"/>
  <c r="AD343" i="1"/>
  <c r="AD342" i="1" s="1"/>
  <c r="AC343" i="1"/>
  <c r="AC342" i="1" s="1"/>
  <c r="AB343" i="1"/>
  <c r="AB342" i="1" s="1"/>
  <c r="AA343" i="1"/>
  <c r="AA342" i="1" s="1"/>
  <c r="AD340" i="1"/>
  <c r="AC340" i="1"/>
  <c r="AB340" i="1"/>
  <c r="AA340" i="1"/>
  <c r="AD337" i="1"/>
  <c r="AD336" i="1" s="1"/>
  <c r="AC337" i="1"/>
  <c r="AC336" i="1" s="1"/>
  <c r="AB337" i="1"/>
  <c r="AB336" i="1" s="1"/>
  <c r="AA337" i="1"/>
  <c r="AA336" i="1" s="1"/>
  <c r="AD334" i="1"/>
  <c r="AD333" i="1" s="1"/>
  <c r="AC334" i="1"/>
  <c r="AC333" i="1" s="1"/>
  <c r="AB334" i="1"/>
  <c r="AB333" i="1" s="1"/>
  <c r="AA334" i="1"/>
  <c r="AA333" i="1" s="1"/>
  <c r="AD331" i="1"/>
  <c r="AD330" i="1" s="1"/>
  <c r="AC331" i="1"/>
  <c r="AC330" i="1" s="1"/>
  <c r="AC329" i="1" s="1"/>
  <c r="AC328" i="1" s="1"/>
  <c r="AC327" i="1" s="1"/>
  <c r="AC326" i="1" s="1"/>
  <c r="AB331" i="1"/>
  <c r="AB330" i="1" s="1"/>
  <c r="AA331" i="1"/>
  <c r="AA330" i="1" s="1"/>
  <c r="AD321" i="1"/>
  <c r="AD320" i="1" s="1"/>
  <c r="AD319" i="1" s="1"/>
  <c r="AC321" i="1"/>
  <c r="AC320" i="1" s="1"/>
  <c r="AC319" i="1" s="1"/>
  <c r="AB321" i="1"/>
  <c r="AB320" i="1" s="1"/>
  <c r="AB319" i="1" s="1"/>
  <c r="AA321" i="1"/>
  <c r="AA320" i="1" s="1"/>
  <c r="AA319" i="1" s="1"/>
  <c r="AD317" i="1"/>
  <c r="AD316" i="1" s="1"/>
  <c r="AD315" i="1" s="1"/>
  <c r="AD314" i="1" s="1"/>
  <c r="AD313" i="1" s="1"/>
  <c r="AC317" i="1"/>
  <c r="AC316" i="1" s="1"/>
  <c r="AC315" i="1" s="1"/>
  <c r="AB317" i="1"/>
  <c r="AB316" i="1" s="1"/>
  <c r="AB315" i="1" s="1"/>
  <c r="AA317" i="1"/>
  <c r="AA316" i="1" s="1"/>
  <c r="AA315" i="1" s="1"/>
  <c r="AD310" i="1"/>
  <c r="AC310" i="1"/>
  <c r="AB310" i="1"/>
  <c r="AA310" i="1"/>
  <c r="AD308" i="1"/>
  <c r="AC308" i="1"/>
  <c r="AB308" i="1"/>
  <c r="AA308" i="1"/>
  <c r="AD306" i="1"/>
  <c r="AD305" i="1" s="1"/>
  <c r="AD304" i="1" s="1"/>
  <c r="AC306" i="1"/>
  <c r="AC305" i="1" s="1"/>
  <c r="AC304" i="1" s="1"/>
  <c r="AB306" i="1"/>
  <c r="AA306" i="1"/>
  <c r="AD302" i="1"/>
  <c r="AD301" i="1" s="1"/>
  <c r="AD300" i="1" s="1"/>
  <c r="AC302" i="1"/>
  <c r="AC301" i="1" s="1"/>
  <c r="AC300" i="1" s="1"/>
  <c r="AB302" i="1"/>
  <c r="AB301" i="1" s="1"/>
  <c r="AB300" i="1" s="1"/>
  <c r="AA302" i="1"/>
  <c r="AA301" i="1" s="1"/>
  <c r="AA300" i="1" s="1"/>
  <c r="AD298" i="1"/>
  <c r="AD297" i="1" s="1"/>
  <c r="AC298" i="1"/>
  <c r="AC297" i="1" s="1"/>
  <c r="AC295" i="1" s="1"/>
  <c r="AB298" i="1"/>
  <c r="AB297" i="1" s="1"/>
  <c r="AB296" i="1" s="1"/>
  <c r="AA298" i="1"/>
  <c r="AA297" i="1" s="1"/>
  <c r="AA296" i="1" s="1"/>
  <c r="AD293" i="1"/>
  <c r="AD292" i="1" s="1"/>
  <c r="AD291" i="1" s="1"/>
  <c r="AD290" i="1" s="1"/>
  <c r="AC293" i="1"/>
  <c r="AC292" i="1" s="1"/>
  <c r="AC291" i="1" s="1"/>
  <c r="AC290" i="1" s="1"/>
  <c r="AB293" i="1"/>
  <c r="AB292" i="1" s="1"/>
  <c r="AB291" i="1" s="1"/>
  <c r="AB290" i="1" s="1"/>
  <c r="AA293" i="1"/>
  <c r="AA292" i="1" s="1"/>
  <c r="AA291" i="1" s="1"/>
  <c r="AA290" i="1" s="1"/>
  <c r="AD288" i="1"/>
  <c r="AD287" i="1" s="1"/>
  <c r="AD286" i="1" s="1"/>
  <c r="AD285" i="1" s="1"/>
  <c r="AC288" i="1"/>
  <c r="AC287" i="1" s="1"/>
  <c r="AC286" i="1" s="1"/>
  <c r="AC285" i="1" s="1"/>
  <c r="AB288" i="1"/>
  <c r="AB287" i="1" s="1"/>
  <c r="AB286" i="1" s="1"/>
  <c r="AB285" i="1" s="1"/>
  <c r="AA288" i="1"/>
  <c r="AA287" i="1" s="1"/>
  <c r="AA286" i="1" s="1"/>
  <c r="AA285" i="1" s="1"/>
  <c r="AD281" i="1"/>
  <c r="AD280" i="1" s="1"/>
  <c r="AD279" i="1" s="1"/>
  <c r="AD278" i="1" s="1"/>
  <c r="AD277" i="1" s="1"/>
  <c r="AC281" i="1"/>
  <c r="AC280" i="1" s="1"/>
  <c r="AC279" i="1" s="1"/>
  <c r="AC278" i="1" s="1"/>
  <c r="AC277" i="1" s="1"/>
  <c r="AB281" i="1"/>
  <c r="AB280" i="1" s="1"/>
  <c r="AB279" i="1" s="1"/>
  <c r="AB278" i="1" s="1"/>
  <c r="AB277" i="1" s="1"/>
  <c r="AA281" i="1"/>
  <c r="AA280" i="1" s="1"/>
  <c r="AA279" i="1" s="1"/>
  <c r="AA278" i="1" s="1"/>
  <c r="AA277" i="1" s="1"/>
  <c r="AD274" i="1"/>
  <c r="AC274" i="1"/>
  <c r="AB274" i="1"/>
  <c r="AA274" i="1"/>
  <c r="AD272" i="1"/>
  <c r="AC272" i="1"/>
  <c r="AB272" i="1"/>
  <c r="AA272" i="1"/>
  <c r="AD270" i="1"/>
  <c r="AC270" i="1"/>
  <c r="AC269" i="1" s="1"/>
  <c r="AC268" i="1" s="1"/>
  <c r="AB270" i="1"/>
  <c r="AB269" i="1" s="1"/>
  <c r="AB268" i="1" s="1"/>
  <c r="AA270" i="1"/>
  <c r="AD266" i="1"/>
  <c r="AD265" i="1" s="1"/>
  <c r="AD264" i="1" s="1"/>
  <c r="AC266" i="1"/>
  <c r="AC265" i="1" s="1"/>
  <c r="AC264" i="1" s="1"/>
  <c r="AB266" i="1"/>
  <c r="AB265" i="1" s="1"/>
  <c r="AB264" i="1" s="1"/>
  <c r="AA266" i="1"/>
  <c r="AA265" i="1" s="1"/>
  <c r="AA264" i="1" s="1"/>
  <c r="AD257" i="1"/>
  <c r="AC257" i="1"/>
  <c r="AB257" i="1"/>
  <c r="AA257" i="1"/>
  <c r="AD255" i="1"/>
  <c r="AC255" i="1"/>
  <c r="AB255" i="1"/>
  <c r="AA255" i="1"/>
  <c r="AD254" i="1"/>
  <c r="AD253" i="1" s="1"/>
  <c r="AD252" i="1" s="1"/>
  <c r="AD250" i="1"/>
  <c r="AD249" i="1" s="1"/>
  <c r="AD248" i="1" s="1"/>
  <c r="AD247" i="1" s="1"/>
  <c r="AC250" i="1"/>
  <c r="AC249" i="1" s="1"/>
  <c r="AC248" i="1" s="1"/>
  <c r="AC247" i="1" s="1"/>
  <c r="AB250" i="1"/>
  <c r="AB249" i="1" s="1"/>
  <c r="AB248" i="1" s="1"/>
  <c r="AB247" i="1" s="1"/>
  <c r="AA250" i="1"/>
  <c r="AA249" i="1" s="1"/>
  <c r="AA248" i="1" s="1"/>
  <c r="AA247" i="1" s="1"/>
  <c r="AD215" i="1"/>
  <c r="AD214" i="1" s="1"/>
  <c r="AD213" i="1" s="1"/>
  <c r="AD209" i="1" s="1"/>
  <c r="AD208" i="1" s="1"/>
  <c r="AC215" i="1"/>
  <c r="AC214" i="1" s="1"/>
  <c r="AC213" i="1" s="1"/>
  <c r="AC209" i="1" s="1"/>
  <c r="AC208" i="1" s="1"/>
  <c r="AB215" i="1"/>
  <c r="AB214" i="1" s="1"/>
  <c r="AB213" i="1" s="1"/>
  <c r="AB209" i="1" s="1"/>
  <c r="AB208" i="1" s="1"/>
  <c r="AA215" i="1"/>
  <c r="AA214" i="1" s="1"/>
  <c r="AA213" i="1" s="1"/>
  <c r="AA209" i="1" s="1"/>
  <c r="AA208" i="1" s="1"/>
  <c r="AD205" i="1"/>
  <c r="AD204" i="1" s="1"/>
  <c r="AD203" i="1" s="1"/>
  <c r="AD202" i="1" s="1"/>
  <c r="AD201" i="1" s="1"/>
  <c r="AC205" i="1"/>
  <c r="AC204" i="1" s="1"/>
  <c r="AC203" i="1" s="1"/>
  <c r="AC202" i="1" s="1"/>
  <c r="AC201" i="1" s="1"/>
  <c r="AB205" i="1"/>
  <c r="AB204" i="1" s="1"/>
  <c r="AB203" i="1" s="1"/>
  <c r="AB202" i="1" s="1"/>
  <c r="AB201" i="1" s="1"/>
  <c r="AA205" i="1"/>
  <c r="AA204" i="1" s="1"/>
  <c r="AA203" i="1" s="1"/>
  <c r="AA202" i="1" s="1"/>
  <c r="AA201" i="1" s="1"/>
  <c r="AD198" i="1"/>
  <c r="AC198" i="1"/>
  <c r="AB198" i="1"/>
  <c r="AA198" i="1"/>
  <c r="AD196" i="1"/>
  <c r="AC196" i="1"/>
  <c r="AB196" i="1"/>
  <c r="AA196" i="1"/>
  <c r="AD189" i="1"/>
  <c r="AD188" i="1" s="1"/>
  <c r="AD187" i="1" s="1"/>
  <c r="AD186" i="1" s="1"/>
  <c r="AD185" i="1" s="1"/>
  <c r="AD184" i="1" s="1"/>
  <c r="AC189" i="1"/>
  <c r="AC188" i="1" s="1"/>
  <c r="AC187" i="1" s="1"/>
  <c r="AC186" i="1" s="1"/>
  <c r="AC185" i="1" s="1"/>
  <c r="AC184" i="1" s="1"/>
  <c r="AB189" i="1"/>
  <c r="AB188" i="1" s="1"/>
  <c r="AB187" i="1" s="1"/>
  <c r="AB186" i="1" s="1"/>
  <c r="AB185" i="1" s="1"/>
  <c r="AB184" i="1" s="1"/>
  <c r="AA189" i="1"/>
  <c r="AA188" i="1" s="1"/>
  <c r="AA187" i="1" s="1"/>
  <c r="AA186" i="1" s="1"/>
  <c r="AA185" i="1" s="1"/>
  <c r="AA184" i="1" s="1"/>
  <c r="AD181" i="1"/>
  <c r="AD180" i="1" s="1"/>
  <c r="AC181" i="1"/>
  <c r="AC180" i="1" s="1"/>
  <c r="AB181" i="1"/>
  <c r="AB180" i="1" s="1"/>
  <c r="AA181" i="1"/>
  <c r="AA180" i="1" s="1"/>
  <c r="AD178" i="1"/>
  <c r="AC178" i="1"/>
  <c r="AB178" i="1"/>
  <c r="AA178" i="1"/>
  <c r="AD176" i="1"/>
  <c r="AD175" i="1" s="1"/>
  <c r="AD174" i="1" s="1"/>
  <c r="AD173" i="1" s="1"/>
  <c r="AD172" i="1" s="1"/>
  <c r="AD171" i="1" s="1"/>
  <c r="AC176" i="1"/>
  <c r="AB176" i="1"/>
  <c r="AA176" i="1"/>
  <c r="AA175" i="1" s="1"/>
  <c r="AA174" i="1" s="1"/>
  <c r="AA173" i="1" s="1"/>
  <c r="AA172" i="1" s="1"/>
  <c r="AA171" i="1" s="1"/>
  <c r="AD166" i="1"/>
  <c r="AD165" i="1" s="1"/>
  <c r="AD164" i="1" s="1"/>
  <c r="AC166" i="1"/>
  <c r="AC165" i="1" s="1"/>
  <c r="AC164" i="1" s="1"/>
  <c r="AB166" i="1"/>
  <c r="AB165" i="1" s="1"/>
  <c r="AB164" i="1" s="1"/>
  <c r="AA166" i="1"/>
  <c r="AA165" i="1" s="1"/>
  <c r="AA164" i="1" s="1"/>
  <c r="AD162" i="1"/>
  <c r="AC162" i="1"/>
  <c r="AB162" i="1"/>
  <c r="AA162" i="1"/>
  <c r="AD161" i="1"/>
  <c r="AD160" i="1" s="1"/>
  <c r="AD159" i="1" s="1"/>
  <c r="AC161" i="1"/>
  <c r="AB161" i="1"/>
  <c r="AA161" i="1"/>
  <c r="AD152" i="1"/>
  <c r="AD151" i="1" s="1"/>
  <c r="AC152" i="1"/>
  <c r="AC151" i="1" s="1"/>
  <c r="AB152" i="1"/>
  <c r="AB151" i="1" s="1"/>
  <c r="AE149" i="1"/>
  <c r="AD148" i="1"/>
  <c r="AC148" i="1"/>
  <c r="AB148" i="1"/>
  <c r="AA148" i="1"/>
  <c r="AD146" i="1"/>
  <c r="AC146" i="1"/>
  <c r="AB146" i="1"/>
  <c r="AA146" i="1"/>
  <c r="AD140" i="1"/>
  <c r="AC140" i="1"/>
  <c r="AB140" i="1"/>
  <c r="AA140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3" i="1"/>
  <c r="AC133" i="1"/>
  <c r="AB133" i="1"/>
  <c r="AA133" i="1"/>
  <c r="AD129" i="1"/>
  <c r="AC129" i="1"/>
  <c r="AB129" i="1"/>
  <c r="AA129" i="1"/>
  <c r="AD127" i="1"/>
  <c r="AD126" i="1" s="1"/>
  <c r="AD123" i="1" s="1"/>
  <c r="AD122" i="1" s="1"/>
  <c r="AC127" i="1"/>
  <c r="AC126" i="1" s="1"/>
  <c r="AB127" i="1"/>
  <c r="AA127" i="1"/>
  <c r="AA126" i="1" s="1"/>
  <c r="AA124" i="1" s="1"/>
  <c r="AD117" i="1"/>
  <c r="AD116" i="1" s="1"/>
  <c r="AD115" i="1" s="1"/>
  <c r="AD114" i="1" s="1"/>
  <c r="AD113" i="1" s="1"/>
  <c r="AD112" i="1" s="1"/>
  <c r="AC117" i="1"/>
  <c r="AC116" i="1" s="1"/>
  <c r="AC115" i="1" s="1"/>
  <c r="AC114" i="1" s="1"/>
  <c r="AC113" i="1" s="1"/>
  <c r="AC112" i="1" s="1"/>
  <c r="AB117" i="1"/>
  <c r="AB116" i="1" s="1"/>
  <c r="AB115" i="1" s="1"/>
  <c r="AB114" i="1" s="1"/>
  <c r="AB113" i="1" s="1"/>
  <c r="AB112" i="1" s="1"/>
  <c r="AA117" i="1"/>
  <c r="AA116" i="1" s="1"/>
  <c r="AA115" i="1" s="1"/>
  <c r="AA114" i="1" s="1"/>
  <c r="AA113" i="1" s="1"/>
  <c r="AA112" i="1" s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C105" i="1" s="1"/>
  <c r="AB106" i="1"/>
  <c r="AB105" i="1" s="1"/>
  <c r="AA106" i="1"/>
  <c r="AA105" i="1" s="1"/>
  <c r="AD103" i="1"/>
  <c r="AC103" i="1"/>
  <c r="AB103" i="1"/>
  <c r="AA103" i="1"/>
  <c r="AD101" i="1"/>
  <c r="AD100" i="1" s="1"/>
  <c r="AC101" i="1"/>
  <c r="AB101" i="1"/>
  <c r="AA101" i="1"/>
  <c r="AD98" i="1"/>
  <c r="AD97" i="1" s="1"/>
  <c r="AC98" i="1"/>
  <c r="AC97" i="1" s="1"/>
  <c r="AB98" i="1"/>
  <c r="AB97" i="1" s="1"/>
  <c r="AA98" i="1"/>
  <c r="AA97" i="1" s="1"/>
  <c r="AD95" i="1"/>
  <c r="AD94" i="1" s="1"/>
  <c r="AC95" i="1"/>
  <c r="AC94" i="1" s="1"/>
  <c r="AB95" i="1"/>
  <c r="AB94" i="1" s="1"/>
  <c r="AA95" i="1"/>
  <c r="AA94" i="1" s="1"/>
  <c r="AD92" i="1"/>
  <c r="AD91" i="1" s="1"/>
  <c r="AC92" i="1"/>
  <c r="AC91" i="1" s="1"/>
  <c r="AB92" i="1"/>
  <c r="AB91" i="1" s="1"/>
  <c r="AA92" i="1"/>
  <c r="AA91" i="1" s="1"/>
  <c r="AD89" i="1"/>
  <c r="AD88" i="1" s="1"/>
  <c r="AC89" i="1"/>
  <c r="AC88" i="1" s="1"/>
  <c r="AB89" i="1"/>
  <c r="AB88" i="1" s="1"/>
  <c r="AA89" i="1"/>
  <c r="AA88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A78" i="1" s="1"/>
  <c r="AA77" i="1" s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A24" i="1" s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939" i="1"/>
  <c r="AF939" i="1" s="1"/>
  <c r="Y939" i="1"/>
  <c r="V938" i="1"/>
  <c r="V937" i="1" s="1"/>
  <c r="W938" i="1"/>
  <c r="W937" i="1" s="1"/>
  <c r="X938" i="1"/>
  <c r="X937" i="1" s="1"/>
  <c r="U938" i="1"/>
  <c r="U937" i="1" s="1"/>
  <c r="V450" i="1"/>
  <c r="W450" i="1"/>
  <c r="X450" i="1"/>
  <c r="V452" i="1"/>
  <c r="W452" i="1"/>
  <c r="X452" i="1"/>
  <c r="Z453" i="1"/>
  <c r="AF453" i="1" s="1"/>
  <c r="Y453" i="1"/>
  <c r="AE453" i="1" s="1"/>
  <c r="Z451" i="1"/>
  <c r="AF451" i="1" s="1"/>
  <c r="Y451" i="1"/>
  <c r="AE451" i="1" s="1"/>
  <c r="AK451" i="1" s="1"/>
  <c r="U452" i="1"/>
  <c r="U450" i="1"/>
  <c r="U449" i="1" s="1"/>
  <c r="V250" i="1"/>
  <c r="V249" i="1" s="1"/>
  <c r="V248" i="1" s="1"/>
  <c r="V247" i="1" s="1"/>
  <c r="W250" i="1"/>
  <c r="W249" i="1" s="1"/>
  <c r="W248" i="1" s="1"/>
  <c r="W247" i="1" s="1"/>
  <c r="X250" i="1"/>
  <c r="X249" i="1" s="1"/>
  <c r="X248" i="1" s="1"/>
  <c r="X247" i="1" s="1"/>
  <c r="U250" i="1"/>
  <c r="U249" i="1" s="1"/>
  <c r="U248" i="1" s="1"/>
  <c r="U247" i="1" s="1"/>
  <c r="Z1231" i="1"/>
  <c r="Z1230" i="1" s="1"/>
  <c r="Y1231" i="1"/>
  <c r="Y1230" i="1" s="1"/>
  <c r="Z903" i="1"/>
  <c r="Z902" i="1" s="1"/>
  <c r="Y903" i="1"/>
  <c r="Y902" i="1" s="1"/>
  <c r="Y505" i="1"/>
  <c r="Y149" i="1"/>
  <c r="X1426" i="1"/>
  <c r="X1425" i="1" s="1"/>
  <c r="X1424" i="1" s="1"/>
  <c r="X1423" i="1" s="1"/>
  <c r="X1422" i="1" s="1"/>
  <c r="X1421" i="1" s="1"/>
  <c r="W1426" i="1"/>
  <c r="W1425" i="1" s="1"/>
  <c r="W1424" i="1" s="1"/>
  <c r="W1423" i="1" s="1"/>
  <c r="W1422" i="1" s="1"/>
  <c r="W1421" i="1" s="1"/>
  <c r="V1426" i="1"/>
  <c r="V1425" i="1" s="1"/>
  <c r="V1424" i="1" s="1"/>
  <c r="V1423" i="1" s="1"/>
  <c r="V1422" i="1" s="1"/>
  <c r="V1421" i="1" s="1"/>
  <c r="U1426" i="1"/>
  <c r="U1425" i="1" s="1"/>
  <c r="U1424" i="1" s="1"/>
  <c r="U1423" i="1" s="1"/>
  <c r="U1422" i="1" s="1"/>
  <c r="U1421" i="1" s="1"/>
  <c r="X1418" i="1"/>
  <c r="X1417" i="1" s="1"/>
  <c r="X1416" i="1" s="1"/>
  <c r="X1415" i="1" s="1"/>
  <c r="X1414" i="1" s="1"/>
  <c r="W1418" i="1"/>
  <c r="W1417" i="1" s="1"/>
  <c r="W1416" i="1" s="1"/>
  <c r="W1415" i="1" s="1"/>
  <c r="W1414" i="1" s="1"/>
  <c r="V1418" i="1"/>
  <c r="V1417" i="1" s="1"/>
  <c r="V1416" i="1" s="1"/>
  <c r="V1415" i="1" s="1"/>
  <c r="V1414" i="1" s="1"/>
  <c r="U1418" i="1"/>
  <c r="U1417" i="1" s="1"/>
  <c r="U1416" i="1" s="1"/>
  <c r="U1415" i="1" s="1"/>
  <c r="U1414" i="1" s="1"/>
  <c r="X1411" i="1"/>
  <c r="W1411" i="1"/>
  <c r="V1411" i="1"/>
  <c r="U1411" i="1"/>
  <c r="X1409" i="1"/>
  <c r="W1409" i="1"/>
  <c r="V1409" i="1"/>
  <c r="U1409" i="1"/>
  <c r="X1407" i="1"/>
  <c r="X1406" i="1" s="1"/>
  <c r="W1407" i="1"/>
  <c r="W1406" i="1" s="1"/>
  <c r="V1407" i="1"/>
  <c r="U1407" i="1"/>
  <c r="X1404" i="1"/>
  <c r="W1404" i="1"/>
  <c r="V1404" i="1"/>
  <c r="U1404" i="1"/>
  <c r="X1402" i="1"/>
  <c r="W1402" i="1"/>
  <c r="V1402" i="1"/>
  <c r="U1402" i="1"/>
  <c r="X1400" i="1"/>
  <c r="X1399" i="1" s="1"/>
  <c r="W1400" i="1"/>
  <c r="W1399" i="1" s="1"/>
  <c r="V1400" i="1"/>
  <c r="U1400" i="1"/>
  <c r="U1399" i="1" s="1"/>
  <c r="X1397" i="1"/>
  <c r="X1396" i="1" s="1"/>
  <c r="W1397" i="1"/>
  <c r="W1396" i="1" s="1"/>
  <c r="V1397" i="1"/>
  <c r="V1396" i="1" s="1"/>
  <c r="U1397" i="1"/>
  <c r="U1396" i="1" s="1"/>
  <c r="X1394" i="1"/>
  <c r="W1394" i="1"/>
  <c r="V1394" i="1"/>
  <c r="U1394" i="1"/>
  <c r="X1392" i="1"/>
  <c r="W1392" i="1"/>
  <c r="V1392" i="1"/>
  <c r="U1392" i="1"/>
  <c r="X1391" i="1"/>
  <c r="W1391" i="1"/>
  <c r="V1391" i="1"/>
  <c r="U1391" i="1"/>
  <c r="X1389" i="1"/>
  <c r="W1389" i="1"/>
  <c r="V1389" i="1"/>
  <c r="U1389" i="1"/>
  <c r="X1387" i="1"/>
  <c r="X1386" i="1" s="1"/>
  <c r="W1387" i="1"/>
  <c r="W1386" i="1" s="1"/>
  <c r="V1387" i="1"/>
  <c r="V1386" i="1" s="1"/>
  <c r="U1387" i="1"/>
  <c r="U1386" i="1" s="1"/>
  <c r="X1384" i="1"/>
  <c r="X1383" i="1" s="1"/>
  <c r="W1384" i="1"/>
  <c r="W1383" i="1" s="1"/>
  <c r="V1384" i="1"/>
  <c r="V1383" i="1" s="1"/>
  <c r="U1384" i="1"/>
  <c r="U1383" i="1" s="1"/>
  <c r="X1379" i="1"/>
  <c r="W1379" i="1"/>
  <c r="V1379" i="1"/>
  <c r="U1379" i="1"/>
  <c r="X1377" i="1"/>
  <c r="W1377" i="1"/>
  <c r="V1377" i="1"/>
  <c r="U1377" i="1"/>
  <c r="X1375" i="1"/>
  <c r="W1375" i="1"/>
  <c r="V1375" i="1"/>
  <c r="V1374" i="1" s="1"/>
  <c r="U1375" i="1"/>
  <c r="U1374" i="1" s="1"/>
  <c r="X1372" i="1"/>
  <c r="W1372" i="1"/>
  <c r="V1372" i="1"/>
  <c r="U1372" i="1"/>
  <c r="X1370" i="1"/>
  <c r="W1370" i="1"/>
  <c r="V1370" i="1"/>
  <c r="U1370" i="1"/>
  <c r="X1368" i="1"/>
  <c r="X1367" i="1" s="1"/>
  <c r="W1368" i="1"/>
  <c r="V1368" i="1"/>
  <c r="U1368" i="1"/>
  <c r="U1367" i="1" s="1"/>
  <c r="X1364" i="1"/>
  <c r="W1364" i="1"/>
  <c r="V1364" i="1"/>
  <c r="U1364" i="1"/>
  <c r="X1362" i="1"/>
  <c r="W1362" i="1"/>
  <c r="V1362" i="1"/>
  <c r="U1362" i="1"/>
  <c r="X1360" i="1"/>
  <c r="X1359" i="1" s="1"/>
  <c r="X1358" i="1" s="1"/>
  <c r="W1360" i="1"/>
  <c r="V1360" i="1"/>
  <c r="V1359" i="1" s="1"/>
  <c r="V1358" i="1" s="1"/>
  <c r="U1360" i="1"/>
  <c r="U1359" i="1" s="1"/>
  <c r="U1358" i="1" s="1"/>
  <c r="X1355" i="1"/>
  <c r="X1354" i="1" s="1"/>
  <c r="X1353" i="1" s="1"/>
  <c r="X1352" i="1" s="1"/>
  <c r="W1355" i="1"/>
  <c r="W1354" i="1" s="1"/>
  <c r="W1353" i="1" s="1"/>
  <c r="W1352" i="1" s="1"/>
  <c r="V1355" i="1"/>
  <c r="V1354" i="1" s="1"/>
  <c r="V1353" i="1" s="1"/>
  <c r="V1352" i="1" s="1"/>
  <c r="U1355" i="1"/>
  <c r="U1354" i="1" s="1"/>
  <c r="U1353" i="1" s="1"/>
  <c r="U1352" i="1" s="1"/>
  <c r="X1349" i="1"/>
  <c r="X1348" i="1" s="1"/>
  <c r="X1347" i="1" s="1"/>
  <c r="X1346" i="1" s="1"/>
  <c r="W1349" i="1"/>
  <c r="W1348" i="1" s="1"/>
  <c r="W1347" i="1" s="1"/>
  <c r="W1346" i="1" s="1"/>
  <c r="V1349" i="1"/>
  <c r="V1348" i="1" s="1"/>
  <c r="V1347" i="1" s="1"/>
  <c r="V1346" i="1" s="1"/>
  <c r="U1349" i="1"/>
  <c r="U1348" i="1" s="1"/>
  <c r="U1347" i="1" s="1"/>
  <c r="U1346" i="1" s="1"/>
  <c r="X1344" i="1"/>
  <c r="X1343" i="1" s="1"/>
  <c r="X1342" i="1" s="1"/>
  <c r="X1341" i="1" s="1"/>
  <c r="W1344" i="1"/>
  <c r="W1343" i="1" s="1"/>
  <c r="W1342" i="1" s="1"/>
  <c r="W1341" i="1" s="1"/>
  <c r="V1344" i="1"/>
  <c r="V1343" i="1" s="1"/>
  <c r="V1342" i="1" s="1"/>
  <c r="V1341" i="1" s="1"/>
  <c r="U1344" i="1"/>
  <c r="U1343" i="1" s="1"/>
  <c r="U1342" i="1" s="1"/>
  <c r="U1341" i="1" s="1"/>
  <c r="X1337" i="1"/>
  <c r="X1336" i="1" s="1"/>
  <c r="W1337" i="1"/>
  <c r="W1336" i="1" s="1"/>
  <c r="V1337" i="1"/>
  <c r="V1336" i="1" s="1"/>
  <c r="U1337" i="1"/>
  <c r="U1336" i="1" s="1"/>
  <c r="X1334" i="1"/>
  <c r="X1333" i="1" s="1"/>
  <c r="W1334" i="1"/>
  <c r="W1333" i="1" s="1"/>
  <c r="V1334" i="1"/>
  <c r="V1333" i="1" s="1"/>
  <c r="U1334" i="1"/>
  <c r="U1333" i="1" s="1"/>
  <c r="X1331" i="1"/>
  <c r="X1330" i="1" s="1"/>
  <c r="W1331" i="1"/>
  <c r="W1330" i="1" s="1"/>
  <c r="V1331" i="1"/>
  <c r="V1330" i="1" s="1"/>
  <c r="U1331" i="1"/>
  <c r="U1330" i="1" s="1"/>
  <c r="X1328" i="1"/>
  <c r="X1327" i="1" s="1"/>
  <c r="W1328" i="1"/>
  <c r="W1327" i="1" s="1"/>
  <c r="V1328" i="1"/>
  <c r="V1327" i="1" s="1"/>
  <c r="U1328" i="1"/>
  <c r="U1327" i="1" s="1"/>
  <c r="U1326" i="1" s="1"/>
  <c r="X1324" i="1"/>
  <c r="X1323" i="1" s="1"/>
  <c r="X1322" i="1" s="1"/>
  <c r="W1324" i="1"/>
  <c r="W1323" i="1" s="1"/>
  <c r="W1322" i="1" s="1"/>
  <c r="V1324" i="1"/>
  <c r="V1323" i="1" s="1"/>
  <c r="V1322" i="1" s="1"/>
  <c r="U1324" i="1"/>
  <c r="U1323" i="1" s="1"/>
  <c r="U1322" i="1" s="1"/>
  <c r="X1314" i="1"/>
  <c r="X1313" i="1" s="1"/>
  <c r="X1312" i="1" s="1"/>
  <c r="X1311" i="1" s="1"/>
  <c r="X1310" i="1" s="1"/>
  <c r="W1314" i="1"/>
  <c r="W1313" i="1" s="1"/>
  <c r="W1312" i="1" s="1"/>
  <c r="W1311" i="1" s="1"/>
  <c r="W1310" i="1" s="1"/>
  <c r="V1314" i="1"/>
  <c r="V1313" i="1" s="1"/>
  <c r="V1312" i="1" s="1"/>
  <c r="V1311" i="1" s="1"/>
  <c r="V1310" i="1" s="1"/>
  <c r="U1314" i="1"/>
  <c r="U1313" i="1" s="1"/>
  <c r="U1312" i="1" s="1"/>
  <c r="U1311" i="1" s="1"/>
  <c r="U1310" i="1" s="1"/>
  <c r="X1300" i="1"/>
  <c r="X1299" i="1" s="1"/>
  <c r="W1300" i="1"/>
  <c r="W1299" i="1" s="1"/>
  <c r="V1300" i="1"/>
  <c r="V1299" i="1" s="1"/>
  <c r="U1300" i="1"/>
  <c r="U1299" i="1" s="1"/>
  <c r="X1297" i="1"/>
  <c r="X1296" i="1" s="1"/>
  <c r="W1297" i="1"/>
  <c r="W1296" i="1" s="1"/>
  <c r="V1297" i="1"/>
  <c r="V1296" i="1" s="1"/>
  <c r="U1297" i="1"/>
  <c r="U1296" i="1" s="1"/>
  <c r="X1294" i="1"/>
  <c r="X1293" i="1" s="1"/>
  <c r="W1294" i="1"/>
  <c r="W1293" i="1" s="1"/>
  <c r="V1294" i="1"/>
  <c r="V1293" i="1" s="1"/>
  <c r="U1294" i="1"/>
  <c r="U1293" i="1" s="1"/>
  <c r="X1291" i="1"/>
  <c r="X1290" i="1" s="1"/>
  <c r="W1291" i="1"/>
  <c r="W1290" i="1" s="1"/>
  <c r="V1291" i="1"/>
  <c r="V1290" i="1" s="1"/>
  <c r="U1291" i="1"/>
  <c r="U1290" i="1" s="1"/>
  <c r="X1288" i="1"/>
  <c r="X1287" i="1" s="1"/>
  <c r="W1288" i="1"/>
  <c r="W1287" i="1" s="1"/>
  <c r="V1288" i="1"/>
  <c r="V1287" i="1" s="1"/>
  <c r="U1288" i="1"/>
  <c r="U1287" i="1" s="1"/>
  <c r="X1285" i="1"/>
  <c r="X1284" i="1" s="1"/>
  <c r="W1285" i="1"/>
  <c r="W1284" i="1" s="1"/>
  <c r="V1285" i="1"/>
  <c r="V1284" i="1" s="1"/>
  <c r="U1285" i="1"/>
  <c r="U1284" i="1" s="1"/>
  <c r="X1282" i="1"/>
  <c r="X1281" i="1" s="1"/>
  <c r="W1282" i="1"/>
  <c r="W1281" i="1" s="1"/>
  <c r="V1282" i="1"/>
  <c r="V1281" i="1" s="1"/>
  <c r="U1282" i="1"/>
  <c r="U1281" i="1" s="1"/>
  <c r="X1279" i="1"/>
  <c r="X1278" i="1" s="1"/>
  <c r="W1279" i="1"/>
  <c r="W1278" i="1" s="1"/>
  <c r="V1279" i="1"/>
  <c r="V1278" i="1" s="1"/>
  <c r="U1279" i="1"/>
  <c r="U1278" i="1" s="1"/>
  <c r="X1276" i="1"/>
  <c r="X1275" i="1" s="1"/>
  <c r="W1276" i="1"/>
  <c r="W1275" i="1" s="1"/>
  <c r="V1276" i="1"/>
  <c r="V1275" i="1" s="1"/>
  <c r="U1276" i="1"/>
  <c r="U1275" i="1" s="1"/>
  <c r="X1273" i="1"/>
  <c r="X1272" i="1" s="1"/>
  <c r="W1273" i="1"/>
  <c r="W1272" i="1" s="1"/>
  <c r="V1273" i="1"/>
  <c r="V1272" i="1" s="1"/>
  <c r="U1273" i="1"/>
  <c r="U1272" i="1" s="1"/>
  <c r="X1270" i="1"/>
  <c r="X1269" i="1" s="1"/>
  <c r="W1270" i="1"/>
  <c r="W1269" i="1" s="1"/>
  <c r="V1270" i="1"/>
  <c r="V1269" i="1" s="1"/>
  <c r="U1270" i="1"/>
  <c r="U1269" i="1" s="1"/>
  <c r="X1267" i="1"/>
  <c r="X1266" i="1" s="1"/>
  <c r="W1267" i="1"/>
  <c r="W1266" i="1" s="1"/>
  <c r="V1267" i="1"/>
  <c r="V1266" i="1" s="1"/>
  <c r="U1267" i="1"/>
  <c r="U1266" i="1" s="1"/>
  <c r="X1264" i="1"/>
  <c r="X1263" i="1" s="1"/>
  <c r="W1264" i="1"/>
  <c r="W1263" i="1" s="1"/>
  <c r="V1264" i="1"/>
  <c r="V1263" i="1" s="1"/>
  <c r="U1264" i="1"/>
  <c r="U1263" i="1" s="1"/>
  <c r="X1261" i="1"/>
  <c r="X1260" i="1" s="1"/>
  <c r="W1261" i="1"/>
  <c r="W1260" i="1" s="1"/>
  <c r="V1261" i="1"/>
  <c r="V1260" i="1" s="1"/>
  <c r="U1261" i="1"/>
  <c r="U1260" i="1" s="1"/>
  <c r="X1258" i="1"/>
  <c r="X1257" i="1" s="1"/>
  <c r="W1258" i="1"/>
  <c r="W1257" i="1" s="1"/>
  <c r="V1258" i="1"/>
  <c r="V1257" i="1" s="1"/>
  <c r="U1258" i="1"/>
  <c r="U1257" i="1" s="1"/>
  <c r="X1255" i="1"/>
  <c r="X1254" i="1" s="1"/>
  <c r="W1255" i="1"/>
  <c r="W1254" i="1" s="1"/>
  <c r="V1255" i="1"/>
  <c r="V1254" i="1" s="1"/>
  <c r="U1255" i="1"/>
  <c r="U1254" i="1" s="1"/>
  <c r="X1252" i="1"/>
  <c r="X1251" i="1" s="1"/>
  <c r="W1252" i="1"/>
  <c r="W1251" i="1" s="1"/>
  <c r="V1252" i="1"/>
  <c r="V1251" i="1" s="1"/>
  <c r="U1252" i="1"/>
  <c r="U1251" i="1" s="1"/>
  <c r="X1249" i="1"/>
  <c r="X1248" i="1" s="1"/>
  <c r="W1249" i="1"/>
  <c r="W1248" i="1" s="1"/>
  <c r="V1249" i="1"/>
  <c r="V1248" i="1" s="1"/>
  <c r="U1249" i="1"/>
  <c r="U1248" i="1" s="1"/>
  <c r="X1246" i="1"/>
  <c r="X1245" i="1" s="1"/>
  <c r="W1246" i="1"/>
  <c r="W1245" i="1" s="1"/>
  <c r="V1246" i="1"/>
  <c r="V1245" i="1" s="1"/>
  <c r="U1246" i="1"/>
  <c r="U1245" i="1" s="1"/>
  <c r="X1243" i="1"/>
  <c r="X1242" i="1" s="1"/>
  <c r="W1243" i="1"/>
  <c r="W1242" i="1" s="1"/>
  <c r="V1243" i="1"/>
  <c r="V1242" i="1" s="1"/>
  <c r="U1243" i="1"/>
  <c r="U1242" i="1" s="1"/>
  <c r="X1240" i="1"/>
  <c r="X1239" i="1" s="1"/>
  <c r="W1240" i="1"/>
  <c r="W1239" i="1" s="1"/>
  <c r="V1240" i="1"/>
  <c r="V1239" i="1" s="1"/>
  <c r="U1240" i="1"/>
  <c r="U1239" i="1" s="1"/>
  <c r="X1237" i="1"/>
  <c r="X1236" i="1" s="1"/>
  <c r="W1237" i="1"/>
  <c r="W1236" i="1" s="1"/>
  <c r="V1237" i="1"/>
  <c r="V1236" i="1" s="1"/>
  <c r="U1237" i="1"/>
  <c r="U1236" i="1" s="1"/>
  <c r="X1234" i="1"/>
  <c r="X1233" i="1" s="1"/>
  <c r="W1234" i="1"/>
  <c r="W1233" i="1" s="1"/>
  <c r="V1234" i="1"/>
  <c r="V1233" i="1" s="1"/>
  <c r="U1234" i="1"/>
  <c r="U1233" i="1" s="1"/>
  <c r="X1231" i="1"/>
  <c r="X1230" i="1" s="1"/>
  <c r="W1231" i="1"/>
  <c r="W1230" i="1" s="1"/>
  <c r="V1231" i="1"/>
  <c r="V1230" i="1" s="1"/>
  <c r="U1231" i="1"/>
  <c r="U1230" i="1" s="1"/>
  <c r="X1228" i="1"/>
  <c r="X1227" i="1" s="1"/>
  <c r="W1228" i="1"/>
  <c r="W1227" i="1" s="1"/>
  <c r="V1228" i="1"/>
  <c r="V1227" i="1" s="1"/>
  <c r="U1228" i="1"/>
  <c r="U1227" i="1" s="1"/>
  <c r="U1226" i="1" s="1"/>
  <c r="U1225" i="1" s="1"/>
  <c r="U1224" i="1" s="1"/>
  <c r="X1221" i="1"/>
  <c r="X1220" i="1" s="1"/>
  <c r="X1219" i="1" s="1"/>
  <c r="X1218" i="1" s="1"/>
  <c r="X1217" i="1" s="1"/>
  <c r="X1216" i="1" s="1"/>
  <c r="W1221" i="1"/>
  <c r="W1220" i="1" s="1"/>
  <c r="W1219" i="1" s="1"/>
  <c r="W1218" i="1" s="1"/>
  <c r="W1217" i="1" s="1"/>
  <c r="W1216" i="1" s="1"/>
  <c r="V1221" i="1"/>
  <c r="V1220" i="1" s="1"/>
  <c r="V1219" i="1" s="1"/>
  <c r="V1218" i="1" s="1"/>
  <c r="V1217" i="1" s="1"/>
  <c r="V1216" i="1" s="1"/>
  <c r="U1221" i="1"/>
  <c r="U1220" i="1" s="1"/>
  <c r="U1219" i="1" s="1"/>
  <c r="U1218" i="1" s="1"/>
  <c r="U1217" i="1" s="1"/>
  <c r="U1216" i="1" s="1"/>
  <c r="X1213" i="1"/>
  <c r="X1212" i="1" s="1"/>
  <c r="X1211" i="1" s="1"/>
  <c r="X1210" i="1" s="1"/>
  <c r="X1209" i="1" s="1"/>
  <c r="W1213" i="1"/>
  <c r="W1212" i="1" s="1"/>
  <c r="W1211" i="1" s="1"/>
  <c r="W1210" i="1" s="1"/>
  <c r="W1209" i="1" s="1"/>
  <c r="V1213" i="1"/>
  <c r="V1212" i="1" s="1"/>
  <c r="V1211" i="1" s="1"/>
  <c r="V1210" i="1" s="1"/>
  <c r="V1209" i="1" s="1"/>
  <c r="U1213" i="1"/>
  <c r="U1212" i="1" s="1"/>
  <c r="U1211" i="1" s="1"/>
  <c r="U1210" i="1" s="1"/>
  <c r="U1209" i="1" s="1"/>
  <c r="X1206" i="1"/>
  <c r="X1205" i="1" s="1"/>
  <c r="W1206" i="1"/>
  <c r="W1205" i="1" s="1"/>
  <c r="V1206" i="1"/>
  <c r="V1205" i="1" s="1"/>
  <c r="U1206" i="1"/>
  <c r="U1205" i="1" s="1"/>
  <c r="X1203" i="1"/>
  <c r="X1202" i="1" s="1"/>
  <c r="W1203" i="1"/>
  <c r="W1202" i="1" s="1"/>
  <c r="V1203" i="1"/>
  <c r="V1202" i="1" s="1"/>
  <c r="U1203" i="1"/>
  <c r="U1202" i="1" s="1"/>
  <c r="X1200" i="1"/>
  <c r="X1199" i="1" s="1"/>
  <c r="W1200" i="1"/>
  <c r="W1199" i="1" s="1"/>
  <c r="W1198" i="1" s="1"/>
  <c r="V1200" i="1"/>
  <c r="V1199" i="1" s="1"/>
  <c r="U1200" i="1"/>
  <c r="U1199" i="1" s="1"/>
  <c r="U1198" i="1" s="1"/>
  <c r="X1192" i="1"/>
  <c r="X1191" i="1" s="1"/>
  <c r="W1192" i="1"/>
  <c r="W1191" i="1" s="1"/>
  <c r="V1192" i="1"/>
  <c r="V1191" i="1" s="1"/>
  <c r="U1192" i="1"/>
  <c r="U1191" i="1" s="1"/>
  <c r="X1189" i="1"/>
  <c r="W1189" i="1"/>
  <c r="V1189" i="1"/>
  <c r="U1189" i="1"/>
  <c r="X1187" i="1"/>
  <c r="X1186" i="1" s="1"/>
  <c r="W1187" i="1"/>
  <c r="W1186" i="1" s="1"/>
  <c r="V1187" i="1"/>
  <c r="V1186" i="1" s="1"/>
  <c r="U1187" i="1"/>
  <c r="X1183" i="1"/>
  <c r="X1182" i="1" s="1"/>
  <c r="X1181" i="1" s="1"/>
  <c r="W1183" i="1"/>
  <c r="W1182" i="1" s="1"/>
  <c r="W1181" i="1" s="1"/>
  <c r="V1183" i="1"/>
  <c r="V1182" i="1" s="1"/>
  <c r="V1181" i="1" s="1"/>
  <c r="U1183" i="1"/>
  <c r="U1182" i="1" s="1"/>
  <c r="U1181" i="1" s="1"/>
  <c r="X1170" i="1"/>
  <c r="X1169" i="1" s="1"/>
  <c r="X1168" i="1" s="1"/>
  <c r="X1167" i="1" s="1"/>
  <c r="X1166" i="1" s="1"/>
  <c r="W1170" i="1"/>
  <c r="W1169" i="1" s="1"/>
  <c r="W1168" i="1" s="1"/>
  <c r="W1167" i="1" s="1"/>
  <c r="W1166" i="1" s="1"/>
  <c r="V1170" i="1"/>
  <c r="V1169" i="1" s="1"/>
  <c r="V1168" i="1" s="1"/>
  <c r="V1167" i="1" s="1"/>
  <c r="V1166" i="1" s="1"/>
  <c r="U1170" i="1"/>
  <c r="U1169" i="1" s="1"/>
  <c r="U1168" i="1" s="1"/>
  <c r="U1167" i="1" s="1"/>
  <c r="U1166" i="1" s="1"/>
  <c r="X1163" i="1"/>
  <c r="X1162" i="1" s="1"/>
  <c r="X1161" i="1" s="1"/>
  <c r="X1160" i="1" s="1"/>
  <c r="X1159" i="1" s="1"/>
  <c r="W1163" i="1"/>
  <c r="W1162" i="1" s="1"/>
  <c r="W1161" i="1" s="1"/>
  <c r="W1160" i="1" s="1"/>
  <c r="W1159" i="1" s="1"/>
  <c r="V1163" i="1"/>
  <c r="V1162" i="1" s="1"/>
  <c r="V1161" i="1" s="1"/>
  <c r="V1160" i="1" s="1"/>
  <c r="V1159" i="1" s="1"/>
  <c r="U1163" i="1"/>
  <c r="U1162" i="1" s="1"/>
  <c r="U1161" i="1" s="1"/>
  <c r="U1160" i="1" s="1"/>
  <c r="U1159" i="1" s="1"/>
  <c r="X1156" i="1"/>
  <c r="X1155" i="1" s="1"/>
  <c r="X1154" i="1" s="1"/>
  <c r="X1153" i="1" s="1"/>
  <c r="W1156" i="1"/>
  <c r="W1155" i="1" s="1"/>
  <c r="W1154" i="1" s="1"/>
  <c r="W1153" i="1" s="1"/>
  <c r="V1156" i="1"/>
  <c r="V1155" i="1" s="1"/>
  <c r="V1154" i="1" s="1"/>
  <c r="V1153" i="1" s="1"/>
  <c r="U1156" i="1"/>
  <c r="U1155" i="1" s="1"/>
  <c r="U1154" i="1" s="1"/>
  <c r="U1153" i="1" s="1"/>
  <c r="X1151" i="1"/>
  <c r="X1150" i="1" s="1"/>
  <c r="X1149" i="1" s="1"/>
  <c r="X1148" i="1" s="1"/>
  <c r="W1151" i="1"/>
  <c r="W1150" i="1" s="1"/>
  <c r="W1149" i="1" s="1"/>
  <c r="W1148" i="1" s="1"/>
  <c r="V1151" i="1"/>
  <c r="V1150" i="1" s="1"/>
  <c r="V1149" i="1" s="1"/>
  <c r="V1148" i="1" s="1"/>
  <c r="U1151" i="1"/>
  <c r="U1150" i="1" s="1"/>
  <c r="U1149" i="1" s="1"/>
  <c r="U1148" i="1" s="1"/>
  <c r="X1146" i="1"/>
  <c r="X1145" i="1" s="1"/>
  <c r="X1144" i="1" s="1"/>
  <c r="W1146" i="1"/>
  <c r="W1145" i="1" s="1"/>
  <c r="W1144" i="1" s="1"/>
  <c r="V1146" i="1"/>
  <c r="V1145" i="1" s="1"/>
  <c r="V1144" i="1" s="1"/>
  <c r="U1146" i="1"/>
  <c r="U1145" i="1" s="1"/>
  <c r="U1144" i="1" s="1"/>
  <c r="X1142" i="1"/>
  <c r="X1141" i="1" s="1"/>
  <c r="X1140" i="1" s="1"/>
  <c r="W1142" i="1"/>
  <c r="W1141" i="1" s="1"/>
  <c r="W1140" i="1" s="1"/>
  <c r="V1142" i="1"/>
  <c r="V1141" i="1" s="1"/>
  <c r="V1140" i="1" s="1"/>
  <c r="U1142" i="1"/>
  <c r="U1141" i="1" s="1"/>
  <c r="U1140" i="1" s="1"/>
  <c r="X1137" i="1"/>
  <c r="X1136" i="1" s="1"/>
  <c r="X1135" i="1" s="1"/>
  <c r="X1134" i="1" s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0" i="1"/>
  <c r="X1129" i="1" s="1"/>
  <c r="X1128" i="1" s="1"/>
  <c r="X1127" i="1" s="1"/>
  <c r="W1130" i="1"/>
  <c r="W1129" i="1" s="1"/>
  <c r="W1128" i="1" s="1"/>
  <c r="W1127" i="1" s="1"/>
  <c r="V1130" i="1"/>
  <c r="V1129" i="1" s="1"/>
  <c r="V1128" i="1" s="1"/>
  <c r="V1127" i="1" s="1"/>
  <c r="U1130" i="1"/>
  <c r="U1129" i="1" s="1"/>
  <c r="U1128" i="1" s="1"/>
  <c r="U1127" i="1" s="1"/>
  <c r="X1119" i="1"/>
  <c r="X1118" i="1" s="1"/>
  <c r="X1117" i="1" s="1"/>
  <c r="X1116" i="1" s="1"/>
  <c r="W1119" i="1"/>
  <c r="W1118" i="1" s="1"/>
  <c r="W1117" i="1" s="1"/>
  <c r="W1116" i="1" s="1"/>
  <c r="V1119" i="1"/>
  <c r="V1118" i="1" s="1"/>
  <c r="V1117" i="1" s="1"/>
  <c r="V1116" i="1" s="1"/>
  <c r="U1119" i="1"/>
  <c r="U1118" i="1" s="1"/>
  <c r="U1117" i="1" s="1"/>
  <c r="U1116" i="1" s="1"/>
  <c r="X1114" i="1"/>
  <c r="X1113" i="1" s="1"/>
  <c r="X1112" i="1" s="1"/>
  <c r="X1111" i="1" s="1"/>
  <c r="W1114" i="1"/>
  <c r="W1113" i="1" s="1"/>
  <c r="W1112" i="1" s="1"/>
  <c r="W1111" i="1" s="1"/>
  <c r="V1114" i="1"/>
  <c r="V1113" i="1" s="1"/>
  <c r="V1112" i="1" s="1"/>
  <c r="V1111" i="1" s="1"/>
  <c r="U1114" i="1"/>
  <c r="U1113" i="1" s="1"/>
  <c r="U1112" i="1" s="1"/>
  <c r="U1111" i="1" s="1"/>
  <c r="X1109" i="1"/>
  <c r="X1108" i="1" s="1"/>
  <c r="X1107" i="1" s="1"/>
  <c r="X1106" i="1" s="1"/>
  <c r="W1109" i="1"/>
  <c r="W1108" i="1" s="1"/>
  <c r="W1107" i="1" s="1"/>
  <c r="W1106" i="1" s="1"/>
  <c r="V1109" i="1"/>
  <c r="V1108" i="1" s="1"/>
  <c r="V1107" i="1" s="1"/>
  <c r="V1106" i="1" s="1"/>
  <c r="U1109" i="1"/>
  <c r="U1108" i="1" s="1"/>
  <c r="U1107" i="1" s="1"/>
  <c r="U1106" i="1" s="1"/>
  <c r="X1104" i="1"/>
  <c r="X1103" i="1" s="1"/>
  <c r="X1102" i="1" s="1"/>
  <c r="X1101" i="1" s="1"/>
  <c r="W1104" i="1"/>
  <c r="W1103" i="1" s="1"/>
  <c r="W1102" i="1" s="1"/>
  <c r="W1101" i="1" s="1"/>
  <c r="V1104" i="1"/>
  <c r="V1103" i="1" s="1"/>
  <c r="V1102" i="1" s="1"/>
  <c r="V1101" i="1" s="1"/>
  <c r="U1104" i="1"/>
  <c r="U1103" i="1" s="1"/>
  <c r="U1102" i="1" s="1"/>
  <c r="U1101" i="1" s="1"/>
  <c r="X1097" i="1"/>
  <c r="X1096" i="1" s="1"/>
  <c r="X1095" i="1" s="1"/>
  <c r="X1094" i="1" s="1"/>
  <c r="W1097" i="1"/>
  <c r="W1096" i="1" s="1"/>
  <c r="W1095" i="1" s="1"/>
  <c r="W1094" i="1" s="1"/>
  <c r="V1097" i="1"/>
  <c r="V1096" i="1" s="1"/>
  <c r="V1095" i="1" s="1"/>
  <c r="V1094" i="1" s="1"/>
  <c r="U1097" i="1"/>
  <c r="U1096" i="1" s="1"/>
  <c r="U1095" i="1" s="1"/>
  <c r="U1094" i="1" s="1"/>
  <c r="X1092" i="1"/>
  <c r="X1091" i="1" s="1"/>
  <c r="X1090" i="1" s="1"/>
  <c r="X1089" i="1" s="1"/>
  <c r="W1092" i="1"/>
  <c r="W1091" i="1" s="1"/>
  <c r="W1090" i="1" s="1"/>
  <c r="W1089" i="1" s="1"/>
  <c r="V1092" i="1"/>
  <c r="V1091" i="1" s="1"/>
  <c r="V1090" i="1" s="1"/>
  <c r="V1089" i="1" s="1"/>
  <c r="U1092" i="1"/>
  <c r="U1091" i="1" s="1"/>
  <c r="U1090" i="1" s="1"/>
  <c r="U1089" i="1" s="1"/>
  <c r="X1087" i="1"/>
  <c r="X1086" i="1" s="1"/>
  <c r="X1085" i="1" s="1"/>
  <c r="X1084" i="1" s="1"/>
  <c r="W1087" i="1"/>
  <c r="W1086" i="1" s="1"/>
  <c r="W1085" i="1" s="1"/>
  <c r="W1084" i="1" s="1"/>
  <c r="V1087" i="1"/>
  <c r="V1086" i="1" s="1"/>
  <c r="V1085" i="1" s="1"/>
  <c r="V1084" i="1" s="1"/>
  <c r="U1087" i="1"/>
  <c r="U1086" i="1" s="1"/>
  <c r="U1085" i="1" s="1"/>
  <c r="U1084" i="1" s="1"/>
  <c r="X1082" i="1"/>
  <c r="X1081" i="1" s="1"/>
  <c r="X1080" i="1" s="1"/>
  <c r="X1079" i="1" s="1"/>
  <c r="W1082" i="1"/>
  <c r="W1081" i="1" s="1"/>
  <c r="W1080" i="1" s="1"/>
  <c r="W1079" i="1" s="1"/>
  <c r="V1082" i="1"/>
  <c r="V1081" i="1" s="1"/>
  <c r="V1080" i="1" s="1"/>
  <c r="V1079" i="1" s="1"/>
  <c r="U1082" i="1"/>
  <c r="U1081" i="1" s="1"/>
  <c r="U1080" i="1" s="1"/>
  <c r="U1079" i="1" s="1"/>
  <c r="X1075" i="1"/>
  <c r="X1074" i="1" s="1"/>
  <c r="X1073" i="1" s="1"/>
  <c r="X1072" i="1" s="1"/>
  <c r="W1075" i="1"/>
  <c r="W1074" i="1" s="1"/>
  <c r="W1073" i="1" s="1"/>
  <c r="W1072" i="1" s="1"/>
  <c r="V1075" i="1"/>
  <c r="V1074" i="1" s="1"/>
  <c r="V1073" i="1" s="1"/>
  <c r="V1072" i="1" s="1"/>
  <c r="U1075" i="1"/>
  <c r="U1074" i="1" s="1"/>
  <c r="U1073" i="1" s="1"/>
  <c r="U1072" i="1" s="1"/>
  <c r="X1058" i="1"/>
  <c r="X1057" i="1" s="1"/>
  <c r="X1056" i="1" s="1"/>
  <c r="X1055" i="1" s="1"/>
  <c r="W1058" i="1"/>
  <c r="W1057" i="1" s="1"/>
  <c r="W1056" i="1" s="1"/>
  <c r="W1055" i="1" s="1"/>
  <c r="V1058" i="1"/>
  <c r="V1057" i="1" s="1"/>
  <c r="V1056" i="1" s="1"/>
  <c r="V1055" i="1" s="1"/>
  <c r="U1058" i="1"/>
  <c r="U1057" i="1" s="1"/>
  <c r="U1056" i="1" s="1"/>
  <c r="U1055" i="1" s="1"/>
  <c r="X1053" i="1"/>
  <c r="X1052" i="1" s="1"/>
  <c r="X1051" i="1" s="1"/>
  <c r="X1050" i="1" s="1"/>
  <c r="W1053" i="1"/>
  <c r="W1052" i="1" s="1"/>
  <c r="W1051" i="1" s="1"/>
  <c r="W1050" i="1" s="1"/>
  <c r="V1053" i="1"/>
  <c r="V1052" i="1" s="1"/>
  <c r="V1051" i="1" s="1"/>
  <c r="V1050" i="1" s="1"/>
  <c r="U1053" i="1"/>
  <c r="U1052" i="1" s="1"/>
  <c r="U1051" i="1" s="1"/>
  <c r="U1050" i="1" s="1"/>
  <c r="X1048" i="1"/>
  <c r="X1047" i="1" s="1"/>
  <c r="X1046" i="1" s="1"/>
  <c r="X1045" i="1" s="1"/>
  <c r="W1048" i="1"/>
  <c r="W1047" i="1" s="1"/>
  <c r="W1046" i="1" s="1"/>
  <c r="W1045" i="1" s="1"/>
  <c r="V1048" i="1"/>
  <c r="V1047" i="1" s="1"/>
  <c r="V1046" i="1" s="1"/>
  <c r="V1045" i="1" s="1"/>
  <c r="U1048" i="1"/>
  <c r="U1047" i="1" s="1"/>
  <c r="U1046" i="1" s="1"/>
  <c r="U1045" i="1" s="1"/>
  <c r="X1043" i="1"/>
  <c r="X1042" i="1" s="1"/>
  <c r="X1041" i="1" s="1"/>
  <c r="X1040" i="1" s="1"/>
  <c r="W1043" i="1"/>
  <c r="W1042" i="1" s="1"/>
  <c r="W1041" i="1" s="1"/>
  <c r="W1040" i="1" s="1"/>
  <c r="V1043" i="1"/>
  <c r="V1042" i="1" s="1"/>
  <c r="V1041" i="1" s="1"/>
  <c r="V1040" i="1" s="1"/>
  <c r="U1043" i="1"/>
  <c r="U1042" i="1" s="1"/>
  <c r="U1041" i="1" s="1"/>
  <c r="U1040" i="1" s="1"/>
  <c r="U1039" i="1" s="1"/>
  <c r="X1036" i="1"/>
  <c r="X1035" i="1" s="1"/>
  <c r="X1034" i="1" s="1"/>
  <c r="X1033" i="1" s="1"/>
  <c r="X1032" i="1" s="1"/>
  <c r="W1036" i="1"/>
  <c r="W1035" i="1" s="1"/>
  <c r="W1034" i="1" s="1"/>
  <c r="W1033" i="1" s="1"/>
  <c r="W1032" i="1" s="1"/>
  <c r="V1036" i="1"/>
  <c r="V1035" i="1" s="1"/>
  <c r="V1034" i="1" s="1"/>
  <c r="V1033" i="1" s="1"/>
  <c r="V1032" i="1" s="1"/>
  <c r="U1036" i="1"/>
  <c r="U1035" i="1" s="1"/>
  <c r="U1034" i="1" s="1"/>
  <c r="U1033" i="1" s="1"/>
  <c r="U1032" i="1" s="1"/>
  <c r="X1029" i="1"/>
  <c r="X1028" i="1" s="1"/>
  <c r="X1027" i="1" s="1"/>
  <c r="X1026" i="1" s="1"/>
  <c r="X1025" i="1" s="1"/>
  <c r="W1029" i="1"/>
  <c r="W1028" i="1" s="1"/>
  <c r="W1027" i="1" s="1"/>
  <c r="W1026" i="1" s="1"/>
  <c r="W1025" i="1" s="1"/>
  <c r="V1029" i="1"/>
  <c r="V1028" i="1" s="1"/>
  <c r="V1027" i="1" s="1"/>
  <c r="V1026" i="1" s="1"/>
  <c r="V1025" i="1" s="1"/>
  <c r="U1029" i="1"/>
  <c r="U1028" i="1" s="1"/>
  <c r="U1027" i="1" s="1"/>
  <c r="U1026" i="1" s="1"/>
  <c r="U1025" i="1" s="1"/>
  <c r="X1022" i="1"/>
  <c r="X1021" i="1" s="1"/>
  <c r="W1022" i="1"/>
  <c r="W1021" i="1" s="1"/>
  <c r="V1022" i="1"/>
  <c r="V1021" i="1" s="1"/>
  <c r="U1022" i="1"/>
  <c r="U1021" i="1" s="1"/>
  <c r="X1019" i="1"/>
  <c r="W1019" i="1"/>
  <c r="V1019" i="1"/>
  <c r="U1019" i="1"/>
  <c r="X1017" i="1"/>
  <c r="X1016" i="1" s="1"/>
  <c r="X1015" i="1" s="1"/>
  <c r="W1017" i="1"/>
  <c r="V1017" i="1"/>
  <c r="U1017" i="1"/>
  <c r="U1016" i="1" s="1"/>
  <c r="U1015" i="1" s="1"/>
  <c r="X1013" i="1"/>
  <c r="X1012" i="1" s="1"/>
  <c r="X1011" i="1" s="1"/>
  <c r="W1013" i="1"/>
  <c r="W1012" i="1" s="1"/>
  <c r="W1011" i="1" s="1"/>
  <c r="V1013" i="1"/>
  <c r="V1012" i="1" s="1"/>
  <c r="V1011" i="1" s="1"/>
  <c r="U1013" i="1"/>
  <c r="U1012" i="1" s="1"/>
  <c r="U1011" i="1" s="1"/>
  <c r="X1006" i="1"/>
  <c r="X1005" i="1" s="1"/>
  <c r="X1004" i="1" s="1"/>
  <c r="X1003" i="1" s="1"/>
  <c r="X1002" i="1" s="1"/>
  <c r="W1006" i="1"/>
  <c r="W1005" i="1" s="1"/>
  <c r="W1004" i="1" s="1"/>
  <c r="W1003" i="1" s="1"/>
  <c r="W1002" i="1" s="1"/>
  <c r="V1006" i="1"/>
  <c r="V1005" i="1" s="1"/>
  <c r="V1004" i="1" s="1"/>
  <c r="V1003" i="1" s="1"/>
  <c r="V1002" i="1" s="1"/>
  <c r="U1006" i="1"/>
  <c r="U1005" i="1" s="1"/>
  <c r="U1004" i="1" s="1"/>
  <c r="U1003" i="1" s="1"/>
  <c r="U1002" i="1" s="1"/>
  <c r="X997" i="1"/>
  <c r="X995" i="1" s="1"/>
  <c r="W997" i="1"/>
  <c r="W996" i="1" s="1"/>
  <c r="V997" i="1"/>
  <c r="V996" i="1" s="1"/>
  <c r="U997" i="1"/>
  <c r="U996" i="1" s="1"/>
  <c r="X988" i="1"/>
  <c r="X987" i="1" s="1"/>
  <c r="X986" i="1" s="1"/>
  <c r="X985" i="1" s="1"/>
  <c r="X984" i="1" s="1"/>
  <c r="W988" i="1"/>
  <c r="W987" i="1" s="1"/>
  <c r="W986" i="1" s="1"/>
  <c r="W985" i="1" s="1"/>
  <c r="W984" i="1" s="1"/>
  <c r="V988" i="1"/>
  <c r="V987" i="1" s="1"/>
  <c r="V986" i="1" s="1"/>
  <c r="V985" i="1" s="1"/>
  <c r="V984" i="1" s="1"/>
  <c r="U988" i="1"/>
  <c r="U987" i="1" s="1"/>
  <c r="U986" i="1" s="1"/>
  <c r="U985" i="1" s="1"/>
  <c r="U984" i="1" s="1"/>
  <c r="X981" i="1"/>
  <c r="X980" i="1" s="1"/>
  <c r="X979" i="1" s="1"/>
  <c r="X978" i="1" s="1"/>
  <c r="W981" i="1"/>
  <c r="W980" i="1" s="1"/>
  <c r="W979" i="1" s="1"/>
  <c r="W978" i="1" s="1"/>
  <c r="V981" i="1"/>
  <c r="V980" i="1" s="1"/>
  <c r="V979" i="1" s="1"/>
  <c r="V978" i="1" s="1"/>
  <c r="U981" i="1"/>
  <c r="U980" i="1" s="1"/>
  <c r="U979" i="1" s="1"/>
  <c r="U978" i="1" s="1"/>
  <c r="X971" i="1"/>
  <c r="X970" i="1" s="1"/>
  <c r="W971" i="1"/>
  <c r="W970" i="1" s="1"/>
  <c r="V971" i="1"/>
  <c r="V970" i="1" s="1"/>
  <c r="U971" i="1"/>
  <c r="U970" i="1" s="1"/>
  <c r="X968" i="1"/>
  <c r="W968" i="1"/>
  <c r="W967" i="1" s="1"/>
  <c r="V968" i="1"/>
  <c r="V967" i="1" s="1"/>
  <c r="U968" i="1"/>
  <c r="U967" i="1" s="1"/>
  <c r="U966" i="1" s="1"/>
  <c r="X967" i="1"/>
  <c r="X964" i="1"/>
  <c r="X963" i="1" s="1"/>
  <c r="X962" i="1" s="1"/>
  <c r="W964" i="1"/>
  <c r="W963" i="1" s="1"/>
  <c r="W962" i="1" s="1"/>
  <c r="V964" i="1"/>
  <c r="V963" i="1" s="1"/>
  <c r="V962" i="1" s="1"/>
  <c r="U964" i="1"/>
  <c r="U963" i="1" s="1"/>
  <c r="U962" i="1" s="1"/>
  <c r="X957" i="1"/>
  <c r="X956" i="1" s="1"/>
  <c r="X955" i="1" s="1"/>
  <c r="X954" i="1" s="1"/>
  <c r="X953" i="1" s="1"/>
  <c r="W957" i="1"/>
  <c r="W956" i="1" s="1"/>
  <c r="W955" i="1" s="1"/>
  <c r="W954" i="1" s="1"/>
  <c r="W953" i="1" s="1"/>
  <c r="V957" i="1"/>
  <c r="V956" i="1" s="1"/>
  <c r="V955" i="1" s="1"/>
  <c r="V954" i="1" s="1"/>
  <c r="V953" i="1" s="1"/>
  <c r="U957" i="1"/>
  <c r="U956" i="1" s="1"/>
  <c r="U955" i="1" s="1"/>
  <c r="U954" i="1" s="1"/>
  <c r="U953" i="1" s="1"/>
  <c r="X946" i="1"/>
  <c r="X945" i="1" s="1"/>
  <c r="X944" i="1" s="1"/>
  <c r="X943" i="1" s="1"/>
  <c r="W946" i="1"/>
  <c r="W945" i="1" s="1"/>
  <c r="W944" i="1" s="1"/>
  <c r="W943" i="1" s="1"/>
  <c r="V946" i="1"/>
  <c r="V945" i="1" s="1"/>
  <c r="V944" i="1" s="1"/>
  <c r="V943" i="1" s="1"/>
  <c r="U946" i="1"/>
  <c r="U945" i="1" s="1"/>
  <c r="U944" i="1" s="1"/>
  <c r="U943" i="1" s="1"/>
  <c r="X925" i="1"/>
  <c r="X924" i="1" s="1"/>
  <c r="X923" i="1" s="1"/>
  <c r="W925" i="1"/>
  <c r="W924" i="1" s="1"/>
  <c r="W923" i="1" s="1"/>
  <c r="V925" i="1"/>
  <c r="V924" i="1" s="1"/>
  <c r="V923" i="1" s="1"/>
  <c r="U925" i="1"/>
  <c r="U924" i="1" s="1"/>
  <c r="U923" i="1" s="1"/>
  <c r="X921" i="1"/>
  <c r="X920" i="1" s="1"/>
  <c r="X919" i="1" s="1"/>
  <c r="W921" i="1"/>
  <c r="W920" i="1" s="1"/>
  <c r="W919" i="1" s="1"/>
  <c r="V921" i="1"/>
  <c r="V920" i="1" s="1"/>
  <c r="V919" i="1" s="1"/>
  <c r="U921" i="1"/>
  <c r="U920" i="1" s="1"/>
  <c r="U919" i="1" s="1"/>
  <c r="X917" i="1"/>
  <c r="X916" i="1" s="1"/>
  <c r="X915" i="1" s="1"/>
  <c r="X914" i="1" s="1"/>
  <c r="W917" i="1"/>
  <c r="W916" i="1" s="1"/>
  <c r="W915" i="1" s="1"/>
  <c r="V917" i="1"/>
  <c r="V916" i="1" s="1"/>
  <c r="V915" i="1" s="1"/>
  <c r="U917" i="1"/>
  <c r="U916" i="1" s="1"/>
  <c r="U915" i="1" s="1"/>
  <c r="X908" i="1"/>
  <c r="X907" i="1" s="1"/>
  <c r="X905" i="1" s="1"/>
  <c r="W908" i="1"/>
  <c r="W907" i="1" s="1"/>
  <c r="W905" i="1" s="1"/>
  <c r="V908" i="1"/>
  <c r="V907" i="1" s="1"/>
  <c r="V905" i="1" s="1"/>
  <c r="U908" i="1"/>
  <c r="U907" i="1" s="1"/>
  <c r="U906" i="1" s="1"/>
  <c r="X903" i="1"/>
  <c r="X902" i="1" s="1"/>
  <c r="W903" i="1"/>
  <c r="W902" i="1" s="1"/>
  <c r="V903" i="1"/>
  <c r="V902" i="1" s="1"/>
  <c r="U903" i="1"/>
  <c r="U902" i="1" s="1"/>
  <c r="X900" i="1"/>
  <c r="X899" i="1" s="1"/>
  <c r="W900" i="1"/>
  <c r="W899" i="1" s="1"/>
  <c r="V900" i="1"/>
  <c r="V899" i="1" s="1"/>
  <c r="V898" i="1" s="1"/>
  <c r="V897" i="1" s="1"/>
  <c r="U900" i="1"/>
  <c r="U899" i="1" s="1"/>
  <c r="X895" i="1"/>
  <c r="X894" i="1" s="1"/>
  <c r="X893" i="1" s="1"/>
  <c r="W895" i="1"/>
  <c r="W894" i="1" s="1"/>
  <c r="W893" i="1" s="1"/>
  <c r="V895" i="1"/>
  <c r="V894" i="1" s="1"/>
  <c r="V893" i="1" s="1"/>
  <c r="U895" i="1"/>
  <c r="U894" i="1" s="1"/>
  <c r="U893" i="1" s="1"/>
  <c r="X891" i="1"/>
  <c r="X890" i="1" s="1"/>
  <c r="X889" i="1" s="1"/>
  <c r="W891" i="1"/>
  <c r="W890" i="1" s="1"/>
  <c r="W889" i="1" s="1"/>
  <c r="V891" i="1"/>
  <c r="V890" i="1" s="1"/>
  <c r="V889" i="1" s="1"/>
  <c r="U891" i="1"/>
  <c r="U890" i="1" s="1"/>
  <c r="U889" i="1" s="1"/>
  <c r="X887" i="1"/>
  <c r="X886" i="1" s="1"/>
  <c r="X885" i="1" s="1"/>
  <c r="W887" i="1"/>
  <c r="W886" i="1" s="1"/>
  <c r="W885" i="1" s="1"/>
  <c r="V887" i="1"/>
  <c r="V886" i="1" s="1"/>
  <c r="V885" i="1" s="1"/>
  <c r="V884" i="1" s="1"/>
  <c r="U887" i="1"/>
  <c r="U886" i="1" s="1"/>
  <c r="U885" i="1" s="1"/>
  <c r="X880" i="1"/>
  <c r="X879" i="1" s="1"/>
  <c r="X878" i="1" s="1"/>
  <c r="X877" i="1" s="1"/>
  <c r="X876" i="1" s="1"/>
  <c r="W880" i="1"/>
  <c r="W879" i="1" s="1"/>
  <c r="W878" i="1" s="1"/>
  <c r="W877" i="1" s="1"/>
  <c r="W876" i="1" s="1"/>
  <c r="V880" i="1"/>
  <c r="V879" i="1" s="1"/>
  <c r="V878" i="1" s="1"/>
  <c r="V877" i="1" s="1"/>
  <c r="V876" i="1" s="1"/>
  <c r="U880" i="1"/>
  <c r="U879" i="1" s="1"/>
  <c r="U878" i="1" s="1"/>
  <c r="U877" i="1" s="1"/>
  <c r="U876" i="1" s="1"/>
  <c r="X873" i="1"/>
  <c r="X872" i="1" s="1"/>
  <c r="W873" i="1"/>
  <c r="W872" i="1" s="1"/>
  <c r="V873" i="1"/>
  <c r="V872" i="1" s="1"/>
  <c r="U873" i="1"/>
  <c r="U872" i="1" s="1"/>
  <c r="X870" i="1"/>
  <c r="W870" i="1"/>
  <c r="V870" i="1"/>
  <c r="U870" i="1"/>
  <c r="X869" i="1"/>
  <c r="W869" i="1"/>
  <c r="V869" i="1"/>
  <c r="U869" i="1"/>
  <c r="X867" i="1"/>
  <c r="X866" i="1" s="1"/>
  <c r="W867" i="1"/>
  <c r="W866" i="1" s="1"/>
  <c r="V867" i="1"/>
  <c r="V866" i="1" s="1"/>
  <c r="U867" i="1"/>
  <c r="U866" i="1" s="1"/>
  <c r="X864" i="1"/>
  <c r="X863" i="1" s="1"/>
  <c r="W864" i="1"/>
  <c r="W863" i="1" s="1"/>
  <c r="V864" i="1"/>
  <c r="V863" i="1" s="1"/>
  <c r="U864" i="1"/>
  <c r="U863" i="1" s="1"/>
  <c r="X861" i="1"/>
  <c r="X860" i="1" s="1"/>
  <c r="W861" i="1"/>
  <c r="W860" i="1" s="1"/>
  <c r="V861" i="1"/>
  <c r="V860" i="1" s="1"/>
  <c r="U861" i="1"/>
  <c r="U860" i="1" s="1"/>
  <c r="X858" i="1"/>
  <c r="X857" i="1" s="1"/>
  <c r="W858" i="1"/>
  <c r="W857" i="1" s="1"/>
  <c r="V858" i="1"/>
  <c r="V857" i="1" s="1"/>
  <c r="U858" i="1"/>
  <c r="U857" i="1" s="1"/>
  <c r="X855" i="1"/>
  <c r="X854" i="1" s="1"/>
  <c r="W855" i="1"/>
  <c r="W854" i="1" s="1"/>
  <c r="V855" i="1"/>
  <c r="V854" i="1" s="1"/>
  <c r="V853" i="1" s="1"/>
  <c r="V852" i="1" s="1"/>
  <c r="V851" i="1" s="1"/>
  <c r="U855" i="1"/>
  <c r="U854" i="1" s="1"/>
  <c r="X847" i="1"/>
  <c r="W847" i="1"/>
  <c r="V847" i="1"/>
  <c r="U847" i="1"/>
  <c r="X845" i="1"/>
  <c r="W845" i="1"/>
  <c r="V845" i="1"/>
  <c r="U845" i="1"/>
  <c r="X843" i="1"/>
  <c r="X842" i="1" s="1"/>
  <c r="X841" i="1" s="1"/>
  <c r="X840" i="1" s="1"/>
  <c r="X839" i="1" s="1"/>
  <c r="W843" i="1"/>
  <c r="W842" i="1" s="1"/>
  <c r="W841" i="1" s="1"/>
  <c r="W840" i="1" s="1"/>
  <c r="W839" i="1" s="1"/>
  <c r="V843" i="1"/>
  <c r="U843" i="1"/>
  <c r="X834" i="1"/>
  <c r="X833" i="1" s="1"/>
  <c r="W834" i="1"/>
  <c r="W833" i="1" s="1"/>
  <c r="V834" i="1"/>
  <c r="V833" i="1" s="1"/>
  <c r="U834" i="1"/>
  <c r="U833" i="1" s="1"/>
  <c r="X831" i="1"/>
  <c r="X830" i="1" s="1"/>
  <c r="X829" i="1" s="1"/>
  <c r="W831" i="1"/>
  <c r="W830" i="1" s="1"/>
  <c r="W829" i="1" s="1"/>
  <c r="V831" i="1"/>
  <c r="V830" i="1" s="1"/>
  <c r="V829" i="1" s="1"/>
  <c r="U831" i="1"/>
  <c r="U830" i="1" s="1"/>
  <c r="U829" i="1" s="1"/>
  <c r="X827" i="1"/>
  <c r="X826" i="1" s="1"/>
  <c r="X825" i="1" s="1"/>
  <c r="W827" i="1"/>
  <c r="W826" i="1" s="1"/>
  <c r="W825" i="1" s="1"/>
  <c r="V827" i="1"/>
  <c r="V826" i="1" s="1"/>
  <c r="V825" i="1" s="1"/>
  <c r="V824" i="1" s="1"/>
  <c r="V823" i="1" s="1"/>
  <c r="U827" i="1"/>
  <c r="U826" i="1" s="1"/>
  <c r="U825" i="1" s="1"/>
  <c r="X820" i="1"/>
  <c r="X819" i="1" s="1"/>
  <c r="X818" i="1" s="1"/>
  <c r="X817" i="1" s="1"/>
  <c r="X816" i="1" s="1"/>
  <c r="W820" i="1"/>
  <c r="W819" i="1" s="1"/>
  <c r="W818" i="1" s="1"/>
  <c r="W817" i="1" s="1"/>
  <c r="W816" i="1" s="1"/>
  <c r="V820" i="1"/>
  <c r="V819" i="1" s="1"/>
  <c r="V818" i="1" s="1"/>
  <c r="V817" i="1" s="1"/>
  <c r="V816" i="1" s="1"/>
  <c r="U820" i="1"/>
  <c r="U819" i="1" s="1"/>
  <c r="U818" i="1" s="1"/>
  <c r="U817" i="1" s="1"/>
  <c r="U816" i="1" s="1"/>
  <c r="X813" i="1"/>
  <c r="X812" i="1" s="1"/>
  <c r="W813" i="1"/>
  <c r="W812" i="1" s="1"/>
  <c r="V813" i="1"/>
  <c r="V812" i="1" s="1"/>
  <c r="U813" i="1"/>
  <c r="U812" i="1" s="1"/>
  <c r="X810" i="1"/>
  <c r="X809" i="1" s="1"/>
  <c r="W810" i="1"/>
  <c r="W809" i="1" s="1"/>
  <c r="V810" i="1"/>
  <c r="V809" i="1" s="1"/>
  <c r="V808" i="1" s="1"/>
  <c r="V807" i="1" s="1"/>
  <c r="V806" i="1" s="1"/>
  <c r="U810" i="1"/>
  <c r="U809" i="1" s="1"/>
  <c r="X793" i="1"/>
  <c r="X792" i="1" s="1"/>
  <c r="X791" i="1" s="1"/>
  <c r="X790" i="1" s="1"/>
  <c r="W793" i="1"/>
  <c r="W792" i="1" s="1"/>
  <c r="W791" i="1" s="1"/>
  <c r="W790" i="1" s="1"/>
  <c r="V793" i="1"/>
  <c r="V792" i="1" s="1"/>
  <c r="V791" i="1" s="1"/>
  <c r="V790" i="1" s="1"/>
  <c r="U793" i="1"/>
  <c r="U792" i="1" s="1"/>
  <c r="U791" i="1" s="1"/>
  <c r="U790" i="1" s="1"/>
  <c r="X788" i="1"/>
  <c r="X787" i="1" s="1"/>
  <c r="X786" i="1" s="1"/>
  <c r="X785" i="1" s="1"/>
  <c r="X784" i="1" s="1"/>
  <c r="W788" i="1"/>
  <c r="W787" i="1" s="1"/>
  <c r="W786" i="1" s="1"/>
  <c r="W785" i="1" s="1"/>
  <c r="V788" i="1"/>
  <c r="V787" i="1" s="1"/>
  <c r="V786" i="1" s="1"/>
  <c r="V785" i="1" s="1"/>
  <c r="V784" i="1" s="1"/>
  <c r="U788" i="1"/>
  <c r="U787" i="1" s="1"/>
  <c r="U786" i="1" s="1"/>
  <c r="U785" i="1" s="1"/>
  <c r="X781" i="1"/>
  <c r="X780" i="1" s="1"/>
  <c r="X779" i="1" s="1"/>
  <c r="X778" i="1" s="1"/>
  <c r="X777" i="1" s="1"/>
  <c r="W781" i="1"/>
  <c r="W780" i="1" s="1"/>
  <c r="W779" i="1" s="1"/>
  <c r="W778" i="1" s="1"/>
  <c r="W777" i="1" s="1"/>
  <c r="V781" i="1"/>
  <c r="V780" i="1" s="1"/>
  <c r="V779" i="1" s="1"/>
  <c r="V778" i="1" s="1"/>
  <c r="V777" i="1" s="1"/>
  <c r="U781" i="1"/>
  <c r="U780" i="1" s="1"/>
  <c r="U779" i="1" s="1"/>
  <c r="U778" i="1" s="1"/>
  <c r="U777" i="1" s="1"/>
  <c r="X774" i="1"/>
  <c r="X773" i="1" s="1"/>
  <c r="X772" i="1" s="1"/>
  <c r="X771" i="1" s="1"/>
  <c r="W774" i="1"/>
  <c r="W773" i="1" s="1"/>
  <c r="W772" i="1" s="1"/>
  <c r="W771" i="1" s="1"/>
  <c r="V774" i="1"/>
  <c r="V773" i="1" s="1"/>
  <c r="V772" i="1" s="1"/>
  <c r="V771" i="1" s="1"/>
  <c r="U774" i="1"/>
  <c r="U773" i="1" s="1"/>
  <c r="U772" i="1" s="1"/>
  <c r="U771" i="1" s="1"/>
  <c r="X769" i="1"/>
  <c r="X768" i="1" s="1"/>
  <c r="W769" i="1"/>
  <c r="W768" i="1" s="1"/>
  <c r="V769" i="1"/>
  <c r="V768" i="1" s="1"/>
  <c r="U769" i="1"/>
  <c r="U768" i="1" s="1"/>
  <c r="X766" i="1"/>
  <c r="X765" i="1" s="1"/>
  <c r="X764" i="1" s="1"/>
  <c r="W766" i="1"/>
  <c r="W765" i="1" s="1"/>
  <c r="V766" i="1"/>
  <c r="V765" i="1" s="1"/>
  <c r="U766" i="1"/>
  <c r="U765" i="1" s="1"/>
  <c r="U764" i="1" s="1"/>
  <c r="X762" i="1"/>
  <c r="X761" i="1" s="1"/>
  <c r="X760" i="1" s="1"/>
  <c r="W762" i="1"/>
  <c r="W761" i="1" s="1"/>
  <c r="W760" i="1" s="1"/>
  <c r="V762" i="1"/>
  <c r="V761" i="1" s="1"/>
  <c r="V760" i="1" s="1"/>
  <c r="U762" i="1"/>
  <c r="U761" i="1" s="1"/>
  <c r="U760" i="1" s="1"/>
  <c r="X742" i="1"/>
  <c r="X741" i="1" s="1"/>
  <c r="X740" i="1" s="1"/>
  <c r="W742" i="1"/>
  <c r="W741" i="1" s="1"/>
  <c r="W740" i="1" s="1"/>
  <c r="V742" i="1"/>
  <c r="V741" i="1" s="1"/>
  <c r="V740" i="1" s="1"/>
  <c r="U742" i="1"/>
  <c r="U741" i="1" s="1"/>
  <c r="U740" i="1" s="1"/>
  <c r="X735" i="1"/>
  <c r="X734" i="1" s="1"/>
  <c r="X733" i="1" s="1"/>
  <c r="W735" i="1"/>
  <c r="W734" i="1" s="1"/>
  <c r="W733" i="1" s="1"/>
  <c r="V735" i="1"/>
  <c r="V734" i="1" s="1"/>
  <c r="V733" i="1" s="1"/>
  <c r="U735" i="1"/>
  <c r="U734" i="1" s="1"/>
  <c r="U733" i="1" s="1"/>
  <c r="U732" i="1" s="1"/>
  <c r="U731" i="1" s="1"/>
  <c r="X715" i="1"/>
  <c r="W715" i="1"/>
  <c r="V715" i="1"/>
  <c r="U715" i="1"/>
  <c r="X713" i="1"/>
  <c r="W713" i="1"/>
  <c r="V713" i="1"/>
  <c r="U713" i="1"/>
  <c r="X711" i="1"/>
  <c r="X710" i="1" s="1"/>
  <c r="X709" i="1" s="1"/>
  <c r="W711" i="1"/>
  <c r="V711" i="1"/>
  <c r="U711" i="1"/>
  <c r="X707" i="1"/>
  <c r="X706" i="1" s="1"/>
  <c r="X705" i="1" s="1"/>
  <c r="W707" i="1"/>
  <c r="W706" i="1" s="1"/>
  <c r="W705" i="1" s="1"/>
  <c r="V707" i="1"/>
  <c r="V706" i="1" s="1"/>
  <c r="V705" i="1" s="1"/>
  <c r="U707" i="1"/>
  <c r="U706" i="1" s="1"/>
  <c r="U705" i="1" s="1"/>
  <c r="X703" i="1"/>
  <c r="X702" i="1" s="1"/>
  <c r="X701" i="1" s="1"/>
  <c r="W703" i="1"/>
  <c r="W702" i="1" s="1"/>
  <c r="W701" i="1" s="1"/>
  <c r="V703" i="1"/>
  <c r="V702" i="1" s="1"/>
  <c r="V701" i="1" s="1"/>
  <c r="U703" i="1"/>
  <c r="U702" i="1" s="1"/>
  <c r="U701" i="1" s="1"/>
  <c r="X696" i="1"/>
  <c r="X695" i="1" s="1"/>
  <c r="W696" i="1"/>
  <c r="W695" i="1" s="1"/>
  <c r="V696" i="1"/>
  <c r="V695" i="1" s="1"/>
  <c r="U696" i="1"/>
  <c r="U695" i="1" s="1"/>
  <c r="X693" i="1"/>
  <c r="X692" i="1" s="1"/>
  <c r="W693" i="1"/>
  <c r="W692" i="1" s="1"/>
  <c r="V693" i="1"/>
  <c r="V692" i="1" s="1"/>
  <c r="V691" i="1" s="1"/>
  <c r="V690" i="1" s="1"/>
  <c r="U693" i="1"/>
  <c r="U692" i="1" s="1"/>
  <c r="X681" i="1"/>
  <c r="X680" i="1" s="1"/>
  <c r="X679" i="1" s="1"/>
  <c r="W681" i="1"/>
  <c r="W680" i="1" s="1"/>
  <c r="W679" i="1" s="1"/>
  <c r="V681" i="1"/>
  <c r="V680" i="1" s="1"/>
  <c r="V679" i="1" s="1"/>
  <c r="U681" i="1"/>
  <c r="U680" i="1" s="1"/>
  <c r="U679" i="1" s="1"/>
  <c r="X677" i="1"/>
  <c r="X676" i="1" s="1"/>
  <c r="X675" i="1" s="1"/>
  <c r="W677" i="1"/>
  <c r="W676" i="1" s="1"/>
  <c r="W675" i="1" s="1"/>
  <c r="V677" i="1"/>
  <c r="V676" i="1" s="1"/>
  <c r="V675" i="1" s="1"/>
  <c r="V674" i="1" s="1"/>
  <c r="V673" i="1" s="1"/>
  <c r="U677" i="1"/>
  <c r="U676" i="1" s="1"/>
  <c r="U675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4" i="1"/>
  <c r="X653" i="1" s="1"/>
  <c r="X652" i="1" s="1"/>
  <c r="W654" i="1"/>
  <c r="W653" i="1" s="1"/>
  <c r="W652" i="1" s="1"/>
  <c r="V654" i="1"/>
  <c r="V653" i="1" s="1"/>
  <c r="V652" i="1" s="1"/>
  <c r="U654" i="1"/>
  <c r="U653" i="1" s="1"/>
  <c r="U652" i="1" s="1"/>
  <c r="X650" i="1"/>
  <c r="W650" i="1"/>
  <c r="W649" i="1" s="1"/>
  <c r="W648" i="1" s="1"/>
  <c r="V650" i="1"/>
  <c r="V649" i="1" s="1"/>
  <c r="V648" i="1" s="1"/>
  <c r="V647" i="1" s="1"/>
  <c r="V646" i="1" s="1"/>
  <c r="U650" i="1"/>
  <c r="U649" i="1" s="1"/>
  <c r="U648" i="1" s="1"/>
  <c r="X649" i="1"/>
  <c r="X648" i="1" s="1"/>
  <c r="X624" i="1"/>
  <c r="W624" i="1"/>
  <c r="W623" i="1" s="1"/>
  <c r="W622" i="1" s="1"/>
  <c r="V624" i="1"/>
  <c r="V623" i="1" s="1"/>
  <c r="V622" i="1" s="1"/>
  <c r="U624" i="1"/>
  <c r="U623" i="1" s="1"/>
  <c r="U622" i="1" s="1"/>
  <c r="X623" i="1"/>
  <c r="X622" i="1" s="1"/>
  <c r="X620" i="1"/>
  <c r="X619" i="1" s="1"/>
  <c r="X618" i="1" s="1"/>
  <c r="W620" i="1"/>
  <c r="W619" i="1" s="1"/>
  <c r="W618" i="1" s="1"/>
  <c r="V620" i="1"/>
  <c r="V619" i="1" s="1"/>
  <c r="V618" i="1" s="1"/>
  <c r="U620" i="1"/>
  <c r="U619" i="1" s="1"/>
  <c r="U618" i="1" s="1"/>
  <c r="X616" i="1"/>
  <c r="X615" i="1" s="1"/>
  <c r="X614" i="1" s="1"/>
  <c r="W616" i="1"/>
  <c r="W615" i="1" s="1"/>
  <c r="W614" i="1" s="1"/>
  <c r="V616" i="1"/>
  <c r="V615" i="1" s="1"/>
  <c r="V614" i="1" s="1"/>
  <c r="U616" i="1"/>
  <c r="U615" i="1" s="1"/>
  <c r="U614" i="1" s="1"/>
  <c r="X593" i="1"/>
  <c r="X592" i="1" s="1"/>
  <c r="X591" i="1" s="1"/>
  <c r="W593" i="1"/>
  <c r="W592" i="1" s="1"/>
  <c r="W591" i="1" s="1"/>
  <c r="V593" i="1"/>
  <c r="V592" i="1" s="1"/>
  <c r="V591" i="1" s="1"/>
  <c r="U593" i="1"/>
  <c r="U592" i="1" s="1"/>
  <c r="U591" i="1" s="1"/>
  <c r="X588" i="1"/>
  <c r="X587" i="1" s="1"/>
  <c r="X586" i="1" s="1"/>
  <c r="W588" i="1"/>
  <c r="W587" i="1" s="1"/>
  <c r="W586" i="1" s="1"/>
  <c r="V588" i="1"/>
  <c r="V587" i="1" s="1"/>
  <c r="V586" i="1" s="1"/>
  <c r="U588" i="1"/>
  <c r="U587" i="1" s="1"/>
  <c r="U586" i="1" s="1"/>
  <c r="X583" i="1"/>
  <c r="X582" i="1" s="1"/>
  <c r="X581" i="1" s="1"/>
  <c r="X580" i="1" s="1"/>
  <c r="X579" i="1" s="1"/>
  <c r="W583" i="1"/>
  <c r="W582" i="1" s="1"/>
  <c r="W581" i="1" s="1"/>
  <c r="V583" i="1"/>
  <c r="V582" i="1" s="1"/>
  <c r="V581" i="1" s="1"/>
  <c r="U583" i="1"/>
  <c r="U582" i="1" s="1"/>
  <c r="U581" i="1" s="1"/>
  <c r="X574" i="1"/>
  <c r="X573" i="1" s="1"/>
  <c r="X572" i="1" s="1"/>
  <c r="W574" i="1"/>
  <c r="W573" i="1" s="1"/>
  <c r="W572" i="1" s="1"/>
  <c r="V574" i="1"/>
  <c r="V573" i="1" s="1"/>
  <c r="V572" i="1" s="1"/>
  <c r="U574" i="1"/>
  <c r="U573" i="1" s="1"/>
  <c r="U572" i="1" s="1"/>
  <c r="X570" i="1"/>
  <c r="X569" i="1" s="1"/>
  <c r="W570" i="1"/>
  <c r="W569" i="1" s="1"/>
  <c r="V570" i="1"/>
  <c r="V569" i="1" s="1"/>
  <c r="U570" i="1"/>
  <c r="U569" i="1" s="1"/>
  <c r="X563" i="1"/>
  <c r="X562" i="1" s="1"/>
  <c r="X561" i="1" s="1"/>
  <c r="X560" i="1" s="1"/>
  <c r="X559" i="1" s="1"/>
  <c r="W563" i="1"/>
  <c r="W562" i="1" s="1"/>
  <c r="W561" i="1" s="1"/>
  <c r="W560" i="1" s="1"/>
  <c r="W559" i="1" s="1"/>
  <c r="V563" i="1"/>
  <c r="V562" i="1" s="1"/>
  <c r="V561" i="1" s="1"/>
  <c r="V560" i="1" s="1"/>
  <c r="V559" i="1" s="1"/>
  <c r="U563" i="1"/>
  <c r="U562" i="1" s="1"/>
  <c r="U561" i="1" s="1"/>
  <c r="U560" i="1" s="1"/>
  <c r="U559" i="1" s="1"/>
  <c r="X540" i="1"/>
  <c r="X539" i="1" s="1"/>
  <c r="X538" i="1" s="1"/>
  <c r="W540" i="1"/>
  <c r="W539" i="1" s="1"/>
  <c r="W538" i="1" s="1"/>
  <c r="V540" i="1"/>
  <c r="V539" i="1" s="1"/>
  <c r="V538" i="1" s="1"/>
  <c r="U540" i="1"/>
  <c r="U539" i="1" s="1"/>
  <c r="U538" i="1" s="1"/>
  <c r="X536" i="1"/>
  <c r="X535" i="1" s="1"/>
  <c r="X534" i="1" s="1"/>
  <c r="W536" i="1"/>
  <c r="W535" i="1" s="1"/>
  <c r="W534" i="1" s="1"/>
  <c r="V536" i="1"/>
  <c r="V535" i="1" s="1"/>
  <c r="V534" i="1" s="1"/>
  <c r="U536" i="1"/>
  <c r="U535" i="1" s="1"/>
  <c r="U534" i="1" s="1"/>
  <c r="X531" i="1"/>
  <c r="X530" i="1" s="1"/>
  <c r="W531" i="1"/>
  <c r="W530" i="1" s="1"/>
  <c r="V531" i="1"/>
  <c r="V530" i="1" s="1"/>
  <c r="U531" i="1"/>
  <c r="U530" i="1" s="1"/>
  <c r="X528" i="1"/>
  <c r="X527" i="1" s="1"/>
  <c r="W528" i="1"/>
  <c r="W527" i="1" s="1"/>
  <c r="V528" i="1"/>
  <c r="V527" i="1" s="1"/>
  <c r="U528" i="1"/>
  <c r="U527" i="1" s="1"/>
  <c r="X525" i="1"/>
  <c r="X524" i="1" s="1"/>
  <c r="W525" i="1"/>
  <c r="W524" i="1" s="1"/>
  <c r="V525" i="1"/>
  <c r="V524" i="1" s="1"/>
  <c r="U525" i="1"/>
  <c r="U524" i="1" s="1"/>
  <c r="X521" i="1"/>
  <c r="X520" i="1" s="1"/>
  <c r="W521" i="1"/>
  <c r="W520" i="1" s="1"/>
  <c r="V521" i="1"/>
  <c r="V520" i="1" s="1"/>
  <c r="U521" i="1"/>
  <c r="U520" i="1" s="1"/>
  <c r="X518" i="1"/>
  <c r="X517" i="1" s="1"/>
  <c r="W518" i="1"/>
  <c r="W517" i="1" s="1"/>
  <c r="V518" i="1"/>
  <c r="V517" i="1" s="1"/>
  <c r="U518" i="1"/>
  <c r="U517" i="1" s="1"/>
  <c r="X513" i="1"/>
  <c r="X512" i="1" s="1"/>
  <c r="W513" i="1"/>
  <c r="W512" i="1" s="1"/>
  <c r="V513" i="1"/>
  <c r="V512" i="1" s="1"/>
  <c r="U513" i="1"/>
  <c r="U512" i="1" s="1"/>
  <c r="X510" i="1"/>
  <c r="X509" i="1" s="1"/>
  <c r="W510" i="1"/>
  <c r="W509" i="1" s="1"/>
  <c r="V510" i="1"/>
  <c r="V509" i="1" s="1"/>
  <c r="U510" i="1"/>
  <c r="U509" i="1" s="1"/>
  <c r="X507" i="1"/>
  <c r="X506" i="1" s="1"/>
  <c r="W507" i="1"/>
  <c r="W506" i="1" s="1"/>
  <c r="V507" i="1"/>
  <c r="V506" i="1" s="1"/>
  <c r="U507" i="1"/>
  <c r="U506" i="1" s="1"/>
  <c r="X503" i="1"/>
  <c r="X502" i="1" s="1"/>
  <c r="W503" i="1"/>
  <c r="W502" i="1" s="1"/>
  <c r="V503" i="1"/>
  <c r="V502" i="1" s="1"/>
  <c r="U503" i="1"/>
  <c r="U502" i="1" s="1"/>
  <c r="X500" i="1"/>
  <c r="X499" i="1" s="1"/>
  <c r="W500" i="1"/>
  <c r="W499" i="1" s="1"/>
  <c r="V500" i="1"/>
  <c r="V499" i="1" s="1"/>
  <c r="U500" i="1"/>
  <c r="U499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X489" i="1"/>
  <c r="X488" i="1" s="1"/>
  <c r="X487" i="1" s="1"/>
  <c r="X486" i="1" s="1"/>
  <c r="X485" i="1" s="1"/>
  <c r="W489" i="1"/>
  <c r="W488" i="1" s="1"/>
  <c r="W487" i="1" s="1"/>
  <c r="V489" i="1"/>
  <c r="V488" i="1" s="1"/>
  <c r="V487" i="1" s="1"/>
  <c r="U489" i="1"/>
  <c r="U488" i="1" s="1"/>
  <c r="U487" i="1" s="1"/>
  <c r="X482" i="1"/>
  <c r="X481" i="1" s="1"/>
  <c r="X480" i="1" s="1"/>
  <c r="W482" i="1"/>
  <c r="W481" i="1" s="1"/>
  <c r="W480" i="1" s="1"/>
  <c r="V482" i="1"/>
  <c r="V481" i="1" s="1"/>
  <c r="V480" i="1" s="1"/>
  <c r="U482" i="1"/>
  <c r="U481" i="1" s="1"/>
  <c r="U480" i="1" s="1"/>
  <c r="X478" i="1"/>
  <c r="X477" i="1" s="1"/>
  <c r="X476" i="1" s="1"/>
  <c r="W478" i="1"/>
  <c r="W477" i="1" s="1"/>
  <c r="W476" i="1" s="1"/>
  <c r="V478" i="1"/>
  <c r="V477" i="1" s="1"/>
  <c r="V476" i="1" s="1"/>
  <c r="U478" i="1"/>
  <c r="U477" i="1" s="1"/>
  <c r="U476" i="1" s="1"/>
  <c r="X474" i="1"/>
  <c r="X473" i="1" s="1"/>
  <c r="X472" i="1" s="1"/>
  <c r="X471" i="1" s="1"/>
  <c r="X470" i="1" s="1"/>
  <c r="W474" i="1"/>
  <c r="W473" i="1" s="1"/>
  <c r="W472" i="1" s="1"/>
  <c r="V474" i="1"/>
  <c r="V473" i="1" s="1"/>
  <c r="V472" i="1" s="1"/>
  <c r="U474" i="1"/>
  <c r="U473" i="1" s="1"/>
  <c r="U472" i="1" s="1"/>
  <c r="X447" i="1"/>
  <c r="X446" i="1" s="1"/>
  <c r="X445" i="1" s="1"/>
  <c r="W447" i="1"/>
  <c r="W446" i="1" s="1"/>
  <c r="W445" i="1" s="1"/>
  <c r="V447" i="1"/>
  <c r="V446" i="1" s="1"/>
  <c r="V445" i="1" s="1"/>
  <c r="U447" i="1"/>
  <c r="U446" i="1" s="1"/>
  <c r="U445" i="1" s="1"/>
  <c r="X443" i="1"/>
  <c r="X442" i="1" s="1"/>
  <c r="X441" i="1" s="1"/>
  <c r="W443" i="1"/>
  <c r="W442" i="1" s="1"/>
  <c r="W441" i="1" s="1"/>
  <c r="V443" i="1"/>
  <c r="V442" i="1" s="1"/>
  <c r="V441" i="1" s="1"/>
  <c r="U443" i="1"/>
  <c r="U442" i="1" s="1"/>
  <c r="U441" i="1" s="1"/>
  <c r="X436" i="1"/>
  <c r="X435" i="1" s="1"/>
  <c r="W436" i="1"/>
  <c r="W435" i="1" s="1"/>
  <c r="V436" i="1"/>
  <c r="V435" i="1" s="1"/>
  <c r="U436" i="1"/>
  <c r="U434" i="1" s="1"/>
  <c r="U433" i="1" s="1"/>
  <c r="X431" i="1"/>
  <c r="X430" i="1" s="1"/>
  <c r="X429" i="1" s="1"/>
  <c r="X428" i="1" s="1"/>
  <c r="X427" i="1" s="1"/>
  <c r="W431" i="1"/>
  <c r="W430" i="1" s="1"/>
  <c r="W429" i="1" s="1"/>
  <c r="W428" i="1" s="1"/>
  <c r="W427" i="1" s="1"/>
  <c r="V431" i="1"/>
  <c r="V430" i="1" s="1"/>
  <c r="V429" i="1" s="1"/>
  <c r="V428" i="1" s="1"/>
  <c r="V427" i="1" s="1"/>
  <c r="U431" i="1"/>
  <c r="U430" i="1" s="1"/>
  <c r="U429" i="1" s="1"/>
  <c r="U428" i="1" s="1"/>
  <c r="U427" i="1" s="1"/>
  <c r="X425" i="1"/>
  <c r="X424" i="1" s="1"/>
  <c r="X423" i="1" s="1"/>
  <c r="X422" i="1" s="1"/>
  <c r="W425" i="1"/>
  <c r="W424" i="1" s="1"/>
  <c r="W423" i="1" s="1"/>
  <c r="W422" i="1" s="1"/>
  <c r="V425" i="1"/>
  <c r="V424" i="1" s="1"/>
  <c r="V423" i="1" s="1"/>
  <c r="V422" i="1" s="1"/>
  <c r="U425" i="1"/>
  <c r="U424" i="1" s="1"/>
  <c r="U423" i="1" s="1"/>
  <c r="U422" i="1" s="1"/>
  <c r="X416" i="1"/>
  <c r="X415" i="1" s="1"/>
  <c r="X414" i="1" s="1"/>
  <c r="X413" i="1" s="1"/>
  <c r="X412" i="1" s="1"/>
  <c r="W416" i="1"/>
  <c r="W415" i="1" s="1"/>
  <c r="W414" i="1" s="1"/>
  <c r="W413" i="1" s="1"/>
  <c r="V416" i="1"/>
  <c r="V415" i="1" s="1"/>
  <c r="V414" i="1" s="1"/>
  <c r="V413" i="1" s="1"/>
  <c r="U416" i="1"/>
  <c r="U415" i="1" s="1"/>
  <c r="U414" i="1" s="1"/>
  <c r="U413" i="1" s="1"/>
  <c r="X408" i="1"/>
  <c r="X407" i="1" s="1"/>
  <c r="X406" i="1" s="1"/>
  <c r="X405" i="1" s="1"/>
  <c r="X404" i="1" s="1"/>
  <c r="X403" i="1" s="1"/>
  <c r="W408" i="1"/>
  <c r="W407" i="1" s="1"/>
  <c r="W406" i="1" s="1"/>
  <c r="W405" i="1" s="1"/>
  <c r="W404" i="1" s="1"/>
  <c r="W403" i="1" s="1"/>
  <c r="V408" i="1"/>
  <c r="V407" i="1" s="1"/>
  <c r="V406" i="1" s="1"/>
  <c r="V405" i="1" s="1"/>
  <c r="V404" i="1" s="1"/>
  <c r="V403" i="1" s="1"/>
  <c r="U408" i="1"/>
  <c r="U407" i="1" s="1"/>
  <c r="U406" i="1" s="1"/>
  <c r="U405" i="1" s="1"/>
  <c r="U404" i="1" s="1"/>
  <c r="U403" i="1" s="1"/>
  <c r="X400" i="1"/>
  <c r="W400" i="1"/>
  <c r="V400" i="1"/>
  <c r="U400" i="1"/>
  <c r="X398" i="1"/>
  <c r="W398" i="1"/>
  <c r="V398" i="1"/>
  <c r="U398" i="1"/>
  <c r="X396" i="1"/>
  <c r="X395" i="1" s="1"/>
  <c r="X394" i="1" s="1"/>
  <c r="W396" i="1"/>
  <c r="V396" i="1"/>
  <c r="U396" i="1"/>
  <c r="X392" i="1"/>
  <c r="X391" i="1" s="1"/>
  <c r="X390" i="1" s="1"/>
  <c r="W392" i="1"/>
  <c r="W391" i="1" s="1"/>
  <c r="W390" i="1" s="1"/>
  <c r="V392" i="1"/>
  <c r="V391" i="1" s="1"/>
  <c r="V390" i="1" s="1"/>
  <c r="U392" i="1"/>
  <c r="U391" i="1" s="1"/>
  <c r="U390" i="1" s="1"/>
  <c r="X382" i="1"/>
  <c r="X381" i="1" s="1"/>
  <c r="W382" i="1"/>
  <c r="W381" i="1" s="1"/>
  <c r="V382" i="1"/>
  <c r="V381" i="1" s="1"/>
  <c r="U382" i="1"/>
  <c r="U381" i="1" s="1"/>
  <c r="X379" i="1"/>
  <c r="X378" i="1" s="1"/>
  <c r="X377" i="1" s="1"/>
  <c r="W379" i="1"/>
  <c r="W378" i="1" s="1"/>
  <c r="W377" i="1" s="1"/>
  <c r="V379" i="1"/>
  <c r="V378" i="1" s="1"/>
  <c r="V377" i="1" s="1"/>
  <c r="U379" i="1"/>
  <c r="U378" i="1" s="1"/>
  <c r="U377" i="1" s="1"/>
  <c r="X371" i="1"/>
  <c r="X370" i="1" s="1"/>
  <c r="W371" i="1"/>
  <c r="W370" i="1" s="1"/>
  <c r="V371" i="1"/>
  <c r="V370" i="1" s="1"/>
  <c r="U371" i="1"/>
  <c r="U370" i="1" s="1"/>
  <c r="X368" i="1"/>
  <c r="X367" i="1" s="1"/>
  <c r="X366" i="1" s="1"/>
  <c r="X365" i="1" s="1"/>
  <c r="W368" i="1"/>
  <c r="W367" i="1" s="1"/>
  <c r="V368" i="1"/>
  <c r="V367" i="1" s="1"/>
  <c r="V366" i="1" s="1"/>
  <c r="U368" i="1"/>
  <c r="U367" i="1" s="1"/>
  <c r="X363" i="1"/>
  <c r="X362" i="1" s="1"/>
  <c r="X361" i="1" s="1"/>
  <c r="X360" i="1" s="1"/>
  <c r="W363" i="1"/>
  <c r="W362" i="1" s="1"/>
  <c r="W361" i="1" s="1"/>
  <c r="W360" i="1" s="1"/>
  <c r="V363" i="1"/>
  <c r="V362" i="1" s="1"/>
  <c r="V361" i="1" s="1"/>
  <c r="V360" i="1" s="1"/>
  <c r="U363" i="1"/>
  <c r="U362" i="1" s="1"/>
  <c r="U361" i="1" s="1"/>
  <c r="U360" i="1" s="1"/>
  <c r="X357" i="1"/>
  <c r="X356" i="1" s="1"/>
  <c r="X355" i="1" s="1"/>
  <c r="X354" i="1" s="1"/>
  <c r="W357" i="1"/>
  <c r="W356" i="1" s="1"/>
  <c r="W355" i="1" s="1"/>
  <c r="W354" i="1" s="1"/>
  <c r="V357" i="1"/>
  <c r="V356" i="1" s="1"/>
  <c r="V355" i="1" s="1"/>
  <c r="V354" i="1" s="1"/>
  <c r="U357" i="1"/>
  <c r="U356" i="1" s="1"/>
  <c r="U355" i="1" s="1"/>
  <c r="U354" i="1" s="1"/>
  <c r="X343" i="1"/>
  <c r="X342" i="1" s="1"/>
  <c r="W343" i="1"/>
  <c r="W342" i="1" s="1"/>
  <c r="V343" i="1"/>
  <c r="V342" i="1" s="1"/>
  <c r="U343" i="1"/>
  <c r="U342" i="1" s="1"/>
  <c r="X340" i="1"/>
  <c r="W340" i="1"/>
  <c r="V340" i="1"/>
  <c r="U340" i="1"/>
  <c r="X337" i="1"/>
  <c r="X336" i="1" s="1"/>
  <c r="W337" i="1"/>
  <c r="W336" i="1" s="1"/>
  <c r="V337" i="1"/>
  <c r="V336" i="1" s="1"/>
  <c r="U337" i="1"/>
  <c r="U336" i="1" s="1"/>
  <c r="X334" i="1"/>
  <c r="X333" i="1" s="1"/>
  <c r="W334" i="1"/>
  <c r="W333" i="1" s="1"/>
  <c r="V334" i="1"/>
  <c r="V333" i="1" s="1"/>
  <c r="U334" i="1"/>
  <c r="U333" i="1" s="1"/>
  <c r="X331" i="1"/>
  <c r="X330" i="1" s="1"/>
  <c r="W331" i="1"/>
  <c r="W330" i="1" s="1"/>
  <c r="W329" i="1" s="1"/>
  <c r="W328" i="1" s="1"/>
  <c r="W327" i="1" s="1"/>
  <c r="W326" i="1" s="1"/>
  <c r="V331" i="1"/>
  <c r="V330" i="1" s="1"/>
  <c r="U331" i="1"/>
  <c r="U330" i="1" s="1"/>
  <c r="X321" i="1"/>
  <c r="X320" i="1" s="1"/>
  <c r="X319" i="1" s="1"/>
  <c r="W321" i="1"/>
  <c r="W320" i="1" s="1"/>
  <c r="W319" i="1" s="1"/>
  <c r="V321" i="1"/>
  <c r="V320" i="1" s="1"/>
  <c r="V319" i="1" s="1"/>
  <c r="U321" i="1"/>
  <c r="U320" i="1" s="1"/>
  <c r="U319" i="1" s="1"/>
  <c r="X317" i="1"/>
  <c r="X316" i="1" s="1"/>
  <c r="X315" i="1" s="1"/>
  <c r="W317" i="1"/>
  <c r="W316" i="1" s="1"/>
  <c r="W315" i="1" s="1"/>
  <c r="V317" i="1"/>
  <c r="V316" i="1" s="1"/>
  <c r="V315" i="1" s="1"/>
  <c r="U317" i="1"/>
  <c r="U316" i="1" s="1"/>
  <c r="U315" i="1" s="1"/>
  <c r="X310" i="1"/>
  <c r="W310" i="1"/>
  <c r="V310" i="1"/>
  <c r="U310" i="1"/>
  <c r="X308" i="1"/>
  <c r="W308" i="1"/>
  <c r="V308" i="1"/>
  <c r="U308" i="1"/>
  <c r="X306" i="1"/>
  <c r="X305" i="1" s="1"/>
  <c r="X304" i="1" s="1"/>
  <c r="W306" i="1"/>
  <c r="V306" i="1"/>
  <c r="U306" i="1"/>
  <c r="X302" i="1"/>
  <c r="X301" i="1" s="1"/>
  <c r="X300" i="1" s="1"/>
  <c r="W302" i="1"/>
  <c r="W301" i="1" s="1"/>
  <c r="W300" i="1" s="1"/>
  <c r="V302" i="1"/>
  <c r="V301" i="1" s="1"/>
  <c r="V300" i="1" s="1"/>
  <c r="U302" i="1"/>
  <c r="U301" i="1" s="1"/>
  <c r="U300" i="1" s="1"/>
  <c r="X298" i="1"/>
  <c r="X297" i="1" s="1"/>
  <c r="X296" i="1" s="1"/>
  <c r="W298" i="1"/>
  <c r="W297" i="1" s="1"/>
  <c r="W296" i="1" s="1"/>
  <c r="V298" i="1"/>
  <c r="V297" i="1" s="1"/>
  <c r="V296" i="1" s="1"/>
  <c r="U298" i="1"/>
  <c r="U297" i="1" s="1"/>
  <c r="U296" i="1" s="1"/>
  <c r="X293" i="1"/>
  <c r="X292" i="1" s="1"/>
  <c r="X291" i="1" s="1"/>
  <c r="X290" i="1" s="1"/>
  <c r="W293" i="1"/>
  <c r="W292" i="1" s="1"/>
  <c r="W291" i="1" s="1"/>
  <c r="W290" i="1" s="1"/>
  <c r="V293" i="1"/>
  <c r="V292" i="1" s="1"/>
  <c r="V291" i="1" s="1"/>
  <c r="V290" i="1" s="1"/>
  <c r="U293" i="1"/>
  <c r="U292" i="1" s="1"/>
  <c r="U291" i="1" s="1"/>
  <c r="U290" i="1" s="1"/>
  <c r="X288" i="1"/>
  <c r="X287" i="1" s="1"/>
  <c r="X286" i="1" s="1"/>
  <c r="X285" i="1" s="1"/>
  <c r="W288" i="1"/>
  <c r="W287" i="1" s="1"/>
  <c r="W286" i="1" s="1"/>
  <c r="W285" i="1" s="1"/>
  <c r="V288" i="1"/>
  <c r="V287" i="1" s="1"/>
  <c r="V286" i="1" s="1"/>
  <c r="V285" i="1" s="1"/>
  <c r="U288" i="1"/>
  <c r="U287" i="1" s="1"/>
  <c r="U286" i="1" s="1"/>
  <c r="U285" i="1" s="1"/>
  <c r="X281" i="1"/>
  <c r="X280" i="1" s="1"/>
  <c r="X279" i="1" s="1"/>
  <c r="X278" i="1" s="1"/>
  <c r="X277" i="1" s="1"/>
  <c r="W281" i="1"/>
  <c r="W280" i="1" s="1"/>
  <c r="W279" i="1" s="1"/>
  <c r="W278" i="1" s="1"/>
  <c r="W277" i="1" s="1"/>
  <c r="V281" i="1"/>
  <c r="V280" i="1" s="1"/>
  <c r="V279" i="1" s="1"/>
  <c r="V278" i="1" s="1"/>
  <c r="V277" i="1" s="1"/>
  <c r="U281" i="1"/>
  <c r="U280" i="1" s="1"/>
  <c r="U279" i="1" s="1"/>
  <c r="U278" i="1" s="1"/>
  <c r="U277" i="1" s="1"/>
  <c r="X274" i="1"/>
  <c r="W274" i="1"/>
  <c r="V274" i="1"/>
  <c r="U274" i="1"/>
  <c r="X272" i="1"/>
  <c r="W272" i="1"/>
  <c r="V272" i="1"/>
  <c r="U272" i="1"/>
  <c r="X270" i="1"/>
  <c r="X269" i="1" s="1"/>
  <c r="X268" i="1" s="1"/>
  <c r="W270" i="1"/>
  <c r="V270" i="1"/>
  <c r="V269" i="1" s="1"/>
  <c r="V268" i="1" s="1"/>
  <c r="U270" i="1"/>
  <c r="X266" i="1"/>
  <c r="X265" i="1" s="1"/>
  <c r="X264" i="1" s="1"/>
  <c r="W266" i="1"/>
  <c r="W265" i="1" s="1"/>
  <c r="W264" i="1" s="1"/>
  <c r="V266" i="1"/>
  <c r="V265" i="1" s="1"/>
  <c r="V264" i="1" s="1"/>
  <c r="U266" i="1"/>
  <c r="U265" i="1" s="1"/>
  <c r="U264" i="1" s="1"/>
  <c r="X257" i="1"/>
  <c r="W257" i="1"/>
  <c r="V257" i="1"/>
  <c r="U257" i="1"/>
  <c r="X255" i="1"/>
  <c r="W255" i="1"/>
  <c r="V255" i="1"/>
  <c r="U255" i="1"/>
  <c r="X254" i="1"/>
  <c r="X253" i="1" s="1"/>
  <c r="X252" i="1" s="1"/>
  <c r="X246" i="1" s="1"/>
  <c r="X244" i="1" s="1"/>
  <c r="X215" i="1"/>
  <c r="X214" i="1" s="1"/>
  <c r="X213" i="1" s="1"/>
  <c r="X209" i="1" s="1"/>
  <c r="X208" i="1" s="1"/>
  <c r="W215" i="1"/>
  <c r="W214" i="1" s="1"/>
  <c r="W213" i="1" s="1"/>
  <c r="W209" i="1" s="1"/>
  <c r="W208" i="1" s="1"/>
  <c r="V215" i="1"/>
  <c r="V214" i="1" s="1"/>
  <c r="V213" i="1" s="1"/>
  <c r="V209" i="1" s="1"/>
  <c r="V208" i="1" s="1"/>
  <c r="U215" i="1"/>
  <c r="U214" i="1" s="1"/>
  <c r="U213" i="1" s="1"/>
  <c r="U209" i="1" s="1"/>
  <c r="U208" i="1" s="1"/>
  <c r="X205" i="1"/>
  <c r="X204" i="1" s="1"/>
  <c r="X203" i="1" s="1"/>
  <c r="X202" i="1" s="1"/>
  <c r="X201" i="1" s="1"/>
  <c r="W205" i="1"/>
  <c r="W204" i="1" s="1"/>
  <c r="W203" i="1" s="1"/>
  <c r="W202" i="1" s="1"/>
  <c r="W201" i="1" s="1"/>
  <c r="V205" i="1"/>
  <c r="V204" i="1" s="1"/>
  <c r="V203" i="1" s="1"/>
  <c r="V202" i="1" s="1"/>
  <c r="V201" i="1" s="1"/>
  <c r="U205" i="1"/>
  <c r="U204" i="1" s="1"/>
  <c r="U203" i="1" s="1"/>
  <c r="U202" i="1" s="1"/>
  <c r="U201" i="1" s="1"/>
  <c r="X198" i="1"/>
  <c r="W198" i="1"/>
  <c r="V198" i="1"/>
  <c r="U198" i="1"/>
  <c r="X196" i="1"/>
  <c r="W196" i="1"/>
  <c r="V196" i="1"/>
  <c r="U196" i="1"/>
  <c r="X189" i="1"/>
  <c r="X188" i="1" s="1"/>
  <c r="X187" i="1" s="1"/>
  <c r="X186" i="1" s="1"/>
  <c r="X185" i="1" s="1"/>
  <c r="X184" i="1" s="1"/>
  <c r="W189" i="1"/>
  <c r="W188" i="1" s="1"/>
  <c r="W187" i="1" s="1"/>
  <c r="W186" i="1" s="1"/>
  <c r="W185" i="1" s="1"/>
  <c r="W184" i="1" s="1"/>
  <c r="V189" i="1"/>
  <c r="V188" i="1" s="1"/>
  <c r="V187" i="1" s="1"/>
  <c r="V186" i="1" s="1"/>
  <c r="V185" i="1" s="1"/>
  <c r="V184" i="1" s="1"/>
  <c r="U189" i="1"/>
  <c r="U188" i="1" s="1"/>
  <c r="U187" i="1" s="1"/>
  <c r="U186" i="1" s="1"/>
  <c r="U185" i="1" s="1"/>
  <c r="U184" i="1" s="1"/>
  <c r="X181" i="1"/>
  <c r="X180" i="1" s="1"/>
  <c r="W181" i="1"/>
  <c r="W180" i="1" s="1"/>
  <c r="V181" i="1"/>
  <c r="V180" i="1" s="1"/>
  <c r="U181" i="1"/>
  <c r="U180" i="1" s="1"/>
  <c r="X178" i="1"/>
  <c r="W178" i="1"/>
  <c r="V178" i="1"/>
  <c r="U178" i="1"/>
  <c r="X176" i="1"/>
  <c r="W176" i="1"/>
  <c r="V176" i="1"/>
  <c r="U176" i="1"/>
  <c r="X175" i="1"/>
  <c r="W175" i="1"/>
  <c r="V175" i="1"/>
  <c r="U175" i="1"/>
  <c r="U174" i="1" s="1"/>
  <c r="U173" i="1" s="1"/>
  <c r="U172" i="1" s="1"/>
  <c r="U171" i="1" s="1"/>
  <c r="X166" i="1"/>
  <c r="X165" i="1" s="1"/>
  <c r="X164" i="1" s="1"/>
  <c r="W166" i="1"/>
  <c r="W165" i="1" s="1"/>
  <c r="W164" i="1" s="1"/>
  <c r="V166" i="1"/>
  <c r="V165" i="1" s="1"/>
  <c r="V164" i="1" s="1"/>
  <c r="U166" i="1"/>
  <c r="U165" i="1" s="1"/>
  <c r="U164" i="1" s="1"/>
  <c r="X162" i="1"/>
  <c r="W162" i="1"/>
  <c r="V162" i="1"/>
  <c r="U162" i="1"/>
  <c r="X161" i="1"/>
  <c r="W161" i="1"/>
  <c r="W160" i="1" s="1"/>
  <c r="W159" i="1" s="1"/>
  <c r="V161" i="1"/>
  <c r="U161" i="1"/>
  <c r="U160" i="1" s="1"/>
  <c r="U159" i="1" s="1"/>
  <c r="X152" i="1"/>
  <c r="X151" i="1" s="1"/>
  <c r="W152" i="1"/>
  <c r="W151" i="1" s="1"/>
  <c r="V152" i="1"/>
  <c r="V151" i="1" s="1"/>
  <c r="U152" i="1"/>
  <c r="U151" i="1" s="1"/>
  <c r="X148" i="1"/>
  <c r="W148" i="1"/>
  <c r="V148" i="1"/>
  <c r="U148" i="1"/>
  <c r="X146" i="1"/>
  <c r="W146" i="1"/>
  <c r="V146" i="1"/>
  <c r="U146" i="1"/>
  <c r="X140" i="1"/>
  <c r="W140" i="1"/>
  <c r="V140" i="1"/>
  <c r="U140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3" i="1"/>
  <c r="W133" i="1"/>
  <c r="V133" i="1"/>
  <c r="U133" i="1"/>
  <c r="X129" i="1"/>
  <c r="W129" i="1"/>
  <c r="V129" i="1"/>
  <c r="U129" i="1"/>
  <c r="X127" i="1"/>
  <c r="X126" i="1" s="1"/>
  <c r="X124" i="1" s="1"/>
  <c r="W127" i="1"/>
  <c r="V127" i="1"/>
  <c r="U127" i="1"/>
  <c r="U126" i="1" s="1"/>
  <c r="U124" i="1" s="1"/>
  <c r="X117" i="1"/>
  <c r="X116" i="1" s="1"/>
  <c r="X115" i="1" s="1"/>
  <c r="X114" i="1" s="1"/>
  <c r="X113" i="1" s="1"/>
  <c r="X112" i="1" s="1"/>
  <c r="W117" i="1"/>
  <c r="W116" i="1" s="1"/>
  <c r="W115" i="1" s="1"/>
  <c r="W114" i="1" s="1"/>
  <c r="W113" i="1" s="1"/>
  <c r="W112" i="1" s="1"/>
  <c r="V117" i="1"/>
  <c r="V116" i="1" s="1"/>
  <c r="V115" i="1" s="1"/>
  <c r="V114" i="1" s="1"/>
  <c r="V113" i="1" s="1"/>
  <c r="V112" i="1" s="1"/>
  <c r="U117" i="1"/>
  <c r="U116" i="1" s="1"/>
  <c r="U115" i="1" s="1"/>
  <c r="U114" i="1" s="1"/>
  <c r="U113" i="1" s="1"/>
  <c r="U112" i="1" s="1"/>
  <c r="X109" i="1"/>
  <c r="X108" i="1" s="1"/>
  <c r="W109" i="1"/>
  <c r="W108" i="1" s="1"/>
  <c r="V109" i="1"/>
  <c r="V108" i="1" s="1"/>
  <c r="U109" i="1"/>
  <c r="U108" i="1" s="1"/>
  <c r="X106" i="1"/>
  <c r="W106" i="1"/>
  <c r="V106" i="1"/>
  <c r="U106" i="1"/>
  <c r="U105" i="1" s="1"/>
  <c r="X105" i="1"/>
  <c r="W105" i="1"/>
  <c r="V105" i="1"/>
  <c r="X103" i="1"/>
  <c r="W103" i="1"/>
  <c r="V103" i="1"/>
  <c r="U103" i="1"/>
  <c r="X101" i="1"/>
  <c r="X100" i="1" s="1"/>
  <c r="W101" i="1"/>
  <c r="V101" i="1"/>
  <c r="V100" i="1" s="1"/>
  <c r="U101" i="1"/>
  <c r="U100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U78" i="1" s="1"/>
  <c r="U77" i="1" s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 s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 s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U24" i="1" s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53" i="1"/>
  <c r="O152" i="1" s="1"/>
  <c r="O151" i="1" s="1"/>
  <c r="T84" i="1"/>
  <c r="Z84" i="1" s="1"/>
  <c r="S84" i="1"/>
  <c r="Y84" i="1" s="1"/>
  <c r="T104" i="1"/>
  <c r="T103" i="1" s="1"/>
  <c r="S104" i="1"/>
  <c r="Y104" i="1" s="1"/>
  <c r="Y103" i="1" s="1"/>
  <c r="P103" i="1"/>
  <c r="Q103" i="1"/>
  <c r="R103" i="1"/>
  <c r="O103" i="1"/>
  <c r="P102" i="1"/>
  <c r="S102" i="1" s="1"/>
  <c r="S101" i="1" s="1"/>
  <c r="P83" i="1"/>
  <c r="Q83" i="1"/>
  <c r="R83" i="1"/>
  <c r="O83" i="1"/>
  <c r="P834" i="1"/>
  <c r="P833" i="1" s="1"/>
  <c r="Q834" i="1"/>
  <c r="Q833" i="1" s="1"/>
  <c r="R834" i="1"/>
  <c r="R833" i="1" s="1"/>
  <c r="O834" i="1"/>
  <c r="O833" i="1" s="1"/>
  <c r="P831" i="1"/>
  <c r="P830" i="1" s="1"/>
  <c r="P829" i="1" s="1"/>
  <c r="Q831" i="1"/>
  <c r="Q830" i="1" s="1"/>
  <c r="Q829" i="1" s="1"/>
  <c r="R831" i="1"/>
  <c r="R830" i="1" s="1"/>
  <c r="R829" i="1" s="1"/>
  <c r="O831" i="1"/>
  <c r="O830" i="1" s="1"/>
  <c r="O829" i="1" s="1"/>
  <c r="T835" i="1"/>
  <c r="Z835" i="1" s="1"/>
  <c r="AF835" i="1" s="1"/>
  <c r="S835" i="1"/>
  <c r="Y835" i="1" s="1"/>
  <c r="Y834" i="1" s="1"/>
  <c r="Y833" i="1" s="1"/>
  <c r="T832" i="1"/>
  <c r="Z832" i="1" s="1"/>
  <c r="S832" i="1"/>
  <c r="Y832" i="1" s="1"/>
  <c r="Y831" i="1" s="1"/>
  <c r="Y830" i="1" s="1"/>
  <c r="Y829" i="1" s="1"/>
  <c r="P250" i="1"/>
  <c r="P248" i="1" s="1"/>
  <c r="P247" i="1" s="1"/>
  <c r="Q250" i="1"/>
  <c r="Q248" i="1" s="1"/>
  <c r="Q247" i="1" s="1"/>
  <c r="R250" i="1"/>
  <c r="R248" i="1" s="1"/>
  <c r="R247" i="1" s="1"/>
  <c r="O250" i="1"/>
  <c r="O248" i="1" s="1"/>
  <c r="O247" i="1" s="1"/>
  <c r="T251" i="1"/>
  <c r="Z251" i="1" s="1"/>
  <c r="S251" i="1"/>
  <c r="Y251" i="1" s="1"/>
  <c r="AE251" i="1" s="1"/>
  <c r="AE250" i="1" s="1"/>
  <c r="AE249" i="1" s="1"/>
  <c r="AE248" i="1" s="1"/>
  <c r="AE247" i="1" s="1"/>
  <c r="T828" i="1"/>
  <c r="Z828" i="1" s="1"/>
  <c r="S828" i="1"/>
  <c r="Y828" i="1" s="1"/>
  <c r="AE828" i="1" s="1"/>
  <c r="P827" i="1"/>
  <c r="P826" i="1" s="1"/>
  <c r="Q827" i="1"/>
  <c r="Q826" i="1" s="1"/>
  <c r="Q824" i="1" s="1"/>
  <c r="Q823" i="1" s="1"/>
  <c r="R827" i="1"/>
  <c r="R826" i="1" s="1"/>
  <c r="O827" i="1"/>
  <c r="O826" i="1" s="1"/>
  <c r="T789" i="1"/>
  <c r="Z789" i="1" s="1"/>
  <c r="AF789" i="1" s="1"/>
  <c r="S789" i="1"/>
  <c r="Y789" i="1" s="1"/>
  <c r="AE789" i="1" s="1"/>
  <c r="AE788" i="1" s="1"/>
  <c r="AE787" i="1" s="1"/>
  <c r="AE786" i="1" s="1"/>
  <c r="AE785" i="1" s="1"/>
  <c r="P788" i="1"/>
  <c r="P787" i="1" s="1"/>
  <c r="P786" i="1" s="1"/>
  <c r="P785" i="1" s="1"/>
  <c r="Q788" i="1"/>
  <c r="Q787" i="1" s="1"/>
  <c r="Q786" i="1" s="1"/>
  <c r="Q785" i="1" s="1"/>
  <c r="R788" i="1"/>
  <c r="R787" i="1" s="1"/>
  <c r="R786" i="1" s="1"/>
  <c r="R785" i="1" s="1"/>
  <c r="O788" i="1"/>
  <c r="O787" i="1" s="1"/>
  <c r="O786" i="1" s="1"/>
  <c r="O785" i="1" s="1"/>
  <c r="T1207" i="1"/>
  <c r="S1207" i="1"/>
  <c r="Y1207" i="1" s="1"/>
  <c r="T1204" i="1"/>
  <c r="Z1204" i="1" s="1"/>
  <c r="S1204" i="1"/>
  <c r="Y1204" i="1" s="1"/>
  <c r="Y1203" i="1" s="1"/>
  <c r="Y1202" i="1" s="1"/>
  <c r="T1201" i="1"/>
  <c r="S1201" i="1"/>
  <c r="Y1201" i="1" s="1"/>
  <c r="Y1200" i="1" s="1"/>
  <c r="Y1199" i="1" s="1"/>
  <c r="P1206" i="1"/>
  <c r="P1205" i="1" s="1"/>
  <c r="Q1206" i="1"/>
  <c r="Q1205" i="1" s="1"/>
  <c r="R1206" i="1"/>
  <c r="R1205" i="1" s="1"/>
  <c r="O1206" i="1"/>
  <c r="O1205" i="1" s="1"/>
  <c r="P1203" i="1"/>
  <c r="P1202" i="1" s="1"/>
  <c r="Q1203" i="1"/>
  <c r="Q1202" i="1" s="1"/>
  <c r="R1203" i="1"/>
  <c r="R1202" i="1" s="1"/>
  <c r="O1203" i="1"/>
  <c r="O1202" i="1" s="1"/>
  <c r="P1200" i="1"/>
  <c r="P1199" i="1" s="1"/>
  <c r="Q1200" i="1"/>
  <c r="Q1199" i="1" s="1"/>
  <c r="Q1198" i="1" s="1"/>
  <c r="R1200" i="1"/>
  <c r="R1199" i="1" s="1"/>
  <c r="O1200" i="1"/>
  <c r="O1199" i="1" s="1"/>
  <c r="P880" i="1"/>
  <c r="P879" i="1" s="1"/>
  <c r="P878" i="1" s="1"/>
  <c r="P877" i="1" s="1"/>
  <c r="P876" i="1" s="1"/>
  <c r="Q880" i="1"/>
  <c r="Q879" i="1" s="1"/>
  <c r="Q878" i="1" s="1"/>
  <c r="Q877" i="1" s="1"/>
  <c r="Q876" i="1" s="1"/>
  <c r="R880" i="1"/>
  <c r="R879" i="1" s="1"/>
  <c r="R878" i="1" s="1"/>
  <c r="R877" i="1" s="1"/>
  <c r="R876" i="1" s="1"/>
  <c r="O880" i="1"/>
  <c r="O879" i="1" s="1"/>
  <c r="O878" i="1" s="1"/>
  <c r="O877" i="1" s="1"/>
  <c r="O876" i="1" s="1"/>
  <c r="T881" i="1"/>
  <c r="T880" i="1" s="1"/>
  <c r="T879" i="1" s="1"/>
  <c r="T878" i="1" s="1"/>
  <c r="T877" i="1" s="1"/>
  <c r="T876" i="1" s="1"/>
  <c r="S881" i="1"/>
  <c r="S880" i="1" s="1"/>
  <c r="S879" i="1" s="1"/>
  <c r="S878" i="1" s="1"/>
  <c r="S877" i="1" s="1"/>
  <c r="S876" i="1" s="1"/>
  <c r="T1398" i="1"/>
  <c r="S1398" i="1"/>
  <c r="Y1398" i="1" s="1"/>
  <c r="AE1398" i="1" s="1"/>
  <c r="P1397" i="1"/>
  <c r="P1396" i="1" s="1"/>
  <c r="Q1397" i="1"/>
  <c r="Q1396" i="1" s="1"/>
  <c r="R1397" i="1"/>
  <c r="R1396" i="1" s="1"/>
  <c r="O1397" i="1"/>
  <c r="O1396" i="1" s="1"/>
  <c r="T1412" i="1"/>
  <c r="T1411" i="1" s="1"/>
  <c r="S1412" i="1"/>
  <c r="Y1412" i="1" s="1"/>
  <c r="Y1411" i="1" s="1"/>
  <c r="T1410" i="1"/>
  <c r="S1410" i="1"/>
  <c r="Y1410" i="1" s="1"/>
  <c r="T1408" i="1"/>
  <c r="Z1408" i="1" s="1"/>
  <c r="AF1408" i="1" s="1"/>
  <c r="S1408" i="1"/>
  <c r="Y1408" i="1" s="1"/>
  <c r="Y1407" i="1" s="1"/>
  <c r="T1405" i="1"/>
  <c r="Z1405" i="1" s="1"/>
  <c r="S1405" i="1"/>
  <c r="Y1405" i="1" s="1"/>
  <c r="AE1405" i="1" s="1"/>
  <c r="T1403" i="1"/>
  <c r="Z1403" i="1" s="1"/>
  <c r="AF1403" i="1" s="1"/>
  <c r="S1403" i="1"/>
  <c r="Y1403" i="1" s="1"/>
  <c r="AE1403" i="1" s="1"/>
  <c r="AE1402" i="1" s="1"/>
  <c r="T1401" i="1"/>
  <c r="S1401" i="1"/>
  <c r="Y1401" i="1" s="1"/>
  <c r="AE1401" i="1" s="1"/>
  <c r="AK1401" i="1" s="1"/>
  <c r="T1395" i="1"/>
  <c r="Z1395" i="1" s="1"/>
  <c r="Z1394" i="1" s="1"/>
  <c r="S1395" i="1"/>
  <c r="Y1395" i="1" s="1"/>
  <c r="Y1394" i="1" s="1"/>
  <c r="T1393" i="1"/>
  <c r="S1393" i="1"/>
  <c r="Y1393" i="1" s="1"/>
  <c r="AE1393" i="1" s="1"/>
  <c r="T1390" i="1"/>
  <c r="Z1390" i="1" s="1"/>
  <c r="Z1389" i="1" s="1"/>
  <c r="S1390" i="1"/>
  <c r="Y1390" i="1" s="1"/>
  <c r="AE1390" i="1" s="1"/>
  <c r="AK1390" i="1" s="1"/>
  <c r="T1388" i="1"/>
  <c r="S1388" i="1"/>
  <c r="Y1388" i="1" s="1"/>
  <c r="T1385" i="1"/>
  <c r="Z1385" i="1" s="1"/>
  <c r="Z1384" i="1" s="1"/>
  <c r="Z1383" i="1" s="1"/>
  <c r="S1385" i="1"/>
  <c r="Y1385" i="1" s="1"/>
  <c r="Y1384" i="1" s="1"/>
  <c r="Y1383" i="1" s="1"/>
  <c r="P1411" i="1"/>
  <c r="Q1411" i="1"/>
  <c r="R1411" i="1"/>
  <c r="O1411" i="1"/>
  <c r="P1409" i="1"/>
  <c r="Q1409" i="1"/>
  <c r="R1409" i="1"/>
  <c r="O1409" i="1"/>
  <c r="P1407" i="1"/>
  <c r="P1406" i="1" s="1"/>
  <c r="Q1407" i="1"/>
  <c r="R1407" i="1"/>
  <c r="R1406" i="1" s="1"/>
  <c r="O1407" i="1"/>
  <c r="O1406" i="1" s="1"/>
  <c r="P1404" i="1"/>
  <c r="Q1404" i="1"/>
  <c r="R1404" i="1"/>
  <c r="O1404" i="1"/>
  <c r="P1402" i="1"/>
  <c r="Q1402" i="1"/>
  <c r="R1402" i="1"/>
  <c r="O1402" i="1"/>
  <c r="P1400" i="1"/>
  <c r="P1399" i="1" s="1"/>
  <c r="Q1400" i="1"/>
  <c r="R1400" i="1"/>
  <c r="O1400" i="1"/>
  <c r="O1399" i="1" s="1"/>
  <c r="P1394" i="1"/>
  <c r="Q1394" i="1"/>
  <c r="R1394" i="1"/>
  <c r="O1394" i="1"/>
  <c r="P1392" i="1"/>
  <c r="P1391" i="1" s="1"/>
  <c r="Q1392" i="1"/>
  <c r="Q1391" i="1" s="1"/>
  <c r="R1392" i="1"/>
  <c r="O1392" i="1"/>
  <c r="O1391" i="1" s="1"/>
  <c r="P1389" i="1"/>
  <c r="Q1389" i="1"/>
  <c r="R1389" i="1"/>
  <c r="O1389" i="1"/>
  <c r="P1387" i="1"/>
  <c r="P1386" i="1" s="1"/>
  <c r="Q1387" i="1"/>
  <c r="R1387" i="1"/>
  <c r="O1387" i="1"/>
  <c r="O1386" i="1" s="1"/>
  <c r="P1384" i="1"/>
  <c r="P1383" i="1" s="1"/>
  <c r="Q1384" i="1"/>
  <c r="Q1383" i="1" s="1"/>
  <c r="R1384" i="1"/>
  <c r="R1383" i="1" s="1"/>
  <c r="O1384" i="1"/>
  <c r="O1383" i="1" s="1"/>
  <c r="T1338" i="1"/>
  <c r="Z1338" i="1" s="1"/>
  <c r="S1338" i="1"/>
  <c r="Y1338" i="1" s="1"/>
  <c r="P1337" i="1"/>
  <c r="P1336" i="1" s="1"/>
  <c r="Q1337" i="1"/>
  <c r="Q1336" i="1" s="1"/>
  <c r="R1337" i="1"/>
  <c r="R1336" i="1" s="1"/>
  <c r="O1337" i="1"/>
  <c r="O1336" i="1" s="1"/>
  <c r="P1331" i="1"/>
  <c r="P1330" i="1" s="1"/>
  <c r="Q1331" i="1"/>
  <c r="Q1330" i="1" s="1"/>
  <c r="R1331" i="1"/>
  <c r="R1330" i="1" s="1"/>
  <c r="O1331" i="1"/>
  <c r="O1330" i="1" s="1"/>
  <c r="P1328" i="1"/>
  <c r="P1327" i="1" s="1"/>
  <c r="Q1328" i="1"/>
  <c r="Q1327" i="1" s="1"/>
  <c r="R1328" i="1"/>
  <c r="R1327" i="1" s="1"/>
  <c r="O1328" i="1"/>
  <c r="O1327" i="1" s="1"/>
  <c r="T1329" i="1"/>
  <c r="Z1329" i="1" s="1"/>
  <c r="S1329" i="1"/>
  <c r="Y1329" i="1" s="1"/>
  <c r="AE1329" i="1" s="1"/>
  <c r="AE1328" i="1" s="1"/>
  <c r="AE1327" i="1" s="1"/>
  <c r="T1332" i="1"/>
  <c r="S1332" i="1"/>
  <c r="Y1332" i="1" s="1"/>
  <c r="P1334" i="1"/>
  <c r="P1333" i="1" s="1"/>
  <c r="Q1334" i="1"/>
  <c r="Q1333" i="1" s="1"/>
  <c r="R1334" i="1"/>
  <c r="R1333" i="1" s="1"/>
  <c r="O1334" i="1"/>
  <c r="O1333" i="1" s="1"/>
  <c r="T1335" i="1"/>
  <c r="Z1335" i="1" s="1"/>
  <c r="AF1335" i="1" s="1"/>
  <c r="S1335" i="1"/>
  <c r="Y1335" i="1" s="1"/>
  <c r="AE1335" i="1" s="1"/>
  <c r="AK1335" i="1" s="1"/>
  <c r="T110" i="1"/>
  <c r="Z110" i="1" s="1"/>
  <c r="S110" i="1"/>
  <c r="Y110" i="1" s="1"/>
  <c r="AE110" i="1" s="1"/>
  <c r="T107" i="1"/>
  <c r="Z107" i="1" s="1"/>
  <c r="AF107" i="1" s="1"/>
  <c r="S107" i="1"/>
  <c r="Y107" i="1" s="1"/>
  <c r="AE107" i="1" s="1"/>
  <c r="AE106" i="1" s="1"/>
  <c r="AE105" i="1" s="1"/>
  <c r="T99" i="1"/>
  <c r="Z99" i="1" s="1"/>
  <c r="S99" i="1"/>
  <c r="Y99" i="1" s="1"/>
  <c r="AE99" i="1" s="1"/>
  <c r="T96" i="1"/>
  <c r="Z96" i="1" s="1"/>
  <c r="Z95" i="1" s="1"/>
  <c r="Z94" i="1" s="1"/>
  <c r="S96" i="1"/>
  <c r="Y96" i="1" s="1"/>
  <c r="T93" i="1"/>
  <c r="S93" i="1"/>
  <c r="Y93" i="1" s="1"/>
  <c r="T90" i="1"/>
  <c r="Z90" i="1" s="1"/>
  <c r="AF90" i="1" s="1"/>
  <c r="AL90" i="1" s="1"/>
  <c r="AL89" i="1" s="1"/>
  <c r="AL88" i="1" s="1"/>
  <c r="S90" i="1"/>
  <c r="Y90" i="1" s="1"/>
  <c r="Y89" i="1" s="1"/>
  <c r="Y88" i="1" s="1"/>
  <c r="P109" i="1"/>
  <c r="P108" i="1" s="1"/>
  <c r="Q109" i="1"/>
  <c r="Q108" i="1" s="1"/>
  <c r="R109" i="1"/>
  <c r="R108" i="1" s="1"/>
  <c r="O109" i="1"/>
  <c r="O108" i="1" s="1"/>
  <c r="P106" i="1"/>
  <c r="P105" i="1" s="1"/>
  <c r="Q106" i="1"/>
  <c r="Q105" i="1" s="1"/>
  <c r="R106" i="1"/>
  <c r="R105" i="1" s="1"/>
  <c r="O106" i="1"/>
  <c r="O105" i="1" s="1"/>
  <c r="Q101" i="1"/>
  <c r="R101" i="1"/>
  <c r="O101" i="1"/>
  <c r="P98" i="1"/>
  <c r="P97" i="1" s="1"/>
  <c r="Q98" i="1"/>
  <c r="Q97" i="1" s="1"/>
  <c r="R98" i="1"/>
  <c r="R97" i="1" s="1"/>
  <c r="O98" i="1"/>
  <c r="O97" i="1" s="1"/>
  <c r="P95" i="1"/>
  <c r="P94" i="1" s="1"/>
  <c r="Q95" i="1"/>
  <c r="Q94" i="1" s="1"/>
  <c r="R95" i="1"/>
  <c r="R94" i="1" s="1"/>
  <c r="O95" i="1"/>
  <c r="O94" i="1" s="1"/>
  <c r="P92" i="1"/>
  <c r="P91" i="1" s="1"/>
  <c r="Q92" i="1"/>
  <c r="Q91" i="1" s="1"/>
  <c r="R92" i="1"/>
  <c r="R91" i="1" s="1"/>
  <c r="O92" i="1"/>
  <c r="O91" i="1" s="1"/>
  <c r="P89" i="1"/>
  <c r="P88" i="1" s="1"/>
  <c r="Q89" i="1"/>
  <c r="Q88" i="1" s="1"/>
  <c r="R89" i="1"/>
  <c r="R88" i="1" s="1"/>
  <c r="O89" i="1"/>
  <c r="O88" i="1" s="1"/>
  <c r="R1426" i="1"/>
  <c r="R1425" i="1" s="1"/>
  <c r="R1424" i="1" s="1"/>
  <c r="R1423" i="1" s="1"/>
  <c r="R1422" i="1" s="1"/>
  <c r="R1421" i="1" s="1"/>
  <c r="Q1426" i="1"/>
  <c r="Q1425" i="1" s="1"/>
  <c r="Q1424" i="1" s="1"/>
  <c r="Q1423" i="1" s="1"/>
  <c r="Q1422" i="1" s="1"/>
  <c r="Q1421" i="1" s="1"/>
  <c r="P1426" i="1"/>
  <c r="P1425" i="1" s="1"/>
  <c r="P1424" i="1" s="1"/>
  <c r="P1423" i="1" s="1"/>
  <c r="P1422" i="1" s="1"/>
  <c r="P1421" i="1" s="1"/>
  <c r="O1426" i="1"/>
  <c r="O1425" i="1" s="1"/>
  <c r="O1424" i="1" s="1"/>
  <c r="O1423" i="1" s="1"/>
  <c r="O1422" i="1" s="1"/>
  <c r="O1421" i="1" s="1"/>
  <c r="R1418" i="1"/>
  <c r="R1417" i="1" s="1"/>
  <c r="R1416" i="1" s="1"/>
  <c r="R1415" i="1" s="1"/>
  <c r="R1414" i="1" s="1"/>
  <c r="Q1418" i="1"/>
  <c r="Q1417" i="1" s="1"/>
  <c r="Q1416" i="1" s="1"/>
  <c r="Q1415" i="1" s="1"/>
  <c r="Q1414" i="1" s="1"/>
  <c r="P1418" i="1"/>
  <c r="P1417" i="1" s="1"/>
  <c r="P1416" i="1" s="1"/>
  <c r="P1415" i="1" s="1"/>
  <c r="P1414" i="1" s="1"/>
  <c r="O1418" i="1"/>
  <c r="O1417" i="1" s="1"/>
  <c r="O1416" i="1" s="1"/>
  <c r="O1415" i="1" s="1"/>
  <c r="O1414" i="1" s="1"/>
  <c r="R1379" i="1"/>
  <c r="Q1379" i="1"/>
  <c r="P1379" i="1"/>
  <c r="O1379" i="1"/>
  <c r="R1377" i="1"/>
  <c r="Q1377" i="1"/>
  <c r="P1377" i="1"/>
  <c r="O1377" i="1"/>
  <c r="R1375" i="1"/>
  <c r="R1374" i="1" s="1"/>
  <c r="Q1375" i="1"/>
  <c r="P1375" i="1"/>
  <c r="O1375" i="1"/>
  <c r="O1374" i="1" s="1"/>
  <c r="R1372" i="1"/>
  <c r="Q1372" i="1"/>
  <c r="P1372" i="1"/>
  <c r="O1372" i="1"/>
  <c r="R1370" i="1"/>
  <c r="Q1370" i="1"/>
  <c r="P1370" i="1"/>
  <c r="O1370" i="1"/>
  <c r="R1368" i="1"/>
  <c r="R1367" i="1" s="1"/>
  <c r="Q1368" i="1"/>
  <c r="Q1367" i="1" s="1"/>
  <c r="P1368" i="1"/>
  <c r="O1368" i="1"/>
  <c r="R1364" i="1"/>
  <c r="Q1364" i="1"/>
  <c r="P1364" i="1"/>
  <c r="O1364" i="1"/>
  <c r="R1362" i="1"/>
  <c r="Q1362" i="1"/>
  <c r="P1362" i="1"/>
  <c r="O1362" i="1"/>
  <c r="R1360" i="1"/>
  <c r="R1359" i="1" s="1"/>
  <c r="R1358" i="1" s="1"/>
  <c r="Q1360" i="1"/>
  <c r="Q1359" i="1" s="1"/>
  <c r="Q1358" i="1" s="1"/>
  <c r="P1360" i="1"/>
  <c r="P1359" i="1" s="1"/>
  <c r="P1358" i="1" s="1"/>
  <c r="O1360" i="1"/>
  <c r="R1355" i="1"/>
  <c r="R1354" i="1" s="1"/>
  <c r="R1353" i="1" s="1"/>
  <c r="R1352" i="1" s="1"/>
  <c r="Q1355" i="1"/>
  <c r="Q1354" i="1" s="1"/>
  <c r="Q1353" i="1" s="1"/>
  <c r="Q1352" i="1" s="1"/>
  <c r="P1355" i="1"/>
  <c r="P1354" i="1" s="1"/>
  <c r="P1353" i="1" s="1"/>
  <c r="P1352" i="1" s="1"/>
  <c r="O1355" i="1"/>
  <c r="O1354" i="1" s="1"/>
  <c r="O1353" i="1" s="1"/>
  <c r="O1352" i="1" s="1"/>
  <c r="R1349" i="1"/>
  <c r="R1348" i="1" s="1"/>
  <c r="R1347" i="1" s="1"/>
  <c r="R1346" i="1" s="1"/>
  <c r="Q1349" i="1"/>
  <c r="Q1348" i="1" s="1"/>
  <c r="Q1347" i="1" s="1"/>
  <c r="Q1346" i="1" s="1"/>
  <c r="P1349" i="1"/>
  <c r="P1348" i="1" s="1"/>
  <c r="P1347" i="1" s="1"/>
  <c r="P1346" i="1" s="1"/>
  <c r="O1349" i="1"/>
  <c r="O1348" i="1" s="1"/>
  <c r="O1347" i="1" s="1"/>
  <c r="O1346" i="1" s="1"/>
  <c r="R1344" i="1"/>
  <c r="R1343" i="1" s="1"/>
  <c r="R1342" i="1" s="1"/>
  <c r="R1341" i="1" s="1"/>
  <c r="Q1344" i="1"/>
  <c r="Q1343" i="1" s="1"/>
  <c r="Q1342" i="1" s="1"/>
  <c r="Q1341" i="1" s="1"/>
  <c r="P1344" i="1"/>
  <c r="P1343" i="1" s="1"/>
  <c r="P1342" i="1" s="1"/>
  <c r="P1341" i="1" s="1"/>
  <c r="O1344" i="1"/>
  <c r="O1343" i="1" s="1"/>
  <c r="O1342" i="1" s="1"/>
  <c r="O1341" i="1" s="1"/>
  <c r="R1324" i="1"/>
  <c r="R1323" i="1" s="1"/>
  <c r="R1322" i="1" s="1"/>
  <c r="Q1324" i="1"/>
  <c r="Q1323" i="1" s="1"/>
  <c r="Q1322" i="1" s="1"/>
  <c r="P1324" i="1"/>
  <c r="P1323" i="1" s="1"/>
  <c r="P1322" i="1" s="1"/>
  <c r="O1324" i="1"/>
  <c r="O1323" i="1" s="1"/>
  <c r="O1322" i="1" s="1"/>
  <c r="R1314" i="1"/>
  <c r="R1313" i="1" s="1"/>
  <c r="R1312" i="1" s="1"/>
  <c r="R1311" i="1" s="1"/>
  <c r="R1310" i="1" s="1"/>
  <c r="Q1314" i="1"/>
  <c r="Q1313" i="1" s="1"/>
  <c r="Q1312" i="1" s="1"/>
  <c r="Q1311" i="1" s="1"/>
  <c r="Q1310" i="1" s="1"/>
  <c r="P1314" i="1"/>
  <c r="P1313" i="1" s="1"/>
  <c r="P1312" i="1" s="1"/>
  <c r="P1311" i="1" s="1"/>
  <c r="P1310" i="1" s="1"/>
  <c r="O1314" i="1"/>
  <c r="O1313" i="1" s="1"/>
  <c r="O1312" i="1" s="1"/>
  <c r="O1311" i="1" s="1"/>
  <c r="O1310" i="1" s="1"/>
  <c r="R1300" i="1"/>
  <c r="R1299" i="1" s="1"/>
  <c r="Q1300" i="1"/>
  <c r="Q1299" i="1" s="1"/>
  <c r="P1300" i="1"/>
  <c r="P1299" i="1" s="1"/>
  <c r="O1300" i="1"/>
  <c r="O1299" i="1" s="1"/>
  <c r="R1297" i="1"/>
  <c r="R1296" i="1" s="1"/>
  <c r="Q1297" i="1"/>
  <c r="Q1296" i="1" s="1"/>
  <c r="P1297" i="1"/>
  <c r="P1296" i="1" s="1"/>
  <c r="O1297" i="1"/>
  <c r="O1296" i="1" s="1"/>
  <c r="R1294" i="1"/>
  <c r="R1293" i="1" s="1"/>
  <c r="Q1294" i="1"/>
  <c r="Q1293" i="1" s="1"/>
  <c r="P1294" i="1"/>
  <c r="P1293" i="1" s="1"/>
  <c r="O1294" i="1"/>
  <c r="O1293" i="1" s="1"/>
  <c r="R1291" i="1"/>
  <c r="R1290" i="1" s="1"/>
  <c r="Q1291" i="1"/>
  <c r="Q1290" i="1" s="1"/>
  <c r="P1291" i="1"/>
  <c r="P1290" i="1" s="1"/>
  <c r="O1291" i="1"/>
  <c r="O1290" i="1" s="1"/>
  <c r="R1288" i="1"/>
  <c r="R1287" i="1" s="1"/>
  <c r="Q1288" i="1"/>
  <c r="Q1287" i="1" s="1"/>
  <c r="P1288" i="1"/>
  <c r="P1287" i="1" s="1"/>
  <c r="O1288" i="1"/>
  <c r="O1287" i="1" s="1"/>
  <c r="R1285" i="1"/>
  <c r="R1284" i="1" s="1"/>
  <c r="Q1285" i="1"/>
  <c r="Q1284" i="1" s="1"/>
  <c r="P1285" i="1"/>
  <c r="P1284" i="1" s="1"/>
  <c r="O1285" i="1"/>
  <c r="O1284" i="1" s="1"/>
  <c r="R1282" i="1"/>
  <c r="R1281" i="1" s="1"/>
  <c r="Q1282" i="1"/>
  <c r="Q1281" i="1" s="1"/>
  <c r="P1282" i="1"/>
  <c r="P1281" i="1" s="1"/>
  <c r="O1282" i="1"/>
  <c r="O1281" i="1" s="1"/>
  <c r="R1279" i="1"/>
  <c r="R1278" i="1" s="1"/>
  <c r="Q1279" i="1"/>
  <c r="Q1278" i="1" s="1"/>
  <c r="P1279" i="1"/>
  <c r="P1278" i="1" s="1"/>
  <c r="O1279" i="1"/>
  <c r="O1278" i="1" s="1"/>
  <c r="R1276" i="1"/>
  <c r="R1275" i="1" s="1"/>
  <c r="Q1276" i="1"/>
  <c r="Q1275" i="1" s="1"/>
  <c r="P1276" i="1"/>
  <c r="P1275" i="1" s="1"/>
  <c r="O1276" i="1"/>
  <c r="O1275" i="1" s="1"/>
  <c r="R1273" i="1"/>
  <c r="R1272" i="1" s="1"/>
  <c r="Q1273" i="1"/>
  <c r="Q1272" i="1" s="1"/>
  <c r="P1273" i="1"/>
  <c r="P1272" i="1" s="1"/>
  <c r="O1273" i="1"/>
  <c r="O1272" i="1" s="1"/>
  <c r="R1270" i="1"/>
  <c r="R1269" i="1" s="1"/>
  <c r="Q1270" i="1"/>
  <c r="Q1269" i="1" s="1"/>
  <c r="P1270" i="1"/>
  <c r="P1269" i="1" s="1"/>
  <c r="O1270" i="1"/>
  <c r="O1269" i="1" s="1"/>
  <c r="R1267" i="1"/>
  <c r="R1266" i="1" s="1"/>
  <c r="Q1267" i="1"/>
  <c r="Q1266" i="1" s="1"/>
  <c r="P1267" i="1"/>
  <c r="P1266" i="1" s="1"/>
  <c r="O1267" i="1"/>
  <c r="O1266" i="1" s="1"/>
  <c r="R1264" i="1"/>
  <c r="R1263" i="1" s="1"/>
  <c r="Q1264" i="1"/>
  <c r="Q1263" i="1" s="1"/>
  <c r="P1264" i="1"/>
  <c r="P1263" i="1" s="1"/>
  <c r="O1264" i="1"/>
  <c r="O1263" i="1" s="1"/>
  <c r="R1261" i="1"/>
  <c r="R1260" i="1" s="1"/>
  <c r="Q1261" i="1"/>
  <c r="Q1260" i="1" s="1"/>
  <c r="P1261" i="1"/>
  <c r="P1260" i="1" s="1"/>
  <c r="O1261" i="1"/>
  <c r="O1260" i="1" s="1"/>
  <c r="R1258" i="1"/>
  <c r="R1257" i="1" s="1"/>
  <c r="Q1258" i="1"/>
  <c r="Q1257" i="1" s="1"/>
  <c r="P1258" i="1"/>
  <c r="P1257" i="1" s="1"/>
  <c r="O1258" i="1"/>
  <c r="O1257" i="1" s="1"/>
  <c r="R1255" i="1"/>
  <c r="R1254" i="1" s="1"/>
  <c r="Q1255" i="1"/>
  <c r="Q1254" i="1" s="1"/>
  <c r="P1255" i="1"/>
  <c r="P1254" i="1" s="1"/>
  <c r="O1255" i="1"/>
  <c r="O1254" i="1" s="1"/>
  <c r="R1252" i="1"/>
  <c r="R1251" i="1" s="1"/>
  <c r="Q1252" i="1"/>
  <c r="Q1251" i="1" s="1"/>
  <c r="P1252" i="1"/>
  <c r="P1251" i="1" s="1"/>
  <c r="O1252" i="1"/>
  <c r="O1251" i="1" s="1"/>
  <c r="R1249" i="1"/>
  <c r="R1248" i="1" s="1"/>
  <c r="Q1249" i="1"/>
  <c r="Q1248" i="1" s="1"/>
  <c r="P1249" i="1"/>
  <c r="P1248" i="1" s="1"/>
  <c r="O1249" i="1"/>
  <c r="O1248" i="1" s="1"/>
  <c r="R1246" i="1"/>
  <c r="R1245" i="1" s="1"/>
  <c r="Q1246" i="1"/>
  <c r="Q1245" i="1" s="1"/>
  <c r="P1246" i="1"/>
  <c r="P1245" i="1" s="1"/>
  <c r="O1246" i="1"/>
  <c r="O1245" i="1" s="1"/>
  <c r="R1243" i="1"/>
  <c r="R1242" i="1" s="1"/>
  <c r="Q1243" i="1"/>
  <c r="Q1242" i="1" s="1"/>
  <c r="P1243" i="1"/>
  <c r="P1242" i="1" s="1"/>
  <c r="O1243" i="1"/>
  <c r="O1242" i="1" s="1"/>
  <c r="R1240" i="1"/>
  <c r="R1239" i="1" s="1"/>
  <c r="Q1240" i="1"/>
  <c r="Q1239" i="1" s="1"/>
  <c r="P1240" i="1"/>
  <c r="P1239" i="1" s="1"/>
  <c r="O1240" i="1"/>
  <c r="O1239" i="1" s="1"/>
  <c r="R1237" i="1"/>
  <c r="R1236" i="1" s="1"/>
  <c r="Q1237" i="1"/>
  <c r="Q1236" i="1" s="1"/>
  <c r="P1237" i="1"/>
  <c r="P1236" i="1" s="1"/>
  <c r="O1237" i="1"/>
  <c r="O1236" i="1" s="1"/>
  <c r="R1234" i="1"/>
  <c r="R1233" i="1" s="1"/>
  <c r="Q1234" i="1"/>
  <c r="Q1233" i="1" s="1"/>
  <c r="P1234" i="1"/>
  <c r="P1233" i="1" s="1"/>
  <c r="O1234" i="1"/>
  <c r="O1233" i="1" s="1"/>
  <c r="R1231" i="1"/>
  <c r="R1230" i="1" s="1"/>
  <c r="Q1231" i="1"/>
  <c r="Q1230" i="1" s="1"/>
  <c r="P1231" i="1"/>
  <c r="P1230" i="1" s="1"/>
  <c r="O1231" i="1"/>
  <c r="O1230" i="1" s="1"/>
  <c r="R1228" i="1"/>
  <c r="R1227" i="1" s="1"/>
  <c r="Q1228" i="1"/>
  <c r="Q1227" i="1" s="1"/>
  <c r="P1228" i="1"/>
  <c r="P1227" i="1" s="1"/>
  <c r="O1228" i="1"/>
  <c r="O1227" i="1" s="1"/>
  <c r="R1221" i="1"/>
  <c r="R1220" i="1" s="1"/>
  <c r="R1219" i="1" s="1"/>
  <c r="R1218" i="1" s="1"/>
  <c r="R1217" i="1" s="1"/>
  <c r="R1216" i="1" s="1"/>
  <c r="Q1221" i="1"/>
  <c r="Q1220" i="1" s="1"/>
  <c r="Q1219" i="1" s="1"/>
  <c r="Q1218" i="1" s="1"/>
  <c r="Q1217" i="1" s="1"/>
  <c r="Q1216" i="1" s="1"/>
  <c r="P1221" i="1"/>
  <c r="P1220" i="1" s="1"/>
  <c r="P1219" i="1" s="1"/>
  <c r="P1218" i="1" s="1"/>
  <c r="P1217" i="1" s="1"/>
  <c r="P1216" i="1" s="1"/>
  <c r="O1221" i="1"/>
  <c r="O1220" i="1" s="1"/>
  <c r="O1219" i="1" s="1"/>
  <c r="O1218" i="1" s="1"/>
  <c r="O1217" i="1" s="1"/>
  <c r="O1216" i="1" s="1"/>
  <c r="R1213" i="1"/>
  <c r="R1212" i="1" s="1"/>
  <c r="R1211" i="1" s="1"/>
  <c r="R1210" i="1" s="1"/>
  <c r="R1209" i="1" s="1"/>
  <c r="Q1213" i="1"/>
  <c r="Q1212" i="1" s="1"/>
  <c r="Q1211" i="1" s="1"/>
  <c r="Q1210" i="1" s="1"/>
  <c r="Q1209" i="1" s="1"/>
  <c r="P1213" i="1"/>
  <c r="P1212" i="1" s="1"/>
  <c r="P1211" i="1" s="1"/>
  <c r="P1210" i="1" s="1"/>
  <c r="P1209" i="1" s="1"/>
  <c r="O1213" i="1"/>
  <c r="O1212" i="1" s="1"/>
  <c r="O1211" i="1" s="1"/>
  <c r="O1210" i="1" s="1"/>
  <c r="O1209" i="1" s="1"/>
  <c r="R1192" i="1"/>
  <c r="R1191" i="1" s="1"/>
  <c r="Q1192" i="1"/>
  <c r="Q1191" i="1" s="1"/>
  <c r="P1192" i="1"/>
  <c r="P1191" i="1" s="1"/>
  <c r="O1192" i="1"/>
  <c r="O1191" i="1" s="1"/>
  <c r="R1189" i="1"/>
  <c r="Q1189" i="1"/>
  <c r="P1189" i="1"/>
  <c r="O1189" i="1"/>
  <c r="R1187" i="1"/>
  <c r="R1186" i="1" s="1"/>
  <c r="Q1187" i="1"/>
  <c r="P1187" i="1"/>
  <c r="P1186" i="1" s="1"/>
  <c r="P1185" i="1" s="1"/>
  <c r="O1187" i="1"/>
  <c r="R1183" i="1"/>
  <c r="R1182" i="1" s="1"/>
  <c r="R1181" i="1" s="1"/>
  <c r="Q1183" i="1"/>
  <c r="Q1182" i="1" s="1"/>
  <c r="Q1181" i="1" s="1"/>
  <c r="P1183" i="1"/>
  <c r="P1182" i="1" s="1"/>
  <c r="P1181" i="1" s="1"/>
  <c r="O1183" i="1"/>
  <c r="O1182" i="1" s="1"/>
  <c r="O1181" i="1" s="1"/>
  <c r="R1170" i="1"/>
  <c r="R1169" i="1" s="1"/>
  <c r="R1168" i="1" s="1"/>
  <c r="R1167" i="1" s="1"/>
  <c r="R1166" i="1" s="1"/>
  <c r="Q1170" i="1"/>
  <c r="Q1169" i="1" s="1"/>
  <c r="Q1168" i="1" s="1"/>
  <c r="Q1167" i="1" s="1"/>
  <c r="Q1166" i="1" s="1"/>
  <c r="P1170" i="1"/>
  <c r="P1169" i="1" s="1"/>
  <c r="P1168" i="1" s="1"/>
  <c r="P1167" i="1" s="1"/>
  <c r="P1166" i="1" s="1"/>
  <c r="O1170" i="1"/>
  <c r="O1169" i="1" s="1"/>
  <c r="O1168" i="1" s="1"/>
  <c r="O1167" i="1" s="1"/>
  <c r="O1166" i="1" s="1"/>
  <c r="R1163" i="1"/>
  <c r="R1162" i="1" s="1"/>
  <c r="R1161" i="1" s="1"/>
  <c r="R1160" i="1" s="1"/>
  <c r="R1159" i="1" s="1"/>
  <c r="Q1163" i="1"/>
  <c r="Q1162" i="1" s="1"/>
  <c r="Q1161" i="1" s="1"/>
  <c r="Q1160" i="1" s="1"/>
  <c r="Q1159" i="1" s="1"/>
  <c r="P1163" i="1"/>
  <c r="P1162" i="1" s="1"/>
  <c r="P1161" i="1" s="1"/>
  <c r="P1160" i="1" s="1"/>
  <c r="P1159" i="1" s="1"/>
  <c r="O1163" i="1"/>
  <c r="O1162" i="1" s="1"/>
  <c r="O1161" i="1" s="1"/>
  <c r="O1160" i="1" s="1"/>
  <c r="O1159" i="1" s="1"/>
  <c r="R1156" i="1"/>
  <c r="R1155" i="1" s="1"/>
  <c r="R1154" i="1" s="1"/>
  <c r="R1153" i="1" s="1"/>
  <c r="Q1156" i="1"/>
  <c r="Q1155" i="1" s="1"/>
  <c r="Q1154" i="1" s="1"/>
  <c r="Q1153" i="1" s="1"/>
  <c r="P1156" i="1"/>
  <c r="P1155" i="1" s="1"/>
  <c r="P1154" i="1" s="1"/>
  <c r="P1153" i="1" s="1"/>
  <c r="O1156" i="1"/>
  <c r="O1155" i="1" s="1"/>
  <c r="O1154" i="1" s="1"/>
  <c r="O1153" i="1" s="1"/>
  <c r="R1151" i="1"/>
  <c r="R1150" i="1" s="1"/>
  <c r="R1149" i="1" s="1"/>
  <c r="R1148" i="1" s="1"/>
  <c r="Q1151" i="1"/>
  <c r="Q1150" i="1" s="1"/>
  <c r="Q1149" i="1" s="1"/>
  <c r="Q1148" i="1" s="1"/>
  <c r="P1151" i="1"/>
  <c r="P1150" i="1" s="1"/>
  <c r="P1149" i="1" s="1"/>
  <c r="P1148" i="1" s="1"/>
  <c r="O1151" i="1"/>
  <c r="O1150" i="1" s="1"/>
  <c r="O1149" i="1" s="1"/>
  <c r="O1148" i="1" s="1"/>
  <c r="R1146" i="1"/>
  <c r="R1145" i="1" s="1"/>
  <c r="R1144" i="1" s="1"/>
  <c r="Q1146" i="1"/>
  <c r="Q1145" i="1" s="1"/>
  <c r="Q1144" i="1" s="1"/>
  <c r="P1146" i="1"/>
  <c r="P1145" i="1" s="1"/>
  <c r="P1144" i="1" s="1"/>
  <c r="O1146" i="1"/>
  <c r="O1145" i="1" s="1"/>
  <c r="O1144" i="1" s="1"/>
  <c r="R1142" i="1"/>
  <c r="R1141" i="1" s="1"/>
  <c r="R1140" i="1" s="1"/>
  <c r="R1139" i="1" s="1"/>
  <c r="Q1142" i="1"/>
  <c r="Q1141" i="1" s="1"/>
  <c r="Q1140" i="1" s="1"/>
  <c r="P1142" i="1"/>
  <c r="P1141" i="1" s="1"/>
  <c r="P1140" i="1" s="1"/>
  <c r="O1142" i="1"/>
  <c r="O1141" i="1" s="1"/>
  <c r="O1140" i="1" s="1"/>
  <c r="R1137" i="1"/>
  <c r="R1136" i="1" s="1"/>
  <c r="R1135" i="1" s="1"/>
  <c r="R1134" i="1" s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0" i="1"/>
  <c r="R1129" i="1" s="1"/>
  <c r="R1128" i="1" s="1"/>
  <c r="R1127" i="1" s="1"/>
  <c r="Q1130" i="1"/>
  <c r="Q1129" i="1" s="1"/>
  <c r="Q1128" i="1" s="1"/>
  <c r="Q1127" i="1" s="1"/>
  <c r="P1130" i="1"/>
  <c r="P1129" i="1" s="1"/>
  <c r="P1128" i="1" s="1"/>
  <c r="P1127" i="1" s="1"/>
  <c r="O1130" i="1"/>
  <c r="O1129" i="1" s="1"/>
  <c r="O1128" i="1" s="1"/>
  <c r="O1127" i="1" s="1"/>
  <c r="R1119" i="1"/>
  <c r="R1118" i="1" s="1"/>
  <c r="R1117" i="1" s="1"/>
  <c r="R1116" i="1" s="1"/>
  <c r="Q1119" i="1"/>
  <c r="Q1118" i="1" s="1"/>
  <c r="Q1117" i="1" s="1"/>
  <c r="Q1116" i="1" s="1"/>
  <c r="P1119" i="1"/>
  <c r="P1118" i="1" s="1"/>
  <c r="P1117" i="1" s="1"/>
  <c r="P1116" i="1" s="1"/>
  <c r="O1119" i="1"/>
  <c r="O1118" i="1" s="1"/>
  <c r="O1117" i="1" s="1"/>
  <c r="O1116" i="1" s="1"/>
  <c r="R1114" i="1"/>
  <c r="R1113" i="1" s="1"/>
  <c r="R1112" i="1" s="1"/>
  <c r="R1111" i="1" s="1"/>
  <c r="Q1114" i="1"/>
  <c r="Q1113" i="1" s="1"/>
  <c r="Q1112" i="1" s="1"/>
  <c r="Q1111" i="1" s="1"/>
  <c r="P1114" i="1"/>
  <c r="P1113" i="1" s="1"/>
  <c r="P1112" i="1" s="1"/>
  <c r="P1111" i="1" s="1"/>
  <c r="O1114" i="1"/>
  <c r="O1113" i="1" s="1"/>
  <c r="O1112" i="1" s="1"/>
  <c r="O1111" i="1" s="1"/>
  <c r="R1109" i="1"/>
  <c r="R1108" i="1" s="1"/>
  <c r="R1107" i="1" s="1"/>
  <c r="R1106" i="1" s="1"/>
  <c r="Q1109" i="1"/>
  <c r="Q1108" i="1" s="1"/>
  <c r="Q1107" i="1" s="1"/>
  <c r="Q1106" i="1" s="1"/>
  <c r="P1109" i="1"/>
  <c r="P1108" i="1" s="1"/>
  <c r="P1107" i="1" s="1"/>
  <c r="P1106" i="1" s="1"/>
  <c r="O1109" i="1"/>
  <c r="O1108" i="1" s="1"/>
  <c r="O1107" i="1" s="1"/>
  <c r="O1106" i="1" s="1"/>
  <c r="R1104" i="1"/>
  <c r="R1103" i="1" s="1"/>
  <c r="R1102" i="1" s="1"/>
  <c r="R1101" i="1" s="1"/>
  <c r="Q1104" i="1"/>
  <c r="Q1103" i="1" s="1"/>
  <c r="Q1102" i="1" s="1"/>
  <c r="Q1101" i="1" s="1"/>
  <c r="P1104" i="1"/>
  <c r="P1103" i="1" s="1"/>
  <c r="P1102" i="1" s="1"/>
  <c r="P1101" i="1" s="1"/>
  <c r="P1100" i="1" s="1"/>
  <c r="O1104" i="1"/>
  <c r="O1103" i="1" s="1"/>
  <c r="O1102" i="1" s="1"/>
  <c r="O1101" i="1" s="1"/>
  <c r="R1097" i="1"/>
  <c r="R1096" i="1" s="1"/>
  <c r="R1095" i="1" s="1"/>
  <c r="R1094" i="1" s="1"/>
  <c r="Q1097" i="1"/>
  <c r="Q1096" i="1" s="1"/>
  <c r="Q1095" i="1" s="1"/>
  <c r="Q1094" i="1" s="1"/>
  <c r="P1097" i="1"/>
  <c r="P1096" i="1" s="1"/>
  <c r="P1095" i="1" s="1"/>
  <c r="P1094" i="1" s="1"/>
  <c r="O1097" i="1"/>
  <c r="O1096" i="1" s="1"/>
  <c r="O1095" i="1" s="1"/>
  <c r="O1094" i="1" s="1"/>
  <c r="R1092" i="1"/>
  <c r="R1091" i="1" s="1"/>
  <c r="R1090" i="1" s="1"/>
  <c r="R1089" i="1" s="1"/>
  <c r="Q1092" i="1"/>
  <c r="Q1091" i="1" s="1"/>
  <c r="Q1090" i="1" s="1"/>
  <c r="Q1089" i="1" s="1"/>
  <c r="P1092" i="1"/>
  <c r="P1091" i="1" s="1"/>
  <c r="P1090" i="1" s="1"/>
  <c r="P1089" i="1" s="1"/>
  <c r="O1092" i="1"/>
  <c r="O1091" i="1" s="1"/>
  <c r="O1090" i="1" s="1"/>
  <c r="O1089" i="1" s="1"/>
  <c r="R1087" i="1"/>
  <c r="R1086" i="1" s="1"/>
  <c r="R1085" i="1" s="1"/>
  <c r="R1084" i="1" s="1"/>
  <c r="Q1087" i="1"/>
  <c r="Q1086" i="1" s="1"/>
  <c r="Q1085" i="1" s="1"/>
  <c r="Q1084" i="1" s="1"/>
  <c r="P1087" i="1"/>
  <c r="P1086" i="1" s="1"/>
  <c r="P1085" i="1" s="1"/>
  <c r="P1084" i="1" s="1"/>
  <c r="O1087" i="1"/>
  <c r="O1086" i="1" s="1"/>
  <c r="O1085" i="1" s="1"/>
  <c r="O1084" i="1" s="1"/>
  <c r="R1082" i="1"/>
  <c r="R1081" i="1" s="1"/>
  <c r="R1080" i="1" s="1"/>
  <c r="R1079" i="1" s="1"/>
  <c r="Q1082" i="1"/>
  <c r="Q1081" i="1" s="1"/>
  <c r="Q1080" i="1" s="1"/>
  <c r="Q1079" i="1" s="1"/>
  <c r="P1082" i="1"/>
  <c r="P1081" i="1" s="1"/>
  <c r="P1080" i="1" s="1"/>
  <c r="P1079" i="1" s="1"/>
  <c r="O1082" i="1"/>
  <c r="O1081" i="1" s="1"/>
  <c r="O1080" i="1" s="1"/>
  <c r="O1079" i="1" s="1"/>
  <c r="R1075" i="1"/>
  <c r="R1074" i="1" s="1"/>
  <c r="R1073" i="1" s="1"/>
  <c r="R1072" i="1" s="1"/>
  <c r="Q1075" i="1"/>
  <c r="Q1074" i="1" s="1"/>
  <c r="Q1073" i="1" s="1"/>
  <c r="Q1072" i="1" s="1"/>
  <c r="P1075" i="1"/>
  <c r="P1074" i="1" s="1"/>
  <c r="P1073" i="1" s="1"/>
  <c r="P1072" i="1" s="1"/>
  <c r="O1075" i="1"/>
  <c r="O1074" i="1" s="1"/>
  <c r="O1073" i="1" s="1"/>
  <c r="O1072" i="1" s="1"/>
  <c r="R1058" i="1"/>
  <c r="R1057" i="1" s="1"/>
  <c r="R1056" i="1" s="1"/>
  <c r="R1055" i="1" s="1"/>
  <c r="Q1058" i="1"/>
  <c r="Q1057" i="1" s="1"/>
  <c r="Q1056" i="1" s="1"/>
  <c r="Q1055" i="1" s="1"/>
  <c r="P1058" i="1"/>
  <c r="P1057" i="1" s="1"/>
  <c r="P1056" i="1" s="1"/>
  <c r="P1055" i="1" s="1"/>
  <c r="O1058" i="1"/>
  <c r="O1057" i="1" s="1"/>
  <c r="O1056" i="1" s="1"/>
  <c r="O1055" i="1" s="1"/>
  <c r="R1053" i="1"/>
  <c r="R1052" i="1" s="1"/>
  <c r="R1051" i="1" s="1"/>
  <c r="R1050" i="1" s="1"/>
  <c r="Q1053" i="1"/>
  <c r="Q1052" i="1" s="1"/>
  <c r="Q1051" i="1" s="1"/>
  <c r="Q1050" i="1" s="1"/>
  <c r="P1053" i="1"/>
  <c r="P1052" i="1" s="1"/>
  <c r="P1051" i="1" s="1"/>
  <c r="P1050" i="1" s="1"/>
  <c r="O1053" i="1"/>
  <c r="O1052" i="1" s="1"/>
  <c r="O1051" i="1" s="1"/>
  <c r="O1050" i="1" s="1"/>
  <c r="R1048" i="1"/>
  <c r="R1047" i="1" s="1"/>
  <c r="R1046" i="1" s="1"/>
  <c r="R1045" i="1" s="1"/>
  <c r="Q1048" i="1"/>
  <c r="Q1047" i="1" s="1"/>
  <c r="Q1046" i="1" s="1"/>
  <c r="Q1045" i="1" s="1"/>
  <c r="P1048" i="1"/>
  <c r="P1047" i="1" s="1"/>
  <c r="P1046" i="1" s="1"/>
  <c r="P1045" i="1" s="1"/>
  <c r="O1048" i="1"/>
  <c r="O1047" i="1" s="1"/>
  <c r="O1046" i="1" s="1"/>
  <c r="O1045" i="1" s="1"/>
  <c r="R1043" i="1"/>
  <c r="R1042" i="1" s="1"/>
  <c r="R1041" i="1" s="1"/>
  <c r="R1040" i="1" s="1"/>
  <c r="Q1043" i="1"/>
  <c r="Q1042" i="1" s="1"/>
  <c r="Q1041" i="1" s="1"/>
  <c r="Q1040" i="1" s="1"/>
  <c r="P1043" i="1"/>
  <c r="P1042" i="1" s="1"/>
  <c r="P1041" i="1" s="1"/>
  <c r="P1040" i="1" s="1"/>
  <c r="O1043" i="1"/>
  <c r="O1042" i="1" s="1"/>
  <c r="O1041" i="1" s="1"/>
  <c r="O1040" i="1" s="1"/>
  <c r="O1039" i="1" s="1"/>
  <c r="R1036" i="1"/>
  <c r="R1035" i="1" s="1"/>
  <c r="R1034" i="1" s="1"/>
  <c r="R1033" i="1" s="1"/>
  <c r="R1032" i="1" s="1"/>
  <c r="Q1036" i="1"/>
  <c r="Q1035" i="1" s="1"/>
  <c r="Q1034" i="1" s="1"/>
  <c r="Q1033" i="1" s="1"/>
  <c r="Q1032" i="1" s="1"/>
  <c r="P1036" i="1"/>
  <c r="P1035" i="1" s="1"/>
  <c r="P1034" i="1" s="1"/>
  <c r="P1033" i="1" s="1"/>
  <c r="P1032" i="1" s="1"/>
  <c r="O1036" i="1"/>
  <c r="O1035" i="1" s="1"/>
  <c r="O1034" i="1" s="1"/>
  <c r="O1033" i="1" s="1"/>
  <c r="O1032" i="1" s="1"/>
  <c r="R1029" i="1"/>
  <c r="R1028" i="1" s="1"/>
  <c r="R1027" i="1" s="1"/>
  <c r="R1026" i="1" s="1"/>
  <c r="R1025" i="1" s="1"/>
  <c r="Q1029" i="1"/>
  <c r="Q1028" i="1" s="1"/>
  <c r="Q1027" i="1" s="1"/>
  <c r="Q1026" i="1" s="1"/>
  <c r="Q1025" i="1" s="1"/>
  <c r="P1029" i="1"/>
  <c r="P1028" i="1" s="1"/>
  <c r="P1027" i="1" s="1"/>
  <c r="P1026" i="1" s="1"/>
  <c r="P1025" i="1" s="1"/>
  <c r="O1029" i="1"/>
  <c r="O1028" i="1" s="1"/>
  <c r="O1027" i="1" s="1"/>
  <c r="O1026" i="1" s="1"/>
  <c r="O1025" i="1" s="1"/>
  <c r="R1022" i="1"/>
  <c r="R1021" i="1" s="1"/>
  <c r="Q1022" i="1"/>
  <c r="Q1021" i="1" s="1"/>
  <c r="P1022" i="1"/>
  <c r="P1021" i="1" s="1"/>
  <c r="O1022" i="1"/>
  <c r="O1021" i="1" s="1"/>
  <c r="R1019" i="1"/>
  <c r="Q1019" i="1"/>
  <c r="P1019" i="1"/>
  <c r="O1019" i="1"/>
  <c r="R1017" i="1"/>
  <c r="R1016" i="1" s="1"/>
  <c r="R1015" i="1" s="1"/>
  <c r="Q1017" i="1"/>
  <c r="P1017" i="1"/>
  <c r="O1017" i="1"/>
  <c r="R1013" i="1"/>
  <c r="R1012" i="1" s="1"/>
  <c r="R1011" i="1" s="1"/>
  <c r="R1010" i="1" s="1"/>
  <c r="R1009" i="1" s="1"/>
  <c r="Q1013" i="1"/>
  <c r="Q1012" i="1" s="1"/>
  <c r="Q1011" i="1" s="1"/>
  <c r="P1013" i="1"/>
  <c r="P1012" i="1" s="1"/>
  <c r="P1011" i="1" s="1"/>
  <c r="O1013" i="1"/>
  <c r="O1012" i="1" s="1"/>
  <c r="O1011" i="1" s="1"/>
  <c r="R1006" i="1"/>
  <c r="R1005" i="1" s="1"/>
  <c r="R1004" i="1" s="1"/>
  <c r="R1003" i="1" s="1"/>
  <c r="R1002" i="1" s="1"/>
  <c r="Q1006" i="1"/>
  <c r="Q1005" i="1" s="1"/>
  <c r="Q1004" i="1" s="1"/>
  <c r="Q1003" i="1" s="1"/>
  <c r="Q1002" i="1" s="1"/>
  <c r="P1006" i="1"/>
  <c r="P1005" i="1" s="1"/>
  <c r="P1004" i="1" s="1"/>
  <c r="P1003" i="1" s="1"/>
  <c r="P1002" i="1" s="1"/>
  <c r="O1006" i="1"/>
  <c r="O1005" i="1" s="1"/>
  <c r="O1004" i="1" s="1"/>
  <c r="O1003" i="1" s="1"/>
  <c r="O1002" i="1" s="1"/>
  <c r="R997" i="1"/>
  <c r="R994" i="1" s="1"/>
  <c r="R993" i="1" s="1"/>
  <c r="R991" i="1" s="1"/>
  <c r="Q997" i="1"/>
  <c r="P997" i="1"/>
  <c r="P996" i="1" s="1"/>
  <c r="O997" i="1"/>
  <c r="R988" i="1"/>
  <c r="R987" i="1" s="1"/>
  <c r="R986" i="1" s="1"/>
  <c r="R985" i="1" s="1"/>
  <c r="R984" i="1" s="1"/>
  <c r="Q988" i="1"/>
  <c r="Q987" i="1" s="1"/>
  <c r="Q986" i="1" s="1"/>
  <c r="Q985" i="1" s="1"/>
  <c r="Q984" i="1" s="1"/>
  <c r="P988" i="1"/>
  <c r="P987" i="1" s="1"/>
  <c r="P986" i="1" s="1"/>
  <c r="P985" i="1" s="1"/>
  <c r="P984" i="1" s="1"/>
  <c r="O988" i="1"/>
  <c r="O987" i="1" s="1"/>
  <c r="O986" i="1" s="1"/>
  <c r="O985" i="1" s="1"/>
  <c r="O984" i="1" s="1"/>
  <c r="R981" i="1"/>
  <c r="R980" i="1" s="1"/>
  <c r="R979" i="1" s="1"/>
  <c r="R978" i="1" s="1"/>
  <c r="Q981" i="1"/>
  <c r="Q980" i="1" s="1"/>
  <c r="Q979" i="1" s="1"/>
  <c r="Q978" i="1" s="1"/>
  <c r="P981" i="1"/>
  <c r="P980" i="1" s="1"/>
  <c r="P979" i="1" s="1"/>
  <c r="P978" i="1" s="1"/>
  <c r="O981" i="1"/>
  <c r="O980" i="1" s="1"/>
  <c r="O979" i="1" s="1"/>
  <c r="O978" i="1" s="1"/>
  <c r="R971" i="1"/>
  <c r="R970" i="1" s="1"/>
  <c r="Q971" i="1"/>
  <c r="Q970" i="1" s="1"/>
  <c r="P971" i="1"/>
  <c r="P970" i="1" s="1"/>
  <c r="O971" i="1"/>
  <c r="O970" i="1" s="1"/>
  <c r="R968" i="1"/>
  <c r="R967" i="1" s="1"/>
  <c r="Q968" i="1"/>
  <c r="Q967" i="1" s="1"/>
  <c r="P968" i="1"/>
  <c r="P967" i="1" s="1"/>
  <c r="O968" i="1"/>
  <c r="O967" i="1" s="1"/>
  <c r="O966" i="1" s="1"/>
  <c r="R964" i="1"/>
  <c r="R963" i="1" s="1"/>
  <c r="R962" i="1" s="1"/>
  <c r="Q964" i="1"/>
  <c r="Q963" i="1" s="1"/>
  <c r="Q962" i="1" s="1"/>
  <c r="P964" i="1"/>
  <c r="P963" i="1" s="1"/>
  <c r="P962" i="1" s="1"/>
  <c r="O964" i="1"/>
  <c r="O963" i="1" s="1"/>
  <c r="O962" i="1" s="1"/>
  <c r="R957" i="1"/>
  <c r="R956" i="1" s="1"/>
  <c r="R955" i="1" s="1"/>
  <c r="R954" i="1" s="1"/>
  <c r="R953" i="1" s="1"/>
  <c r="Q957" i="1"/>
  <c r="Q956" i="1" s="1"/>
  <c r="Q955" i="1" s="1"/>
  <c r="Q954" i="1" s="1"/>
  <c r="Q953" i="1" s="1"/>
  <c r="P957" i="1"/>
  <c r="P956" i="1" s="1"/>
  <c r="P955" i="1" s="1"/>
  <c r="P954" i="1" s="1"/>
  <c r="P953" i="1" s="1"/>
  <c r="O957" i="1"/>
  <c r="O956" i="1" s="1"/>
  <c r="O955" i="1" s="1"/>
  <c r="O954" i="1" s="1"/>
  <c r="O953" i="1" s="1"/>
  <c r="R946" i="1"/>
  <c r="R945" i="1" s="1"/>
  <c r="R944" i="1" s="1"/>
  <c r="R943" i="1" s="1"/>
  <c r="Q946" i="1"/>
  <c r="Q945" i="1" s="1"/>
  <c r="Q944" i="1" s="1"/>
  <c r="Q943" i="1" s="1"/>
  <c r="P946" i="1"/>
  <c r="P945" i="1" s="1"/>
  <c r="P944" i="1" s="1"/>
  <c r="P943" i="1" s="1"/>
  <c r="O946" i="1"/>
  <c r="O945" i="1" s="1"/>
  <c r="O944" i="1" s="1"/>
  <c r="O943" i="1" s="1"/>
  <c r="R925" i="1"/>
  <c r="R924" i="1" s="1"/>
  <c r="R923" i="1" s="1"/>
  <c r="Q925" i="1"/>
  <c r="Q924" i="1" s="1"/>
  <c r="Q923" i="1" s="1"/>
  <c r="P925" i="1"/>
  <c r="P924" i="1" s="1"/>
  <c r="P923" i="1" s="1"/>
  <c r="O925" i="1"/>
  <c r="O924" i="1" s="1"/>
  <c r="O923" i="1" s="1"/>
  <c r="R921" i="1"/>
  <c r="R920" i="1" s="1"/>
  <c r="R919" i="1" s="1"/>
  <c r="Q921" i="1"/>
  <c r="Q920" i="1" s="1"/>
  <c r="Q919" i="1" s="1"/>
  <c r="P921" i="1"/>
  <c r="P920" i="1" s="1"/>
  <c r="P919" i="1" s="1"/>
  <c r="O921" i="1"/>
  <c r="O920" i="1" s="1"/>
  <c r="O919" i="1" s="1"/>
  <c r="R917" i="1"/>
  <c r="R916" i="1" s="1"/>
  <c r="R915" i="1" s="1"/>
  <c r="Q917" i="1"/>
  <c r="Q916" i="1" s="1"/>
  <c r="Q915" i="1" s="1"/>
  <c r="P917" i="1"/>
  <c r="P916" i="1" s="1"/>
  <c r="P915" i="1" s="1"/>
  <c r="O917" i="1"/>
  <c r="O916" i="1" s="1"/>
  <c r="O915" i="1" s="1"/>
  <c r="R908" i="1"/>
  <c r="R907" i="1" s="1"/>
  <c r="R905" i="1" s="1"/>
  <c r="Q908" i="1"/>
  <c r="Q907" i="1" s="1"/>
  <c r="P908" i="1"/>
  <c r="P907" i="1" s="1"/>
  <c r="P905" i="1" s="1"/>
  <c r="O908" i="1"/>
  <c r="O907" i="1" s="1"/>
  <c r="O905" i="1" s="1"/>
  <c r="R903" i="1"/>
  <c r="R902" i="1" s="1"/>
  <c r="Q903" i="1"/>
  <c r="Q902" i="1" s="1"/>
  <c r="P903" i="1"/>
  <c r="P902" i="1" s="1"/>
  <c r="O903" i="1"/>
  <c r="O902" i="1" s="1"/>
  <c r="R900" i="1"/>
  <c r="R899" i="1" s="1"/>
  <c r="Q900" i="1"/>
  <c r="Q899" i="1" s="1"/>
  <c r="P900" i="1"/>
  <c r="P899" i="1" s="1"/>
  <c r="O900" i="1"/>
  <c r="O899" i="1" s="1"/>
  <c r="R895" i="1"/>
  <c r="R894" i="1" s="1"/>
  <c r="R893" i="1" s="1"/>
  <c r="Q895" i="1"/>
  <c r="Q894" i="1" s="1"/>
  <c r="Q893" i="1" s="1"/>
  <c r="P895" i="1"/>
  <c r="P894" i="1" s="1"/>
  <c r="P893" i="1" s="1"/>
  <c r="O895" i="1"/>
  <c r="O894" i="1" s="1"/>
  <c r="O893" i="1" s="1"/>
  <c r="R891" i="1"/>
  <c r="R890" i="1" s="1"/>
  <c r="R889" i="1" s="1"/>
  <c r="Q891" i="1"/>
  <c r="Q890" i="1" s="1"/>
  <c r="Q889" i="1" s="1"/>
  <c r="P891" i="1"/>
  <c r="P890" i="1" s="1"/>
  <c r="P889" i="1" s="1"/>
  <c r="O891" i="1"/>
  <c r="O890" i="1" s="1"/>
  <c r="O889" i="1" s="1"/>
  <c r="R887" i="1"/>
  <c r="R886" i="1" s="1"/>
  <c r="R885" i="1" s="1"/>
  <c r="R884" i="1" s="1"/>
  <c r="Q887" i="1"/>
  <c r="Q886" i="1" s="1"/>
  <c r="Q885" i="1" s="1"/>
  <c r="P887" i="1"/>
  <c r="P886" i="1" s="1"/>
  <c r="P885" i="1" s="1"/>
  <c r="O887" i="1"/>
  <c r="O886" i="1" s="1"/>
  <c r="O885" i="1" s="1"/>
  <c r="R873" i="1"/>
  <c r="R872" i="1" s="1"/>
  <c r="Q873" i="1"/>
  <c r="Q872" i="1" s="1"/>
  <c r="P873" i="1"/>
  <c r="P872" i="1" s="1"/>
  <c r="O873" i="1"/>
  <c r="O872" i="1" s="1"/>
  <c r="R870" i="1"/>
  <c r="R869" i="1" s="1"/>
  <c r="Q870" i="1"/>
  <c r="Q869" i="1" s="1"/>
  <c r="P870" i="1"/>
  <c r="P869" i="1" s="1"/>
  <c r="O870" i="1"/>
  <c r="O869" i="1" s="1"/>
  <c r="R867" i="1"/>
  <c r="R866" i="1" s="1"/>
  <c r="Q867" i="1"/>
  <c r="Q866" i="1" s="1"/>
  <c r="P867" i="1"/>
  <c r="P866" i="1" s="1"/>
  <c r="O867" i="1"/>
  <c r="O866" i="1" s="1"/>
  <c r="R864" i="1"/>
  <c r="R863" i="1" s="1"/>
  <c r="Q864" i="1"/>
  <c r="Q863" i="1" s="1"/>
  <c r="P864" i="1"/>
  <c r="P863" i="1" s="1"/>
  <c r="O864" i="1"/>
  <c r="O863" i="1" s="1"/>
  <c r="R861" i="1"/>
  <c r="R860" i="1" s="1"/>
  <c r="Q861" i="1"/>
  <c r="Q860" i="1" s="1"/>
  <c r="P861" i="1"/>
  <c r="P860" i="1" s="1"/>
  <c r="O861" i="1"/>
  <c r="O860" i="1" s="1"/>
  <c r="R858" i="1"/>
  <c r="Q858" i="1"/>
  <c r="P858" i="1"/>
  <c r="O858" i="1"/>
  <c r="R857" i="1"/>
  <c r="Q857" i="1"/>
  <c r="P857" i="1"/>
  <c r="O857" i="1"/>
  <c r="R855" i="1"/>
  <c r="R854" i="1" s="1"/>
  <c r="Q855" i="1"/>
  <c r="Q854" i="1" s="1"/>
  <c r="P855" i="1"/>
  <c r="P854" i="1" s="1"/>
  <c r="O855" i="1"/>
  <c r="O854" i="1" s="1"/>
  <c r="R847" i="1"/>
  <c r="Q847" i="1"/>
  <c r="P847" i="1"/>
  <c r="O847" i="1"/>
  <c r="R845" i="1"/>
  <c r="Q845" i="1"/>
  <c r="P845" i="1"/>
  <c r="O845" i="1"/>
  <c r="R843" i="1"/>
  <c r="R842" i="1" s="1"/>
  <c r="R841" i="1" s="1"/>
  <c r="R840" i="1" s="1"/>
  <c r="R839" i="1" s="1"/>
  <c r="Q843" i="1"/>
  <c r="P843" i="1"/>
  <c r="O843" i="1"/>
  <c r="O842" i="1" s="1"/>
  <c r="O841" i="1" s="1"/>
  <c r="O840" i="1" s="1"/>
  <c r="O839" i="1" s="1"/>
  <c r="R820" i="1"/>
  <c r="R819" i="1" s="1"/>
  <c r="R818" i="1" s="1"/>
  <c r="R817" i="1" s="1"/>
  <c r="R816" i="1" s="1"/>
  <c r="Q820" i="1"/>
  <c r="Q819" i="1" s="1"/>
  <c r="Q818" i="1" s="1"/>
  <c r="Q817" i="1" s="1"/>
  <c r="Q816" i="1" s="1"/>
  <c r="P820" i="1"/>
  <c r="P819" i="1" s="1"/>
  <c r="P818" i="1" s="1"/>
  <c r="P817" i="1" s="1"/>
  <c r="P816" i="1" s="1"/>
  <c r="O820" i="1"/>
  <c r="O819" i="1" s="1"/>
  <c r="O818" i="1" s="1"/>
  <c r="O817" i="1" s="1"/>
  <c r="O816" i="1" s="1"/>
  <c r="R813" i="1"/>
  <c r="R812" i="1" s="1"/>
  <c r="Q813" i="1"/>
  <c r="Q812" i="1" s="1"/>
  <c r="P813" i="1"/>
  <c r="P812" i="1" s="1"/>
  <c r="O813" i="1"/>
  <c r="O812" i="1" s="1"/>
  <c r="R810" i="1"/>
  <c r="R809" i="1" s="1"/>
  <c r="R808" i="1" s="1"/>
  <c r="R807" i="1" s="1"/>
  <c r="R806" i="1" s="1"/>
  <c r="Q810" i="1"/>
  <c r="Q809" i="1" s="1"/>
  <c r="P810" i="1"/>
  <c r="P809" i="1" s="1"/>
  <c r="O810" i="1"/>
  <c r="O809" i="1" s="1"/>
  <c r="R793" i="1"/>
  <c r="R792" i="1" s="1"/>
  <c r="R791" i="1" s="1"/>
  <c r="R790" i="1" s="1"/>
  <c r="Q793" i="1"/>
  <c r="Q792" i="1" s="1"/>
  <c r="Q791" i="1" s="1"/>
  <c r="Q790" i="1" s="1"/>
  <c r="P793" i="1"/>
  <c r="P792" i="1" s="1"/>
  <c r="P791" i="1" s="1"/>
  <c r="P790" i="1" s="1"/>
  <c r="O793" i="1"/>
  <c r="O792" i="1" s="1"/>
  <c r="O791" i="1" s="1"/>
  <c r="O790" i="1" s="1"/>
  <c r="R781" i="1"/>
  <c r="R780" i="1" s="1"/>
  <c r="R779" i="1" s="1"/>
  <c r="R778" i="1" s="1"/>
  <c r="R777" i="1" s="1"/>
  <c r="Q781" i="1"/>
  <c r="Q780" i="1" s="1"/>
  <c r="Q779" i="1" s="1"/>
  <c r="Q778" i="1" s="1"/>
  <c r="Q777" i="1" s="1"/>
  <c r="P781" i="1"/>
  <c r="P780" i="1" s="1"/>
  <c r="P779" i="1" s="1"/>
  <c r="P778" i="1" s="1"/>
  <c r="P777" i="1" s="1"/>
  <c r="O781" i="1"/>
  <c r="O780" i="1" s="1"/>
  <c r="O779" i="1" s="1"/>
  <c r="O778" i="1" s="1"/>
  <c r="O777" i="1" s="1"/>
  <c r="R774" i="1"/>
  <c r="R773" i="1" s="1"/>
  <c r="R772" i="1" s="1"/>
  <c r="R771" i="1" s="1"/>
  <c r="Q774" i="1"/>
  <c r="Q773" i="1" s="1"/>
  <c r="Q772" i="1" s="1"/>
  <c r="Q771" i="1" s="1"/>
  <c r="P774" i="1"/>
  <c r="P773" i="1" s="1"/>
  <c r="P772" i="1" s="1"/>
  <c r="P771" i="1" s="1"/>
  <c r="O774" i="1"/>
  <c r="O773" i="1" s="1"/>
  <c r="O772" i="1" s="1"/>
  <c r="O771" i="1" s="1"/>
  <c r="R769" i="1"/>
  <c r="R768" i="1" s="1"/>
  <c r="Q769" i="1"/>
  <c r="Q768" i="1" s="1"/>
  <c r="P769" i="1"/>
  <c r="P768" i="1" s="1"/>
  <c r="O769" i="1"/>
  <c r="O768" i="1" s="1"/>
  <c r="R766" i="1"/>
  <c r="R765" i="1" s="1"/>
  <c r="R764" i="1" s="1"/>
  <c r="Q766" i="1"/>
  <c r="Q765" i="1" s="1"/>
  <c r="Q764" i="1" s="1"/>
  <c r="P766" i="1"/>
  <c r="P765" i="1" s="1"/>
  <c r="P764" i="1" s="1"/>
  <c r="O766" i="1"/>
  <c r="O765" i="1" s="1"/>
  <c r="R762" i="1"/>
  <c r="R761" i="1" s="1"/>
  <c r="R760" i="1" s="1"/>
  <c r="R759" i="1" s="1"/>
  <c r="Q762" i="1"/>
  <c r="Q761" i="1" s="1"/>
  <c r="Q760" i="1" s="1"/>
  <c r="P762" i="1"/>
  <c r="P761" i="1" s="1"/>
  <c r="P760" i="1" s="1"/>
  <c r="O762" i="1"/>
  <c r="O761" i="1" s="1"/>
  <c r="O760" i="1" s="1"/>
  <c r="R742" i="1"/>
  <c r="R741" i="1" s="1"/>
  <c r="R740" i="1" s="1"/>
  <c r="Q742" i="1"/>
  <c r="Q741" i="1" s="1"/>
  <c r="Q740" i="1" s="1"/>
  <c r="P742" i="1"/>
  <c r="P741" i="1" s="1"/>
  <c r="P740" i="1" s="1"/>
  <c r="O742" i="1"/>
  <c r="O741" i="1" s="1"/>
  <c r="O740" i="1" s="1"/>
  <c r="R735" i="1"/>
  <c r="R734" i="1" s="1"/>
  <c r="R733" i="1" s="1"/>
  <c r="R732" i="1" s="1"/>
  <c r="R731" i="1" s="1"/>
  <c r="Q735" i="1"/>
  <c r="Q734" i="1" s="1"/>
  <c r="Q733" i="1" s="1"/>
  <c r="P735" i="1"/>
  <c r="P734" i="1" s="1"/>
  <c r="P733" i="1" s="1"/>
  <c r="O735" i="1"/>
  <c r="O734" i="1" s="1"/>
  <c r="O733" i="1" s="1"/>
  <c r="R715" i="1"/>
  <c r="Q715" i="1"/>
  <c r="P715" i="1"/>
  <c r="O715" i="1"/>
  <c r="R713" i="1"/>
  <c r="Q713" i="1"/>
  <c r="P713" i="1"/>
  <c r="O713" i="1"/>
  <c r="R711" i="1"/>
  <c r="Q711" i="1"/>
  <c r="Q710" i="1" s="1"/>
  <c r="Q709" i="1" s="1"/>
  <c r="P711" i="1"/>
  <c r="O711" i="1"/>
  <c r="R710" i="1"/>
  <c r="R709" i="1" s="1"/>
  <c r="R707" i="1"/>
  <c r="R706" i="1" s="1"/>
  <c r="R705" i="1" s="1"/>
  <c r="Q707" i="1"/>
  <c r="Q706" i="1" s="1"/>
  <c r="Q705" i="1" s="1"/>
  <c r="P707" i="1"/>
  <c r="P706" i="1" s="1"/>
  <c r="P705" i="1" s="1"/>
  <c r="O707" i="1"/>
  <c r="O706" i="1" s="1"/>
  <c r="O705" i="1" s="1"/>
  <c r="R703" i="1"/>
  <c r="R702" i="1" s="1"/>
  <c r="R701" i="1" s="1"/>
  <c r="Q703" i="1"/>
  <c r="Q702" i="1" s="1"/>
  <c r="Q701" i="1" s="1"/>
  <c r="P703" i="1"/>
  <c r="P702" i="1" s="1"/>
  <c r="P701" i="1" s="1"/>
  <c r="O703" i="1"/>
  <c r="O702" i="1" s="1"/>
  <c r="O701" i="1" s="1"/>
  <c r="R696" i="1"/>
  <c r="R695" i="1" s="1"/>
  <c r="Q696" i="1"/>
  <c r="Q695" i="1" s="1"/>
  <c r="P696" i="1"/>
  <c r="P695" i="1" s="1"/>
  <c r="O696" i="1"/>
  <c r="O695" i="1" s="1"/>
  <c r="R693" i="1"/>
  <c r="R692" i="1" s="1"/>
  <c r="R691" i="1" s="1"/>
  <c r="R690" i="1" s="1"/>
  <c r="Q693" i="1"/>
  <c r="Q692" i="1" s="1"/>
  <c r="P693" i="1"/>
  <c r="P692" i="1" s="1"/>
  <c r="O693" i="1"/>
  <c r="O692" i="1" s="1"/>
  <c r="O691" i="1" s="1"/>
  <c r="O690" i="1" s="1"/>
  <c r="R681" i="1"/>
  <c r="R680" i="1" s="1"/>
  <c r="R679" i="1" s="1"/>
  <c r="Q681" i="1"/>
  <c r="Q680" i="1" s="1"/>
  <c r="Q679" i="1" s="1"/>
  <c r="P681" i="1"/>
  <c r="P680" i="1" s="1"/>
  <c r="P679" i="1" s="1"/>
  <c r="O681" i="1"/>
  <c r="O680" i="1" s="1"/>
  <c r="O679" i="1" s="1"/>
  <c r="R677" i="1"/>
  <c r="R676" i="1" s="1"/>
  <c r="R675" i="1" s="1"/>
  <c r="Q677" i="1"/>
  <c r="Q676" i="1" s="1"/>
  <c r="Q675" i="1" s="1"/>
  <c r="P677" i="1"/>
  <c r="P676" i="1" s="1"/>
  <c r="P675" i="1" s="1"/>
  <c r="O677" i="1"/>
  <c r="O676" i="1" s="1"/>
  <c r="O675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4" i="1"/>
  <c r="R653" i="1" s="1"/>
  <c r="R652" i="1" s="1"/>
  <c r="Q654" i="1"/>
  <c r="Q653" i="1" s="1"/>
  <c r="Q652" i="1" s="1"/>
  <c r="P654" i="1"/>
  <c r="P653" i="1" s="1"/>
  <c r="P652" i="1" s="1"/>
  <c r="O654" i="1"/>
  <c r="O653" i="1" s="1"/>
  <c r="O652" i="1" s="1"/>
  <c r="R650" i="1"/>
  <c r="R649" i="1" s="1"/>
  <c r="R648" i="1" s="1"/>
  <c r="Q650" i="1"/>
  <c r="Q649" i="1" s="1"/>
  <c r="Q648" i="1" s="1"/>
  <c r="P650" i="1"/>
  <c r="P649" i="1" s="1"/>
  <c r="P648" i="1" s="1"/>
  <c r="O650" i="1"/>
  <c r="O649" i="1" s="1"/>
  <c r="O648" i="1" s="1"/>
  <c r="O647" i="1" s="1"/>
  <c r="O64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R620" i="1"/>
  <c r="R619" i="1" s="1"/>
  <c r="R618" i="1" s="1"/>
  <c r="Q620" i="1"/>
  <c r="Q619" i="1" s="1"/>
  <c r="Q618" i="1" s="1"/>
  <c r="P620" i="1"/>
  <c r="P619" i="1" s="1"/>
  <c r="P618" i="1" s="1"/>
  <c r="O620" i="1"/>
  <c r="O619" i="1" s="1"/>
  <c r="O618" i="1" s="1"/>
  <c r="R616" i="1"/>
  <c r="R615" i="1" s="1"/>
  <c r="R614" i="1" s="1"/>
  <c r="Q616" i="1"/>
  <c r="Q615" i="1" s="1"/>
  <c r="Q614" i="1" s="1"/>
  <c r="P616" i="1"/>
  <c r="P615" i="1" s="1"/>
  <c r="P614" i="1" s="1"/>
  <c r="O616" i="1"/>
  <c r="O615" i="1" s="1"/>
  <c r="O614" i="1" s="1"/>
  <c r="O613" i="1" s="1"/>
  <c r="O612" i="1" s="1"/>
  <c r="R593" i="1"/>
  <c r="R592" i="1" s="1"/>
  <c r="R591" i="1" s="1"/>
  <c r="Q593" i="1"/>
  <c r="Q592" i="1" s="1"/>
  <c r="Q591" i="1" s="1"/>
  <c r="P593" i="1"/>
  <c r="P592" i="1" s="1"/>
  <c r="P591" i="1" s="1"/>
  <c r="O593" i="1"/>
  <c r="O592" i="1" s="1"/>
  <c r="O591" i="1" s="1"/>
  <c r="R588" i="1"/>
  <c r="R587" i="1" s="1"/>
  <c r="R586" i="1" s="1"/>
  <c r="Q588" i="1"/>
  <c r="Q587" i="1" s="1"/>
  <c r="Q586" i="1" s="1"/>
  <c r="P588" i="1"/>
  <c r="P587" i="1" s="1"/>
  <c r="P586" i="1" s="1"/>
  <c r="O588" i="1"/>
  <c r="O587" i="1" s="1"/>
  <c r="O586" i="1" s="1"/>
  <c r="R583" i="1"/>
  <c r="R582" i="1" s="1"/>
  <c r="R581" i="1" s="1"/>
  <c r="Q583" i="1"/>
  <c r="Q582" i="1" s="1"/>
  <c r="Q581" i="1" s="1"/>
  <c r="P583" i="1"/>
  <c r="P582" i="1" s="1"/>
  <c r="P581" i="1" s="1"/>
  <c r="P580" i="1" s="1"/>
  <c r="P579" i="1" s="1"/>
  <c r="O583" i="1"/>
  <c r="O582" i="1" s="1"/>
  <c r="O581" i="1" s="1"/>
  <c r="R574" i="1"/>
  <c r="R573" i="1" s="1"/>
  <c r="R572" i="1" s="1"/>
  <c r="Q574" i="1"/>
  <c r="Q573" i="1" s="1"/>
  <c r="Q572" i="1" s="1"/>
  <c r="P574" i="1"/>
  <c r="P573" i="1" s="1"/>
  <c r="P572" i="1" s="1"/>
  <c r="O574" i="1"/>
  <c r="O573" i="1" s="1"/>
  <c r="O572" i="1" s="1"/>
  <c r="R570" i="1"/>
  <c r="R569" i="1" s="1"/>
  <c r="Q570" i="1"/>
  <c r="Q569" i="1" s="1"/>
  <c r="Q568" i="1" s="1"/>
  <c r="Q567" i="1" s="1"/>
  <c r="Q566" i="1" s="1"/>
  <c r="P570" i="1"/>
  <c r="P569" i="1" s="1"/>
  <c r="P568" i="1" s="1"/>
  <c r="P567" i="1" s="1"/>
  <c r="P566" i="1" s="1"/>
  <c r="O570" i="1"/>
  <c r="O569" i="1" s="1"/>
  <c r="R563" i="1"/>
  <c r="R562" i="1" s="1"/>
  <c r="R561" i="1" s="1"/>
  <c r="R560" i="1" s="1"/>
  <c r="R559" i="1" s="1"/>
  <c r="Q563" i="1"/>
  <c r="Q562" i="1" s="1"/>
  <c r="Q561" i="1" s="1"/>
  <c r="Q560" i="1" s="1"/>
  <c r="Q559" i="1" s="1"/>
  <c r="P563" i="1"/>
  <c r="P562" i="1" s="1"/>
  <c r="P561" i="1" s="1"/>
  <c r="P560" i="1" s="1"/>
  <c r="P559" i="1" s="1"/>
  <c r="O563" i="1"/>
  <c r="O562" i="1" s="1"/>
  <c r="O561" i="1" s="1"/>
  <c r="O560" i="1" s="1"/>
  <c r="O559" i="1" s="1"/>
  <c r="R540" i="1"/>
  <c r="R539" i="1" s="1"/>
  <c r="R538" i="1" s="1"/>
  <c r="Q540" i="1"/>
  <c r="Q539" i="1" s="1"/>
  <c r="Q538" i="1" s="1"/>
  <c r="P540" i="1"/>
  <c r="P539" i="1" s="1"/>
  <c r="P538" i="1" s="1"/>
  <c r="O540" i="1"/>
  <c r="O539" i="1" s="1"/>
  <c r="O538" i="1" s="1"/>
  <c r="R536" i="1"/>
  <c r="R535" i="1" s="1"/>
  <c r="R534" i="1" s="1"/>
  <c r="Q536" i="1"/>
  <c r="Q535" i="1" s="1"/>
  <c r="Q534" i="1" s="1"/>
  <c r="P536" i="1"/>
  <c r="P535" i="1" s="1"/>
  <c r="P534" i="1" s="1"/>
  <c r="O536" i="1"/>
  <c r="O535" i="1" s="1"/>
  <c r="O534" i="1" s="1"/>
  <c r="R531" i="1"/>
  <c r="R530" i="1" s="1"/>
  <c r="Q531" i="1"/>
  <c r="Q530" i="1" s="1"/>
  <c r="P531" i="1"/>
  <c r="P530" i="1" s="1"/>
  <c r="O531" i="1"/>
  <c r="O530" i="1" s="1"/>
  <c r="R528" i="1"/>
  <c r="R527" i="1" s="1"/>
  <c r="Q528" i="1"/>
  <c r="Q527" i="1" s="1"/>
  <c r="P528" i="1"/>
  <c r="P527" i="1" s="1"/>
  <c r="O528" i="1"/>
  <c r="O527" i="1" s="1"/>
  <c r="R525" i="1"/>
  <c r="R524" i="1" s="1"/>
  <c r="Q525" i="1"/>
  <c r="Q524" i="1" s="1"/>
  <c r="P525" i="1"/>
  <c r="P524" i="1" s="1"/>
  <c r="O525" i="1"/>
  <c r="O524" i="1" s="1"/>
  <c r="R521" i="1"/>
  <c r="R520" i="1" s="1"/>
  <c r="Q521" i="1"/>
  <c r="Q520" i="1" s="1"/>
  <c r="P521" i="1"/>
  <c r="P520" i="1" s="1"/>
  <c r="O521" i="1"/>
  <c r="O520" i="1" s="1"/>
  <c r="R518" i="1"/>
  <c r="R517" i="1" s="1"/>
  <c r="R516" i="1" s="1"/>
  <c r="Q518" i="1"/>
  <c r="Q517" i="1" s="1"/>
  <c r="P518" i="1"/>
  <c r="P517" i="1" s="1"/>
  <c r="O518" i="1"/>
  <c r="O517" i="1" s="1"/>
  <c r="R513" i="1"/>
  <c r="R512" i="1" s="1"/>
  <c r="Q513" i="1"/>
  <c r="Q512" i="1" s="1"/>
  <c r="P513" i="1"/>
  <c r="P512" i="1" s="1"/>
  <c r="O513" i="1"/>
  <c r="O512" i="1" s="1"/>
  <c r="R510" i="1"/>
  <c r="R509" i="1" s="1"/>
  <c r="Q510" i="1"/>
  <c r="Q509" i="1" s="1"/>
  <c r="P510" i="1"/>
  <c r="P509" i="1" s="1"/>
  <c r="O510" i="1"/>
  <c r="O509" i="1" s="1"/>
  <c r="R507" i="1"/>
  <c r="R506" i="1" s="1"/>
  <c r="Q507" i="1"/>
  <c r="Q506" i="1" s="1"/>
  <c r="P507" i="1"/>
  <c r="P506" i="1" s="1"/>
  <c r="O507" i="1"/>
  <c r="O506" i="1" s="1"/>
  <c r="R503" i="1"/>
  <c r="R502" i="1" s="1"/>
  <c r="Q503" i="1"/>
  <c r="Q502" i="1" s="1"/>
  <c r="P503" i="1"/>
  <c r="P502" i="1" s="1"/>
  <c r="O503" i="1"/>
  <c r="O502" i="1" s="1"/>
  <c r="R500" i="1"/>
  <c r="R499" i="1" s="1"/>
  <c r="Q500" i="1"/>
  <c r="Q499" i="1" s="1"/>
  <c r="P500" i="1"/>
  <c r="P499" i="1" s="1"/>
  <c r="O500" i="1"/>
  <c r="O499" i="1" s="1"/>
  <c r="R493" i="1"/>
  <c r="R492" i="1" s="1"/>
  <c r="R491" i="1" s="1"/>
  <c r="Q493" i="1"/>
  <c r="Q492" i="1" s="1"/>
  <c r="Q491" i="1" s="1"/>
  <c r="P493" i="1"/>
  <c r="P492" i="1" s="1"/>
  <c r="P491" i="1" s="1"/>
  <c r="O493" i="1"/>
  <c r="O492" i="1" s="1"/>
  <c r="O491" i="1" s="1"/>
  <c r="R489" i="1"/>
  <c r="R488" i="1" s="1"/>
  <c r="R487" i="1" s="1"/>
  <c r="Q489" i="1"/>
  <c r="Q488" i="1" s="1"/>
  <c r="Q487" i="1" s="1"/>
  <c r="P489" i="1"/>
  <c r="P488" i="1" s="1"/>
  <c r="P487" i="1" s="1"/>
  <c r="P486" i="1" s="1"/>
  <c r="P485" i="1" s="1"/>
  <c r="O489" i="1"/>
  <c r="O488" i="1" s="1"/>
  <c r="O487" i="1" s="1"/>
  <c r="O486" i="1" s="1"/>
  <c r="O485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8" i="1"/>
  <c r="R477" i="1" s="1"/>
  <c r="R476" i="1" s="1"/>
  <c r="Q478" i="1"/>
  <c r="Q477" i="1" s="1"/>
  <c r="Q476" i="1" s="1"/>
  <c r="P478" i="1"/>
  <c r="P477" i="1" s="1"/>
  <c r="P476" i="1" s="1"/>
  <c r="O478" i="1"/>
  <c r="O477" i="1" s="1"/>
  <c r="O476" i="1" s="1"/>
  <c r="R474" i="1"/>
  <c r="R473" i="1" s="1"/>
  <c r="R472" i="1" s="1"/>
  <c r="Q474" i="1"/>
  <c r="Q473" i="1" s="1"/>
  <c r="Q472" i="1" s="1"/>
  <c r="P474" i="1"/>
  <c r="P473" i="1" s="1"/>
  <c r="P472" i="1" s="1"/>
  <c r="O474" i="1"/>
  <c r="O473" i="1" s="1"/>
  <c r="O472" i="1" s="1"/>
  <c r="O471" i="1" s="1"/>
  <c r="O470" i="1" s="1"/>
  <c r="R447" i="1"/>
  <c r="R446" i="1" s="1"/>
  <c r="R445" i="1" s="1"/>
  <c r="Q447" i="1"/>
  <c r="Q446" i="1" s="1"/>
  <c r="Q445" i="1" s="1"/>
  <c r="P447" i="1"/>
  <c r="P446" i="1" s="1"/>
  <c r="P445" i="1" s="1"/>
  <c r="O447" i="1"/>
  <c r="O446" i="1" s="1"/>
  <c r="O445" i="1" s="1"/>
  <c r="R443" i="1"/>
  <c r="R442" i="1" s="1"/>
  <c r="R441" i="1" s="1"/>
  <c r="Q443" i="1"/>
  <c r="Q442" i="1" s="1"/>
  <c r="Q441" i="1" s="1"/>
  <c r="P443" i="1"/>
  <c r="P442" i="1" s="1"/>
  <c r="P441" i="1" s="1"/>
  <c r="O443" i="1"/>
  <c r="O442" i="1" s="1"/>
  <c r="O441" i="1" s="1"/>
  <c r="R436" i="1"/>
  <c r="R434" i="1" s="1"/>
  <c r="R433" i="1" s="1"/>
  <c r="Q436" i="1"/>
  <c r="Q434" i="1" s="1"/>
  <c r="Q433" i="1" s="1"/>
  <c r="P436" i="1"/>
  <c r="P434" i="1" s="1"/>
  <c r="P433" i="1" s="1"/>
  <c r="O436" i="1"/>
  <c r="O435" i="1" s="1"/>
  <c r="R431" i="1"/>
  <c r="R430" i="1" s="1"/>
  <c r="R429" i="1" s="1"/>
  <c r="R428" i="1" s="1"/>
  <c r="R427" i="1" s="1"/>
  <c r="Q431" i="1"/>
  <c r="Q430" i="1" s="1"/>
  <c r="Q429" i="1" s="1"/>
  <c r="Q428" i="1" s="1"/>
  <c r="Q427" i="1" s="1"/>
  <c r="P431" i="1"/>
  <c r="P430" i="1" s="1"/>
  <c r="P429" i="1" s="1"/>
  <c r="P428" i="1" s="1"/>
  <c r="P427" i="1" s="1"/>
  <c r="O431" i="1"/>
  <c r="O430" i="1" s="1"/>
  <c r="O429" i="1" s="1"/>
  <c r="O428" i="1" s="1"/>
  <c r="O427" i="1" s="1"/>
  <c r="R425" i="1"/>
  <c r="R424" i="1" s="1"/>
  <c r="R423" i="1" s="1"/>
  <c r="R422" i="1" s="1"/>
  <c r="Q425" i="1"/>
  <c r="Q424" i="1" s="1"/>
  <c r="Q423" i="1" s="1"/>
  <c r="Q422" i="1" s="1"/>
  <c r="P425" i="1"/>
  <c r="P424" i="1" s="1"/>
  <c r="P423" i="1" s="1"/>
  <c r="P422" i="1" s="1"/>
  <c r="O425" i="1"/>
  <c r="O424" i="1" s="1"/>
  <c r="O423" i="1" s="1"/>
  <c r="O422" i="1" s="1"/>
  <c r="R416" i="1"/>
  <c r="R415" i="1" s="1"/>
  <c r="R414" i="1" s="1"/>
  <c r="R413" i="1" s="1"/>
  <c r="R411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O411" i="1" s="1"/>
  <c r="R408" i="1"/>
  <c r="R407" i="1" s="1"/>
  <c r="R406" i="1" s="1"/>
  <c r="R405" i="1" s="1"/>
  <c r="R404" i="1" s="1"/>
  <c r="R403" i="1" s="1"/>
  <c r="Q408" i="1"/>
  <c r="Q407" i="1" s="1"/>
  <c r="Q406" i="1" s="1"/>
  <c r="Q405" i="1" s="1"/>
  <c r="Q404" i="1" s="1"/>
  <c r="Q403" i="1" s="1"/>
  <c r="P408" i="1"/>
  <c r="P407" i="1" s="1"/>
  <c r="P406" i="1" s="1"/>
  <c r="P405" i="1" s="1"/>
  <c r="P404" i="1" s="1"/>
  <c r="P403" i="1" s="1"/>
  <c r="O408" i="1"/>
  <c r="O407" i="1" s="1"/>
  <c r="O406" i="1" s="1"/>
  <c r="O405" i="1" s="1"/>
  <c r="O404" i="1" s="1"/>
  <c r="O403" i="1" s="1"/>
  <c r="R400" i="1"/>
  <c r="Q400" i="1"/>
  <c r="P400" i="1"/>
  <c r="O400" i="1"/>
  <c r="R398" i="1"/>
  <c r="Q398" i="1"/>
  <c r="P398" i="1"/>
  <c r="O398" i="1"/>
  <c r="R396" i="1"/>
  <c r="R395" i="1" s="1"/>
  <c r="R394" i="1" s="1"/>
  <c r="Q396" i="1"/>
  <c r="Q395" i="1" s="1"/>
  <c r="Q394" i="1" s="1"/>
  <c r="P396" i="1"/>
  <c r="O396" i="1"/>
  <c r="R392" i="1"/>
  <c r="R391" i="1" s="1"/>
  <c r="R390" i="1" s="1"/>
  <c r="R389" i="1" s="1"/>
  <c r="Q392" i="1"/>
  <c r="Q391" i="1" s="1"/>
  <c r="Q390" i="1" s="1"/>
  <c r="P392" i="1"/>
  <c r="P391" i="1" s="1"/>
  <c r="P390" i="1" s="1"/>
  <c r="O392" i="1"/>
  <c r="O391" i="1" s="1"/>
  <c r="O390" i="1" s="1"/>
  <c r="R382" i="1"/>
  <c r="R381" i="1" s="1"/>
  <c r="Q382" i="1"/>
  <c r="Q381" i="1" s="1"/>
  <c r="P382" i="1"/>
  <c r="P381" i="1" s="1"/>
  <c r="O382" i="1"/>
  <c r="O381" i="1" s="1"/>
  <c r="R379" i="1"/>
  <c r="R378" i="1" s="1"/>
  <c r="R377" i="1" s="1"/>
  <c r="Q379" i="1"/>
  <c r="Q378" i="1" s="1"/>
  <c r="Q377" i="1" s="1"/>
  <c r="P379" i="1"/>
  <c r="P378" i="1" s="1"/>
  <c r="P377" i="1" s="1"/>
  <c r="O379" i="1"/>
  <c r="O378" i="1" s="1"/>
  <c r="O377" i="1" s="1"/>
  <c r="R371" i="1"/>
  <c r="R370" i="1" s="1"/>
  <c r="Q371" i="1"/>
  <c r="Q370" i="1" s="1"/>
  <c r="P371" i="1"/>
  <c r="P370" i="1" s="1"/>
  <c r="O371" i="1"/>
  <c r="O370" i="1" s="1"/>
  <c r="R368" i="1"/>
  <c r="R367" i="1" s="1"/>
  <c r="Q368" i="1"/>
  <c r="Q367" i="1" s="1"/>
  <c r="P368" i="1"/>
  <c r="P367" i="1" s="1"/>
  <c r="P366" i="1" s="1"/>
  <c r="P365" i="1" s="1"/>
  <c r="O368" i="1"/>
  <c r="O367" i="1" s="1"/>
  <c r="O366" i="1" s="1"/>
  <c r="O365" i="1" s="1"/>
  <c r="R363" i="1"/>
  <c r="R362" i="1" s="1"/>
  <c r="R361" i="1" s="1"/>
  <c r="R360" i="1" s="1"/>
  <c r="Q363" i="1"/>
  <c r="Q362" i="1" s="1"/>
  <c r="Q361" i="1" s="1"/>
  <c r="Q360" i="1" s="1"/>
  <c r="P363" i="1"/>
  <c r="P362" i="1" s="1"/>
  <c r="P361" i="1" s="1"/>
  <c r="P360" i="1" s="1"/>
  <c r="O363" i="1"/>
  <c r="O362" i="1" s="1"/>
  <c r="O361" i="1" s="1"/>
  <c r="O360" i="1" s="1"/>
  <c r="R357" i="1"/>
  <c r="R356" i="1" s="1"/>
  <c r="R355" i="1" s="1"/>
  <c r="R354" i="1" s="1"/>
  <c r="Q357" i="1"/>
  <c r="Q356" i="1" s="1"/>
  <c r="Q355" i="1" s="1"/>
  <c r="Q354" i="1" s="1"/>
  <c r="P357" i="1"/>
  <c r="P356" i="1" s="1"/>
  <c r="P355" i="1" s="1"/>
  <c r="P354" i="1" s="1"/>
  <c r="O357" i="1"/>
  <c r="O356" i="1" s="1"/>
  <c r="O355" i="1" s="1"/>
  <c r="O354" i="1" s="1"/>
  <c r="R343" i="1"/>
  <c r="R342" i="1" s="1"/>
  <c r="Q343" i="1"/>
  <c r="Q342" i="1" s="1"/>
  <c r="P343" i="1"/>
  <c r="P342" i="1" s="1"/>
  <c r="O343" i="1"/>
  <c r="O342" i="1" s="1"/>
  <c r="R340" i="1"/>
  <c r="Q340" i="1"/>
  <c r="P340" i="1"/>
  <c r="O340" i="1"/>
  <c r="R337" i="1"/>
  <c r="R336" i="1" s="1"/>
  <c r="Q337" i="1"/>
  <c r="Q336" i="1" s="1"/>
  <c r="P337" i="1"/>
  <c r="P336" i="1" s="1"/>
  <c r="O337" i="1"/>
  <c r="O336" i="1" s="1"/>
  <c r="R334" i="1"/>
  <c r="R333" i="1" s="1"/>
  <c r="Q334" i="1"/>
  <c r="Q333" i="1" s="1"/>
  <c r="P334" i="1"/>
  <c r="P333" i="1" s="1"/>
  <c r="O334" i="1"/>
  <c r="O333" i="1" s="1"/>
  <c r="R331" i="1"/>
  <c r="R330" i="1" s="1"/>
  <c r="Q331" i="1"/>
  <c r="Q330" i="1" s="1"/>
  <c r="P331" i="1"/>
  <c r="P330" i="1" s="1"/>
  <c r="O331" i="1"/>
  <c r="O330" i="1" s="1"/>
  <c r="R321" i="1"/>
  <c r="R320" i="1" s="1"/>
  <c r="R319" i="1" s="1"/>
  <c r="Q321" i="1"/>
  <c r="Q320" i="1" s="1"/>
  <c r="Q319" i="1" s="1"/>
  <c r="P321" i="1"/>
  <c r="P320" i="1" s="1"/>
  <c r="P319" i="1" s="1"/>
  <c r="O321" i="1"/>
  <c r="O320" i="1" s="1"/>
  <c r="O319" i="1" s="1"/>
  <c r="R317" i="1"/>
  <c r="R316" i="1" s="1"/>
  <c r="R315" i="1" s="1"/>
  <c r="R314" i="1" s="1"/>
  <c r="R313" i="1" s="1"/>
  <c r="Q317" i="1"/>
  <c r="Q316" i="1" s="1"/>
  <c r="Q315" i="1" s="1"/>
  <c r="P317" i="1"/>
  <c r="P316" i="1" s="1"/>
  <c r="P315" i="1" s="1"/>
  <c r="O317" i="1"/>
  <c r="O316" i="1" s="1"/>
  <c r="O315" i="1" s="1"/>
  <c r="R310" i="1"/>
  <c r="Q310" i="1"/>
  <c r="P310" i="1"/>
  <c r="O310" i="1"/>
  <c r="R308" i="1"/>
  <c r="Q308" i="1"/>
  <c r="P308" i="1"/>
  <c r="O308" i="1"/>
  <c r="R306" i="1"/>
  <c r="R305" i="1" s="1"/>
  <c r="R304" i="1" s="1"/>
  <c r="Q306" i="1"/>
  <c r="Q305" i="1" s="1"/>
  <c r="Q304" i="1" s="1"/>
  <c r="P306" i="1"/>
  <c r="P305" i="1" s="1"/>
  <c r="P304" i="1" s="1"/>
  <c r="O306" i="1"/>
  <c r="O305" i="1" s="1"/>
  <c r="O304" i="1" s="1"/>
  <c r="R302" i="1"/>
  <c r="R301" i="1" s="1"/>
  <c r="R300" i="1" s="1"/>
  <c r="Q302" i="1"/>
  <c r="Q301" i="1" s="1"/>
  <c r="Q300" i="1" s="1"/>
  <c r="P302" i="1"/>
  <c r="P301" i="1" s="1"/>
  <c r="P300" i="1" s="1"/>
  <c r="O302" i="1"/>
  <c r="O301" i="1" s="1"/>
  <c r="O300" i="1" s="1"/>
  <c r="R298" i="1"/>
  <c r="R297" i="1" s="1"/>
  <c r="Q298" i="1"/>
  <c r="Q297" i="1" s="1"/>
  <c r="P298" i="1"/>
  <c r="P297" i="1" s="1"/>
  <c r="O298" i="1"/>
  <c r="O297" i="1" s="1"/>
  <c r="O296" i="1" s="1"/>
  <c r="R293" i="1"/>
  <c r="R292" i="1" s="1"/>
  <c r="R291" i="1" s="1"/>
  <c r="R290" i="1" s="1"/>
  <c r="Q293" i="1"/>
  <c r="Q292" i="1" s="1"/>
  <c r="Q291" i="1" s="1"/>
  <c r="Q290" i="1" s="1"/>
  <c r="P293" i="1"/>
  <c r="P292" i="1" s="1"/>
  <c r="P291" i="1" s="1"/>
  <c r="P290" i="1" s="1"/>
  <c r="O293" i="1"/>
  <c r="O292" i="1" s="1"/>
  <c r="O291" i="1" s="1"/>
  <c r="O290" i="1" s="1"/>
  <c r="R288" i="1"/>
  <c r="R287" i="1" s="1"/>
  <c r="R286" i="1" s="1"/>
  <c r="R285" i="1" s="1"/>
  <c r="Q288" i="1"/>
  <c r="Q287" i="1" s="1"/>
  <c r="Q286" i="1" s="1"/>
  <c r="Q285" i="1" s="1"/>
  <c r="P288" i="1"/>
  <c r="P287" i="1" s="1"/>
  <c r="P286" i="1" s="1"/>
  <c r="P285" i="1" s="1"/>
  <c r="O288" i="1"/>
  <c r="O287" i="1" s="1"/>
  <c r="O286" i="1" s="1"/>
  <c r="O285" i="1" s="1"/>
  <c r="R281" i="1"/>
  <c r="R280" i="1" s="1"/>
  <c r="R279" i="1" s="1"/>
  <c r="R278" i="1" s="1"/>
  <c r="R277" i="1" s="1"/>
  <c r="Q281" i="1"/>
  <c r="Q280" i="1" s="1"/>
  <c r="Q279" i="1" s="1"/>
  <c r="Q278" i="1" s="1"/>
  <c r="Q277" i="1" s="1"/>
  <c r="P281" i="1"/>
  <c r="P280" i="1" s="1"/>
  <c r="P279" i="1" s="1"/>
  <c r="P278" i="1" s="1"/>
  <c r="P277" i="1" s="1"/>
  <c r="O281" i="1"/>
  <c r="O280" i="1" s="1"/>
  <c r="O279" i="1" s="1"/>
  <c r="O278" i="1" s="1"/>
  <c r="O277" i="1" s="1"/>
  <c r="R274" i="1"/>
  <c r="Q274" i="1"/>
  <c r="P274" i="1"/>
  <c r="O274" i="1"/>
  <c r="R272" i="1"/>
  <c r="Q272" i="1"/>
  <c r="P272" i="1"/>
  <c r="O272" i="1"/>
  <c r="R270" i="1"/>
  <c r="R269" i="1" s="1"/>
  <c r="R268" i="1" s="1"/>
  <c r="Q270" i="1"/>
  <c r="P270" i="1"/>
  <c r="P269" i="1" s="1"/>
  <c r="P268" i="1" s="1"/>
  <c r="O270" i="1"/>
  <c r="O269" i="1" s="1"/>
  <c r="O268" i="1" s="1"/>
  <c r="R266" i="1"/>
  <c r="R265" i="1" s="1"/>
  <c r="R264" i="1" s="1"/>
  <c r="Q266" i="1"/>
  <c r="Q265" i="1" s="1"/>
  <c r="Q264" i="1" s="1"/>
  <c r="P266" i="1"/>
  <c r="P265" i="1" s="1"/>
  <c r="P264" i="1" s="1"/>
  <c r="P263" i="1" s="1"/>
  <c r="P262" i="1" s="1"/>
  <c r="O266" i="1"/>
  <c r="O265" i="1" s="1"/>
  <c r="O264" i="1" s="1"/>
  <c r="R257" i="1"/>
  <c r="Q257" i="1"/>
  <c r="P257" i="1"/>
  <c r="O257" i="1"/>
  <c r="R255" i="1"/>
  <c r="Q255" i="1"/>
  <c r="P255" i="1"/>
  <c r="O255" i="1"/>
  <c r="R215" i="1"/>
  <c r="R214" i="1" s="1"/>
  <c r="R213" i="1" s="1"/>
  <c r="R209" i="1" s="1"/>
  <c r="R208" i="1" s="1"/>
  <c r="Q215" i="1"/>
  <c r="Q214" i="1" s="1"/>
  <c r="Q213" i="1" s="1"/>
  <c r="Q209" i="1" s="1"/>
  <c r="Q208" i="1" s="1"/>
  <c r="P215" i="1"/>
  <c r="P214" i="1" s="1"/>
  <c r="P213" i="1" s="1"/>
  <c r="P209" i="1" s="1"/>
  <c r="P208" i="1" s="1"/>
  <c r="O215" i="1"/>
  <c r="O214" i="1" s="1"/>
  <c r="O213" i="1" s="1"/>
  <c r="O209" i="1" s="1"/>
  <c r="O208" i="1" s="1"/>
  <c r="R205" i="1"/>
  <c r="R204" i="1" s="1"/>
  <c r="R203" i="1" s="1"/>
  <c r="R202" i="1" s="1"/>
  <c r="R201" i="1" s="1"/>
  <c r="Q205" i="1"/>
  <c r="Q204" i="1" s="1"/>
  <c r="Q203" i="1" s="1"/>
  <c r="Q202" i="1" s="1"/>
  <c r="Q201" i="1" s="1"/>
  <c r="P205" i="1"/>
  <c r="P204" i="1" s="1"/>
  <c r="P203" i="1" s="1"/>
  <c r="P202" i="1" s="1"/>
  <c r="P201" i="1" s="1"/>
  <c r="O205" i="1"/>
  <c r="O204" i="1" s="1"/>
  <c r="O203" i="1" s="1"/>
  <c r="O202" i="1" s="1"/>
  <c r="O201" i="1" s="1"/>
  <c r="R198" i="1"/>
  <c r="Q198" i="1"/>
  <c r="P198" i="1"/>
  <c r="O198" i="1"/>
  <c r="R196" i="1"/>
  <c r="Q196" i="1"/>
  <c r="P196" i="1"/>
  <c r="O196" i="1"/>
  <c r="R189" i="1"/>
  <c r="R188" i="1" s="1"/>
  <c r="R187" i="1" s="1"/>
  <c r="R186" i="1" s="1"/>
  <c r="R185" i="1" s="1"/>
  <c r="R184" i="1" s="1"/>
  <c r="Q189" i="1"/>
  <c r="Q188" i="1" s="1"/>
  <c r="Q187" i="1" s="1"/>
  <c r="Q186" i="1" s="1"/>
  <c r="Q185" i="1" s="1"/>
  <c r="Q184" i="1" s="1"/>
  <c r="P189" i="1"/>
  <c r="P188" i="1" s="1"/>
  <c r="P187" i="1" s="1"/>
  <c r="P186" i="1" s="1"/>
  <c r="P185" i="1" s="1"/>
  <c r="P184" i="1" s="1"/>
  <c r="O189" i="1"/>
  <c r="O188" i="1" s="1"/>
  <c r="O187" i="1" s="1"/>
  <c r="O186" i="1" s="1"/>
  <c r="O185" i="1" s="1"/>
  <c r="O184" i="1" s="1"/>
  <c r="R181" i="1"/>
  <c r="R180" i="1" s="1"/>
  <c r="Q181" i="1"/>
  <c r="Q180" i="1" s="1"/>
  <c r="P181" i="1"/>
  <c r="P180" i="1" s="1"/>
  <c r="O181" i="1"/>
  <c r="O180" i="1" s="1"/>
  <c r="R178" i="1"/>
  <c r="Q178" i="1"/>
  <c r="P178" i="1"/>
  <c r="O178" i="1"/>
  <c r="R176" i="1"/>
  <c r="R175" i="1" s="1"/>
  <c r="Q176" i="1"/>
  <c r="Q175" i="1" s="1"/>
  <c r="P176" i="1"/>
  <c r="O176" i="1"/>
  <c r="R166" i="1"/>
  <c r="R165" i="1" s="1"/>
  <c r="R164" i="1" s="1"/>
  <c r="Q166" i="1"/>
  <c r="Q165" i="1" s="1"/>
  <c r="Q164" i="1" s="1"/>
  <c r="P166" i="1"/>
  <c r="P165" i="1" s="1"/>
  <c r="P164" i="1" s="1"/>
  <c r="O166" i="1"/>
  <c r="O165" i="1" s="1"/>
  <c r="O164" i="1" s="1"/>
  <c r="R162" i="1"/>
  <c r="Q162" i="1"/>
  <c r="P162" i="1"/>
  <c r="O162" i="1"/>
  <c r="R161" i="1"/>
  <c r="Q161" i="1"/>
  <c r="P161" i="1"/>
  <c r="P160" i="1" s="1"/>
  <c r="P159" i="1" s="1"/>
  <c r="O161" i="1"/>
  <c r="O160" i="1" s="1"/>
  <c r="O159" i="1" s="1"/>
  <c r="R152" i="1"/>
  <c r="R151" i="1" s="1"/>
  <c r="Q152" i="1"/>
  <c r="Q151" i="1" s="1"/>
  <c r="P152" i="1"/>
  <c r="P151" i="1" s="1"/>
  <c r="R148" i="1"/>
  <c r="Q148" i="1"/>
  <c r="P148" i="1"/>
  <c r="O148" i="1"/>
  <c r="R146" i="1"/>
  <c r="Q146" i="1"/>
  <c r="P146" i="1"/>
  <c r="O146" i="1"/>
  <c r="R145" i="1"/>
  <c r="Q145" i="1"/>
  <c r="Q144" i="1" s="1"/>
  <c r="Q143" i="1" s="1"/>
  <c r="Q142" i="1" s="1"/>
  <c r="P145" i="1"/>
  <c r="R140" i="1"/>
  <c r="Q140" i="1"/>
  <c r="P140" i="1"/>
  <c r="O140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3" i="1"/>
  <c r="Q133" i="1"/>
  <c r="P133" i="1"/>
  <c r="O133" i="1"/>
  <c r="R129" i="1"/>
  <c r="Q129" i="1"/>
  <c r="P129" i="1"/>
  <c r="O129" i="1"/>
  <c r="R127" i="1"/>
  <c r="R126" i="1" s="1"/>
  <c r="Q127" i="1"/>
  <c r="P127" i="1"/>
  <c r="P126" i="1" s="1"/>
  <c r="P125" i="1" s="1"/>
  <c r="O127" i="1"/>
  <c r="R117" i="1"/>
  <c r="R116" i="1" s="1"/>
  <c r="R115" i="1" s="1"/>
  <c r="R114" i="1" s="1"/>
  <c r="R113" i="1" s="1"/>
  <c r="R112" i="1" s="1"/>
  <c r="Q117" i="1"/>
  <c r="Q116" i="1" s="1"/>
  <c r="Q115" i="1" s="1"/>
  <c r="Q114" i="1" s="1"/>
  <c r="Q113" i="1" s="1"/>
  <c r="Q112" i="1" s="1"/>
  <c r="P117" i="1"/>
  <c r="P116" i="1" s="1"/>
  <c r="P115" i="1" s="1"/>
  <c r="P114" i="1" s="1"/>
  <c r="P113" i="1" s="1"/>
  <c r="P112" i="1" s="1"/>
  <c r="O117" i="1"/>
  <c r="O116" i="1" s="1"/>
  <c r="O115" i="1" s="1"/>
  <c r="O114" i="1" s="1"/>
  <c r="O113" i="1" s="1"/>
  <c r="O112" i="1" s="1"/>
  <c r="R81" i="1"/>
  <c r="Q81" i="1"/>
  <c r="P81" i="1"/>
  <c r="O81" i="1"/>
  <c r="R79" i="1"/>
  <c r="Q79" i="1"/>
  <c r="P79" i="1"/>
  <c r="O79" i="1"/>
  <c r="O78" i="1" s="1"/>
  <c r="O77" i="1" s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Q38" i="1" s="1"/>
  <c r="Q37" i="1" s="1"/>
  <c r="Q36" i="1" s="1"/>
  <c r="Q35" i="1" s="1"/>
  <c r="P39" i="1"/>
  <c r="P38" i="1" s="1"/>
  <c r="P37" i="1" s="1"/>
  <c r="P36" i="1" s="1"/>
  <c r="P35" i="1" s="1"/>
  <c r="O39" i="1"/>
  <c r="O38" i="1" s="1"/>
  <c r="O37" i="1" s="1"/>
  <c r="O36" i="1" s="1"/>
  <c r="O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Q24" i="1" s="1"/>
  <c r="P25" i="1"/>
  <c r="P24" i="1" s="1"/>
  <c r="O25" i="1"/>
  <c r="O24" i="1" s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O17" i="1" s="1"/>
  <c r="O16" i="1" s="1"/>
  <c r="O15" i="1" s="1"/>
  <c r="T1231" i="1"/>
  <c r="T1230" i="1" s="1"/>
  <c r="S1231" i="1"/>
  <c r="S1230" i="1" s="1"/>
  <c r="T903" i="1"/>
  <c r="T902" i="1" s="1"/>
  <c r="S903" i="1"/>
  <c r="S902" i="1" s="1"/>
  <c r="S505" i="1"/>
  <c r="S149" i="1"/>
  <c r="J379" i="1"/>
  <c r="J378" i="1" s="1"/>
  <c r="J377" i="1" s="1"/>
  <c r="K379" i="1"/>
  <c r="K378" i="1" s="1"/>
  <c r="K377" i="1" s="1"/>
  <c r="L379" i="1"/>
  <c r="L378" i="1" s="1"/>
  <c r="L377" i="1" s="1"/>
  <c r="I379" i="1"/>
  <c r="I378" i="1" s="1"/>
  <c r="I377" i="1" s="1"/>
  <c r="N380" i="1"/>
  <c r="T380" i="1" s="1"/>
  <c r="Z380" i="1" s="1"/>
  <c r="AF380" i="1" s="1"/>
  <c r="AF379" i="1" s="1"/>
  <c r="AF378" i="1" s="1"/>
  <c r="AF377" i="1" s="1"/>
  <c r="M380" i="1"/>
  <c r="S380" i="1" s="1"/>
  <c r="Y380" i="1" s="1"/>
  <c r="AE380" i="1" s="1"/>
  <c r="AK380" i="1" s="1"/>
  <c r="N1427" i="1"/>
  <c r="T1427" i="1" s="1"/>
  <c r="Z1427" i="1" s="1"/>
  <c r="M1427" i="1"/>
  <c r="S1427" i="1" s="1"/>
  <c r="Y1427" i="1" s="1"/>
  <c r="N1419" i="1"/>
  <c r="T1419" i="1" s="1"/>
  <c r="M1419" i="1"/>
  <c r="M1418" i="1" s="1"/>
  <c r="M1417" i="1" s="1"/>
  <c r="M1416" i="1" s="1"/>
  <c r="M1415" i="1" s="1"/>
  <c r="M1414" i="1" s="1"/>
  <c r="N1381" i="1"/>
  <c r="T1381" i="1" s="1"/>
  <c r="Z1381" i="1" s="1"/>
  <c r="M1381" i="1"/>
  <c r="S1381" i="1" s="1"/>
  <c r="S1379" i="1" s="1"/>
  <c r="N1378" i="1"/>
  <c r="T1378" i="1" s="1"/>
  <c r="Z1378" i="1" s="1"/>
  <c r="AF1378" i="1" s="1"/>
  <c r="N1376" i="1"/>
  <c r="N1375" i="1" s="1"/>
  <c r="N1373" i="1"/>
  <c r="T1373" i="1" s="1"/>
  <c r="T1372" i="1" s="1"/>
  <c r="M1373" i="1"/>
  <c r="S1373" i="1" s="1"/>
  <c r="Y1373" i="1" s="1"/>
  <c r="AE1373" i="1" s="1"/>
  <c r="N1371" i="1"/>
  <c r="T1371" i="1" s="1"/>
  <c r="T1370" i="1" s="1"/>
  <c r="M1371" i="1"/>
  <c r="M1370" i="1" s="1"/>
  <c r="N1369" i="1"/>
  <c r="T1369" i="1" s="1"/>
  <c r="N1365" i="1"/>
  <c r="T1365" i="1" s="1"/>
  <c r="Z1365" i="1" s="1"/>
  <c r="AF1365" i="1" s="1"/>
  <c r="M1365" i="1"/>
  <c r="S1365" i="1" s="1"/>
  <c r="S1364" i="1" s="1"/>
  <c r="N1363" i="1"/>
  <c r="T1363" i="1" s="1"/>
  <c r="Z1363" i="1" s="1"/>
  <c r="M1363" i="1"/>
  <c r="N1361" i="1"/>
  <c r="N1360" i="1" s="1"/>
  <c r="M1361" i="1"/>
  <c r="S1361" i="1" s="1"/>
  <c r="Y1361" i="1" s="1"/>
  <c r="N1356" i="1"/>
  <c r="M1356" i="1"/>
  <c r="S1356" i="1" s="1"/>
  <c r="Y1356" i="1" s="1"/>
  <c r="N1350" i="1"/>
  <c r="T1350" i="1" s="1"/>
  <c r="Z1350" i="1" s="1"/>
  <c r="M1350" i="1"/>
  <c r="S1350" i="1" s="1"/>
  <c r="Y1350" i="1" s="1"/>
  <c r="N1345" i="1"/>
  <c r="N1344" i="1" s="1"/>
  <c r="N1343" i="1" s="1"/>
  <c r="N1342" i="1" s="1"/>
  <c r="N1341" i="1" s="1"/>
  <c r="M1345" i="1"/>
  <c r="N1325" i="1"/>
  <c r="T1325" i="1" s="1"/>
  <c r="M1325" i="1"/>
  <c r="S1325" i="1" s="1"/>
  <c r="S1324" i="1" s="1"/>
  <c r="S1323" i="1" s="1"/>
  <c r="S1322" i="1" s="1"/>
  <c r="N1315" i="1"/>
  <c r="N1314" i="1" s="1"/>
  <c r="N1313" i="1" s="1"/>
  <c r="N1312" i="1" s="1"/>
  <c r="N1311" i="1" s="1"/>
  <c r="N1310" i="1" s="1"/>
  <c r="N1301" i="1"/>
  <c r="T1301" i="1" s="1"/>
  <c r="Z1301" i="1" s="1"/>
  <c r="AF1301" i="1" s="1"/>
  <c r="M1301" i="1"/>
  <c r="S1301" i="1" s="1"/>
  <c r="Y1301" i="1" s="1"/>
  <c r="AE1301" i="1" s="1"/>
  <c r="N1298" i="1"/>
  <c r="T1298" i="1" s="1"/>
  <c r="T1297" i="1" s="1"/>
  <c r="T1296" i="1" s="1"/>
  <c r="N1295" i="1"/>
  <c r="N1294" i="1" s="1"/>
  <c r="N1293" i="1" s="1"/>
  <c r="M1295" i="1"/>
  <c r="S1295" i="1" s="1"/>
  <c r="N1292" i="1"/>
  <c r="T1292" i="1" s="1"/>
  <c r="M1292" i="1"/>
  <c r="S1292" i="1" s="1"/>
  <c r="Y1292" i="1" s="1"/>
  <c r="Y1291" i="1" s="1"/>
  <c r="Y1290" i="1" s="1"/>
  <c r="N1289" i="1"/>
  <c r="T1289" i="1" s="1"/>
  <c r="Z1289" i="1" s="1"/>
  <c r="Z1288" i="1" s="1"/>
  <c r="Z1287" i="1" s="1"/>
  <c r="M1289" i="1"/>
  <c r="S1289" i="1" s="1"/>
  <c r="Y1289" i="1" s="1"/>
  <c r="N1286" i="1"/>
  <c r="M1286" i="1"/>
  <c r="S1286" i="1" s="1"/>
  <c r="N1283" i="1"/>
  <c r="N1282" i="1" s="1"/>
  <c r="N1281" i="1" s="1"/>
  <c r="M1283" i="1"/>
  <c r="S1283" i="1" s="1"/>
  <c r="Y1283" i="1" s="1"/>
  <c r="Y1282" i="1" s="1"/>
  <c r="Y1281" i="1" s="1"/>
  <c r="N1280" i="1"/>
  <c r="N1279" i="1" s="1"/>
  <c r="N1278" i="1" s="1"/>
  <c r="M1280" i="1"/>
  <c r="S1280" i="1" s="1"/>
  <c r="N1277" i="1"/>
  <c r="N1276" i="1" s="1"/>
  <c r="N1275" i="1" s="1"/>
  <c r="M1277" i="1"/>
  <c r="S1277" i="1" s="1"/>
  <c r="Y1277" i="1" s="1"/>
  <c r="AE1277" i="1" s="1"/>
  <c r="AK1277" i="1" s="1"/>
  <c r="N1274" i="1"/>
  <c r="T1274" i="1" s="1"/>
  <c r="Z1274" i="1" s="1"/>
  <c r="M1274" i="1"/>
  <c r="S1274" i="1" s="1"/>
  <c r="N1271" i="1"/>
  <c r="N1270" i="1" s="1"/>
  <c r="N1269" i="1" s="1"/>
  <c r="M1271" i="1"/>
  <c r="S1271" i="1" s="1"/>
  <c r="N1268" i="1"/>
  <c r="T1268" i="1" s="1"/>
  <c r="M1268" i="1"/>
  <c r="S1268" i="1" s="1"/>
  <c r="S1267" i="1" s="1"/>
  <c r="S1266" i="1" s="1"/>
  <c r="N1265" i="1"/>
  <c r="T1265" i="1" s="1"/>
  <c r="Z1265" i="1" s="1"/>
  <c r="Z1264" i="1" s="1"/>
  <c r="Z1263" i="1" s="1"/>
  <c r="M1265" i="1"/>
  <c r="S1265" i="1" s="1"/>
  <c r="N1262" i="1"/>
  <c r="M1262" i="1"/>
  <c r="S1262" i="1" s="1"/>
  <c r="S1261" i="1" s="1"/>
  <c r="S1260" i="1" s="1"/>
  <c r="N1259" i="1"/>
  <c r="N1258" i="1" s="1"/>
  <c r="N1257" i="1" s="1"/>
  <c r="M1259" i="1"/>
  <c r="N1256" i="1"/>
  <c r="T1256" i="1" s="1"/>
  <c r="M1256" i="1"/>
  <c r="S1256" i="1" s="1"/>
  <c r="S1255" i="1" s="1"/>
  <c r="S1254" i="1" s="1"/>
  <c r="N1253" i="1"/>
  <c r="N1252" i="1" s="1"/>
  <c r="N1251" i="1" s="1"/>
  <c r="M1253" i="1"/>
  <c r="S1253" i="1" s="1"/>
  <c r="N1250" i="1"/>
  <c r="N1249" i="1" s="1"/>
  <c r="N1248" i="1" s="1"/>
  <c r="M1250" i="1"/>
  <c r="S1250" i="1" s="1"/>
  <c r="Y1250" i="1" s="1"/>
  <c r="AE1250" i="1" s="1"/>
  <c r="AE1249" i="1" s="1"/>
  <c r="AE1248" i="1" s="1"/>
  <c r="N1247" i="1"/>
  <c r="N1246" i="1" s="1"/>
  <c r="N1245" i="1" s="1"/>
  <c r="M1247" i="1"/>
  <c r="N1244" i="1"/>
  <c r="T1244" i="1" s="1"/>
  <c r="M1244" i="1"/>
  <c r="S1244" i="1" s="1"/>
  <c r="S1243" i="1" s="1"/>
  <c r="S1242" i="1" s="1"/>
  <c r="N1241" i="1"/>
  <c r="T1241" i="1" s="1"/>
  <c r="Z1241" i="1" s="1"/>
  <c r="Z1240" i="1" s="1"/>
  <c r="Z1239" i="1" s="1"/>
  <c r="M1241" i="1"/>
  <c r="S1241" i="1" s="1"/>
  <c r="Y1241" i="1" s="1"/>
  <c r="Y1240" i="1" s="1"/>
  <c r="Y1239" i="1" s="1"/>
  <c r="N1238" i="1"/>
  <c r="T1238" i="1" s="1"/>
  <c r="M1238" i="1"/>
  <c r="S1238" i="1" s="1"/>
  <c r="N1235" i="1"/>
  <c r="T1235" i="1" s="1"/>
  <c r="T1234" i="1" s="1"/>
  <c r="T1233" i="1" s="1"/>
  <c r="N1229" i="1"/>
  <c r="N1228" i="1" s="1"/>
  <c r="N1227" i="1" s="1"/>
  <c r="N1222" i="1"/>
  <c r="M1222" i="1"/>
  <c r="S1222" i="1" s="1"/>
  <c r="N1214" i="1"/>
  <c r="T1214" i="1" s="1"/>
  <c r="Z1214" i="1" s="1"/>
  <c r="Z1213" i="1" s="1"/>
  <c r="Z1212" i="1" s="1"/>
  <c r="Z1211" i="1" s="1"/>
  <c r="Z1210" i="1" s="1"/>
  <c r="Z1209" i="1" s="1"/>
  <c r="M1214" i="1"/>
  <c r="S1214" i="1" s="1"/>
  <c r="N1193" i="1"/>
  <c r="T1193" i="1" s="1"/>
  <c r="M1193" i="1"/>
  <c r="S1193" i="1" s="1"/>
  <c r="S1192" i="1" s="1"/>
  <c r="S1191" i="1" s="1"/>
  <c r="N1190" i="1"/>
  <c r="T1190" i="1" s="1"/>
  <c r="Z1190" i="1" s="1"/>
  <c r="AF1190" i="1" s="1"/>
  <c r="AF1189" i="1" s="1"/>
  <c r="M1190" i="1"/>
  <c r="M1189" i="1" s="1"/>
  <c r="N1188" i="1"/>
  <c r="T1188" i="1" s="1"/>
  <c r="N1184" i="1"/>
  <c r="T1184" i="1" s="1"/>
  <c r="Z1184" i="1" s="1"/>
  <c r="N1171" i="1"/>
  <c r="T1171" i="1" s="1"/>
  <c r="Z1171" i="1" s="1"/>
  <c r="AF1171" i="1" s="1"/>
  <c r="AL1171" i="1" s="1"/>
  <c r="AR1171" i="1" s="1"/>
  <c r="M1171" i="1"/>
  <c r="S1171" i="1" s="1"/>
  <c r="Y1171" i="1" s="1"/>
  <c r="Y1170" i="1" s="1"/>
  <c r="Y1169" i="1" s="1"/>
  <c r="Y1168" i="1" s="1"/>
  <c r="Y1167" i="1" s="1"/>
  <c r="Y1166" i="1" s="1"/>
  <c r="N1164" i="1"/>
  <c r="T1164" i="1" s="1"/>
  <c r="Z1164" i="1" s="1"/>
  <c r="M1164" i="1"/>
  <c r="S1164" i="1" s="1"/>
  <c r="Y1164" i="1" s="1"/>
  <c r="AE1164" i="1" s="1"/>
  <c r="AK1164" i="1" s="1"/>
  <c r="N1157" i="1"/>
  <c r="T1157" i="1" s="1"/>
  <c r="Z1157" i="1" s="1"/>
  <c r="M1157" i="1"/>
  <c r="S1157" i="1" s="1"/>
  <c r="S1156" i="1" s="1"/>
  <c r="S1155" i="1" s="1"/>
  <c r="S1154" i="1" s="1"/>
  <c r="S1153" i="1" s="1"/>
  <c r="N1152" i="1"/>
  <c r="M1152" i="1"/>
  <c r="S1152" i="1" s="1"/>
  <c r="N1147" i="1"/>
  <c r="T1147" i="1" s="1"/>
  <c r="Z1147" i="1" s="1"/>
  <c r="Z1146" i="1" s="1"/>
  <c r="Z1145" i="1" s="1"/>
  <c r="Z1144" i="1" s="1"/>
  <c r="M1147" i="1"/>
  <c r="S1147" i="1" s="1"/>
  <c r="Y1147" i="1" s="1"/>
  <c r="N1143" i="1"/>
  <c r="T1143" i="1" s="1"/>
  <c r="M1143" i="1"/>
  <c r="M1142" i="1" s="1"/>
  <c r="M1141" i="1" s="1"/>
  <c r="M1140" i="1" s="1"/>
  <c r="N1138" i="1"/>
  <c r="T1138" i="1" s="1"/>
  <c r="T1137" i="1" s="1"/>
  <c r="T1136" i="1" s="1"/>
  <c r="T1135" i="1" s="1"/>
  <c r="T1134" i="1" s="1"/>
  <c r="M1138" i="1"/>
  <c r="S1138" i="1" s="1"/>
  <c r="Y1138" i="1" s="1"/>
  <c r="N1131" i="1"/>
  <c r="M1131" i="1"/>
  <c r="S1131" i="1" s="1"/>
  <c r="N1120" i="1"/>
  <c r="T1120" i="1" s="1"/>
  <c r="T1119" i="1" s="1"/>
  <c r="T1118" i="1" s="1"/>
  <c r="T1117" i="1" s="1"/>
  <c r="T1116" i="1" s="1"/>
  <c r="M1120" i="1"/>
  <c r="S1120" i="1" s="1"/>
  <c r="S1119" i="1" s="1"/>
  <c r="S1118" i="1" s="1"/>
  <c r="S1117" i="1" s="1"/>
  <c r="S1116" i="1" s="1"/>
  <c r="N1115" i="1"/>
  <c r="T1115" i="1" s="1"/>
  <c r="M1115" i="1"/>
  <c r="M1114" i="1" s="1"/>
  <c r="M1113" i="1" s="1"/>
  <c r="M1112" i="1" s="1"/>
  <c r="M1111" i="1" s="1"/>
  <c r="N1110" i="1"/>
  <c r="T1110" i="1" s="1"/>
  <c r="Z1110" i="1" s="1"/>
  <c r="AF1110" i="1" s="1"/>
  <c r="AF1109" i="1" s="1"/>
  <c r="AF1108" i="1" s="1"/>
  <c r="AF1107" i="1" s="1"/>
  <c r="AF1106" i="1" s="1"/>
  <c r="M1110" i="1"/>
  <c r="S1110" i="1" s="1"/>
  <c r="N1105" i="1"/>
  <c r="T1105" i="1" s="1"/>
  <c r="T1104" i="1" s="1"/>
  <c r="T1103" i="1" s="1"/>
  <c r="T1102" i="1" s="1"/>
  <c r="T1101" i="1" s="1"/>
  <c r="M1105" i="1"/>
  <c r="S1105" i="1" s="1"/>
  <c r="S1104" i="1" s="1"/>
  <c r="S1103" i="1" s="1"/>
  <c r="S1102" i="1" s="1"/>
  <c r="S1101" i="1" s="1"/>
  <c r="N1098" i="1"/>
  <c r="N1097" i="1" s="1"/>
  <c r="N1096" i="1" s="1"/>
  <c r="N1095" i="1" s="1"/>
  <c r="N1094" i="1" s="1"/>
  <c r="M1098" i="1"/>
  <c r="S1098" i="1" s="1"/>
  <c r="Y1098" i="1" s="1"/>
  <c r="Y1097" i="1" s="1"/>
  <c r="Y1096" i="1" s="1"/>
  <c r="Y1095" i="1" s="1"/>
  <c r="Y1094" i="1" s="1"/>
  <c r="N1093" i="1"/>
  <c r="T1093" i="1" s="1"/>
  <c r="M1093" i="1"/>
  <c r="M1092" i="1" s="1"/>
  <c r="M1091" i="1" s="1"/>
  <c r="M1090" i="1" s="1"/>
  <c r="M1089" i="1" s="1"/>
  <c r="N1088" i="1"/>
  <c r="T1088" i="1" s="1"/>
  <c r="Z1088" i="1" s="1"/>
  <c r="AF1088" i="1" s="1"/>
  <c r="AF1087" i="1" s="1"/>
  <c r="AF1086" i="1" s="1"/>
  <c r="AF1085" i="1" s="1"/>
  <c r="AF1084" i="1" s="1"/>
  <c r="M1088" i="1"/>
  <c r="S1088" i="1" s="1"/>
  <c r="Y1088" i="1" s="1"/>
  <c r="Y1087" i="1" s="1"/>
  <c r="Y1086" i="1" s="1"/>
  <c r="Y1085" i="1" s="1"/>
  <c r="Y1084" i="1" s="1"/>
  <c r="N1083" i="1"/>
  <c r="T1083" i="1" s="1"/>
  <c r="Z1083" i="1" s="1"/>
  <c r="Z1082" i="1" s="1"/>
  <c r="Z1081" i="1" s="1"/>
  <c r="Z1080" i="1" s="1"/>
  <c r="Z1079" i="1" s="1"/>
  <c r="M1083" i="1"/>
  <c r="S1083" i="1" s="1"/>
  <c r="N1076" i="1"/>
  <c r="T1076" i="1" s="1"/>
  <c r="Z1076" i="1" s="1"/>
  <c r="AF1076" i="1" s="1"/>
  <c r="M1076" i="1"/>
  <c r="S1076" i="1" s="1"/>
  <c r="Y1076" i="1" s="1"/>
  <c r="AE1076" i="1" s="1"/>
  <c r="AK1076" i="1" s="1"/>
  <c r="N1059" i="1"/>
  <c r="T1059" i="1" s="1"/>
  <c r="T1058" i="1" s="1"/>
  <c r="T1057" i="1" s="1"/>
  <c r="T1056" i="1" s="1"/>
  <c r="T1055" i="1" s="1"/>
  <c r="M1059" i="1"/>
  <c r="S1059" i="1" s="1"/>
  <c r="Y1059" i="1" s="1"/>
  <c r="AE1059" i="1" s="1"/>
  <c r="N1054" i="1"/>
  <c r="T1054" i="1" s="1"/>
  <c r="T1053" i="1" s="1"/>
  <c r="T1052" i="1" s="1"/>
  <c r="T1051" i="1" s="1"/>
  <c r="T1050" i="1" s="1"/>
  <c r="M1054" i="1"/>
  <c r="M1053" i="1" s="1"/>
  <c r="M1052" i="1" s="1"/>
  <c r="M1051" i="1" s="1"/>
  <c r="M1050" i="1" s="1"/>
  <c r="N1049" i="1"/>
  <c r="T1049" i="1" s="1"/>
  <c r="M1049" i="1"/>
  <c r="S1049" i="1" s="1"/>
  <c r="Y1049" i="1" s="1"/>
  <c r="AE1049" i="1" s="1"/>
  <c r="AE1048" i="1" s="1"/>
  <c r="AE1047" i="1" s="1"/>
  <c r="AE1046" i="1" s="1"/>
  <c r="AE1045" i="1" s="1"/>
  <c r="N1044" i="1"/>
  <c r="T1044" i="1" s="1"/>
  <c r="T1043" i="1" s="1"/>
  <c r="T1042" i="1" s="1"/>
  <c r="T1041" i="1" s="1"/>
  <c r="T1040" i="1" s="1"/>
  <c r="M1044" i="1"/>
  <c r="S1044" i="1" s="1"/>
  <c r="Y1044" i="1" s="1"/>
  <c r="Y1043" i="1" s="1"/>
  <c r="Y1042" i="1" s="1"/>
  <c r="Y1041" i="1" s="1"/>
  <c r="Y1040" i="1" s="1"/>
  <c r="H1036" i="1"/>
  <c r="H1035" i="1" s="1"/>
  <c r="H1034" i="1" s="1"/>
  <c r="H1033" i="1" s="1"/>
  <c r="H1032" i="1" s="1"/>
  <c r="I1036" i="1"/>
  <c r="I1035" i="1" s="1"/>
  <c r="I1034" i="1" s="1"/>
  <c r="I1033" i="1" s="1"/>
  <c r="I1032" i="1" s="1"/>
  <c r="J1036" i="1"/>
  <c r="J1035" i="1" s="1"/>
  <c r="J1034" i="1" s="1"/>
  <c r="J1033" i="1" s="1"/>
  <c r="J1032" i="1" s="1"/>
  <c r="K1036" i="1"/>
  <c r="K1035" i="1" s="1"/>
  <c r="K1034" i="1" s="1"/>
  <c r="K1033" i="1" s="1"/>
  <c r="K1032" i="1" s="1"/>
  <c r="L1036" i="1"/>
  <c r="L1035" i="1" s="1"/>
  <c r="L1034" i="1" s="1"/>
  <c r="L1033" i="1" s="1"/>
  <c r="L1032" i="1" s="1"/>
  <c r="N1037" i="1"/>
  <c r="T1037" i="1" s="1"/>
  <c r="M1037" i="1"/>
  <c r="S1037" i="1" s="1"/>
  <c r="S1036" i="1" s="1"/>
  <c r="S1035" i="1" s="1"/>
  <c r="S1034" i="1" s="1"/>
  <c r="S1033" i="1" s="1"/>
  <c r="S1032" i="1" s="1"/>
  <c r="N1030" i="1"/>
  <c r="T1030" i="1" s="1"/>
  <c r="M1030" i="1"/>
  <c r="M1029" i="1" s="1"/>
  <c r="M1028" i="1" s="1"/>
  <c r="M1027" i="1" s="1"/>
  <c r="M1026" i="1" s="1"/>
  <c r="M1025" i="1" s="1"/>
  <c r="N1023" i="1"/>
  <c r="T1023" i="1" s="1"/>
  <c r="M1023" i="1"/>
  <c r="M1022" i="1" s="1"/>
  <c r="M1021" i="1" s="1"/>
  <c r="N1020" i="1"/>
  <c r="T1020" i="1" s="1"/>
  <c r="Z1020" i="1" s="1"/>
  <c r="M1020" i="1"/>
  <c r="S1020" i="1" s="1"/>
  <c r="N1018" i="1"/>
  <c r="T1018" i="1" s="1"/>
  <c r="M1018" i="1"/>
  <c r="S1018" i="1" s="1"/>
  <c r="Y1018" i="1" s="1"/>
  <c r="Y1017" i="1" s="1"/>
  <c r="N1014" i="1"/>
  <c r="T1014" i="1" s="1"/>
  <c r="Z1014" i="1" s="1"/>
  <c r="AF1014" i="1" s="1"/>
  <c r="M1014" i="1"/>
  <c r="M1013" i="1" s="1"/>
  <c r="M1012" i="1" s="1"/>
  <c r="M1011" i="1" s="1"/>
  <c r="N1007" i="1"/>
  <c r="T1007" i="1" s="1"/>
  <c r="T1006" i="1" s="1"/>
  <c r="T1005" i="1" s="1"/>
  <c r="T1004" i="1" s="1"/>
  <c r="T1003" i="1" s="1"/>
  <c r="T1002" i="1" s="1"/>
  <c r="M1007" i="1"/>
  <c r="S1007" i="1" s="1"/>
  <c r="Y1007" i="1" s="1"/>
  <c r="AE1007" i="1" s="1"/>
  <c r="N998" i="1"/>
  <c r="T998" i="1" s="1"/>
  <c r="T997" i="1" s="1"/>
  <c r="T995" i="1" s="1"/>
  <c r="M998" i="1"/>
  <c r="S998" i="1" s="1"/>
  <c r="N989" i="1"/>
  <c r="N988" i="1" s="1"/>
  <c r="N987" i="1" s="1"/>
  <c r="N986" i="1" s="1"/>
  <c r="N985" i="1" s="1"/>
  <c r="N984" i="1" s="1"/>
  <c r="M989" i="1"/>
  <c r="S989" i="1" s="1"/>
  <c r="N982" i="1"/>
  <c r="T982" i="1" s="1"/>
  <c r="M982" i="1"/>
  <c r="M981" i="1" s="1"/>
  <c r="M980" i="1" s="1"/>
  <c r="M979" i="1" s="1"/>
  <c r="M978" i="1" s="1"/>
  <c r="N972" i="1"/>
  <c r="T972" i="1" s="1"/>
  <c r="Z972" i="1" s="1"/>
  <c r="M972" i="1"/>
  <c r="S972" i="1" s="1"/>
  <c r="N969" i="1"/>
  <c r="T969" i="1" s="1"/>
  <c r="Z969" i="1" s="1"/>
  <c r="AF969" i="1" s="1"/>
  <c r="M969" i="1"/>
  <c r="S969" i="1" s="1"/>
  <c r="N965" i="1"/>
  <c r="N964" i="1" s="1"/>
  <c r="N963" i="1" s="1"/>
  <c r="N962" i="1" s="1"/>
  <c r="N958" i="1"/>
  <c r="T958" i="1" s="1"/>
  <c r="Z958" i="1" s="1"/>
  <c r="Z957" i="1" s="1"/>
  <c r="Z956" i="1" s="1"/>
  <c r="Z955" i="1" s="1"/>
  <c r="Z954" i="1" s="1"/>
  <c r="Z953" i="1" s="1"/>
  <c r="M958" i="1"/>
  <c r="S958" i="1" s="1"/>
  <c r="N947" i="1"/>
  <c r="N946" i="1" s="1"/>
  <c r="N945" i="1" s="1"/>
  <c r="N944" i="1" s="1"/>
  <c r="N943" i="1" s="1"/>
  <c r="M947" i="1"/>
  <c r="S947" i="1" s="1"/>
  <c r="N926" i="1"/>
  <c r="N925" i="1" s="1"/>
  <c r="N924" i="1" s="1"/>
  <c r="N923" i="1" s="1"/>
  <c r="M926" i="1"/>
  <c r="S926" i="1" s="1"/>
  <c r="S925" i="1" s="1"/>
  <c r="S924" i="1" s="1"/>
  <c r="S923" i="1" s="1"/>
  <c r="N922" i="1"/>
  <c r="N921" i="1" s="1"/>
  <c r="N920" i="1" s="1"/>
  <c r="N919" i="1" s="1"/>
  <c r="M922" i="1"/>
  <c r="S922" i="1" s="1"/>
  <c r="S921" i="1" s="1"/>
  <c r="S920" i="1" s="1"/>
  <c r="S919" i="1" s="1"/>
  <c r="N918" i="1"/>
  <c r="N917" i="1" s="1"/>
  <c r="N916" i="1" s="1"/>
  <c r="N915" i="1" s="1"/>
  <c r="N914" i="1" s="1"/>
  <c r="N913" i="1" s="1"/>
  <c r="N909" i="1"/>
  <c r="T909" i="1" s="1"/>
  <c r="M909" i="1"/>
  <c r="S909" i="1" s="1"/>
  <c r="S908" i="1" s="1"/>
  <c r="S907" i="1" s="1"/>
  <c r="S905" i="1" s="1"/>
  <c r="N901" i="1"/>
  <c r="T901" i="1" s="1"/>
  <c r="M901" i="1"/>
  <c r="S901" i="1" s="1"/>
  <c r="Y901" i="1" s="1"/>
  <c r="AE901" i="1" s="1"/>
  <c r="AE900" i="1" s="1"/>
  <c r="AE899" i="1" s="1"/>
  <c r="AE898" i="1" s="1"/>
  <c r="AE897" i="1" s="1"/>
  <c r="N896" i="1"/>
  <c r="T896" i="1" s="1"/>
  <c r="Z896" i="1" s="1"/>
  <c r="M896" i="1"/>
  <c r="M895" i="1" s="1"/>
  <c r="M894" i="1" s="1"/>
  <c r="M893" i="1" s="1"/>
  <c r="N892" i="1"/>
  <c r="T892" i="1" s="1"/>
  <c r="M892" i="1"/>
  <c r="S892" i="1" s="1"/>
  <c r="Y892" i="1" s="1"/>
  <c r="AE892" i="1" s="1"/>
  <c r="AK892" i="1" s="1"/>
  <c r="N888" i="1"/>
  <c r="T888" i="1" s="1"/>
  <c r="Z888" i="1" s="1"/>
  <c r="M888" i="1"/>
  <c r="M887" i="1" s="1"/>
  <c r="M886" i="1" s="1"/>
  <c r="M885" i="1" s="1"/>
  <c r="N874" i="1"/>
  <c r="N873" i="1" s="1"/>
  <c r="N872" i="1" s="1"/>
  <c r="M874" i="1"/>
  <c r="S874" i="1" s="1"/>
  <c r="N871" i="1"/>
  <c r="T871" i="1" s="1"/>
  <c r="M871" i="1"/>
  <c r="M870" i="1" s="1"/>
  <c r="M869" i="1" s="1"/>
  <c r="N868" i="1"/>
  <c r="T868" i="1" s="1"/>
  <c r="T867" i="1" s="1"/>
  <c r="T866" i="1" s="1"/>
  <c r="M868" i="1"/>
  <c r="S868" i="1" s="1"/>
  <c r="Y868" i="1" s="1"/>
  <c r="AE868" i="1" s="1"/>
  <c r="AK868" i="1" s="1"/>
  <c r="N865" i="1"/>
  <c r="T865" i="1" s="1"/>
  <c r="Z865" i="1" s="1"/>
  <c r="Z864" i="1" s="1"/>
  <c r="Z863" i="1" s="1"/>
  <c r="M865" i="1"/>
  <c r="M864" i="1" s="1"/>
  <c r="M863" i="1" s="1"/>
  <c r="N862" i="1"/>
  <c r="T862" i="1" s="1"/>
  <c r="T861" i="1" s="1"/>
  <c r="T860" i="1" s="1"/>
  <c r="M862" i="1"/>
  <c r="S862" i="1" s="1"/>
  <c r="Y862" i="1" s="1"/>
  <c r="AE862" i="1" s="1"/>
  <c r="AK862" i="1" s="1"/>
  <c r="N859" i="1"/>
  <c r="T859" i="1" s="1"/>
  <c r="M859" i="1"/>
  <c r="M858" i="1" s="1"/>
  <c r="M857" i="1" s="1"/>
  <c r="N856" i="1"/>
  <c r="T856" i="1" s="1"/>
  <c r="T855" i="1" s="1"/>
  <c r="T854" i="1" s="1"/>
  <c r="M856" i="1"/>
  <c r="M855" i="1" s="1"/>
  <c r="M854" i="1" s="1"/>
  <c r="N849" i="1"/>
  <c r="T849" i="1" s="1"/>
  <c r="M849" i="1"/>
  <c r="M847" i="1" s="1"/>
  <c r="N846" i="1"/>
  <c r="T846" i="1" s="1"/>
  <c r="T845" i="1" s="1"/>
  <c r="M846" i="1"/>
  <c r="S846" i="1" s="1"/>
  <c r="N844" i="1"/>
  <c r="T844" i="1" s="1"/>
  <c r="Z844" i="1" s="1"/>
  <c r="AF844" i="1" s="1"/>
  <c r="AL844" i="1" s="1"/>
  <c r="M844" i="1"/>
  <c r="M843" i="1" s="1"/>
  <c r="N821" i="1"/>
  <c r="T821" i="1" s="1"/>
  <c r="Z821" i="1" s="1"/>
  <c r="AF821" i="1" s="1"/>
  <c r="AL821" i="1" s="1"/>
  <c r="M821" i="1"/>
  <c r="S821" i="1" s="1"/>
  <c r="S820" i="1" s="1"/>
  <c r="S819" i="1" s="1"/>
  <c r="S818" i="1" s="1"/>
  <c r="S817" i="1" s="1"/>
  <c r="S816" i="1" s="1"/>
  <c r="N814" i="1"/>
  <c r="T814" i="1" s="1"/>
  <c r="T813" i="1" s="1"/>
  <c r="T812" i="1" s="1"/>
  <c r="M814" i="1"/>
  <c r="M813" i="1" s="1"/>
  <c r="M812" i="1" s="1"/>
  <c r="N811" i="1"/>
  <c r="T811" i="1" s="1"/>
  <c r="Z811" i="1" s="1"/>
  <c r="M811" i="1"/>
  <c r="S811" i="1" s="1"/>
  <c r="Y811" i="1" s="1"/>
  <c r="AE811" i="1" s="1"/>
  <c r="N794" i="1"/>
  <c r="T794" i="1" s="1"/>
  <c r="T793" i="1" s="1"/>
  <c r="T792" i="1" s="1"/>
  <c r="T791" i="1" s="1"/>
  <c r="T790" i="1" s="1"/>
  <c r="M794" i="1"/>
  <c r="S794" i="1" s="1"/>
  <c r="N782" i="1"/>
  <c r="T782" i="1" s="1"/>
  <c r="Z782" i="1" s="1"/>
  <c r="Z781" i="1" s="1"/>
  <c r="Z780" i="1" s="1"/>
  <c r="Z779" i="1" s="1"/>
  <c r="Z778" i="1" s="1"/>
  <c r="Z777" i="1" s="1"/>
  <c r="M782" i="1"/>
  <c r="S782" i="1" s="1"/>
  <c r="S781" i="1" s="1"/>
  <c r="S780" i="1" s="1"/>
  <c r="S779" i="1" s="1"/>
  <c r="S778" i="1" s="1"/>
  <c r="S777" i="1" s="1"/>
  <c r="N775" i="1"/>
  <c r="T775" i="1" s="1"/>
  <c r="M775" i="1"/>
  <c r="S775" i="1" s="1"/>
  <c r="N770" i="1"/>
  <c r="N769" i="1" s="1"/>
  <c r="N768" i="1" s="1"/>
  <c r="M770" i="1"/>
  <c r="S770" i="1" s="1"/>
  <c r="S769" i="1" s="1"/>
  <c r="S768" i="1" s="1"/>
  <c r="N767" i="1"/>
  <c r="T767" i="1" s="1"/>
  <c r="M767" i="1"/>
  <c r="S767" i="1" s="1"/>
  <c r="N763" i="1"/>
  <c r="T763" i="1" s="1"/>
  <c r="T762" i="1" s="1"/>
  <c r="T761" i="1" s="1"/>
  <c r="T760" i="1" s="1"/>
  <c r="M763" i="1"/>
  <c r="S763" i="1" s="1"/>
  <c r="N743" i="1"/>
  <c r="T743" i="1" s="1"/>
  <c r="T742" i="1" s="1"/>
  <c r="T741" i="1" s="1"/>
  <c r="T740" i="1" s="1"/>
  <c r="M743" i="1"/>
  <c r="S743" i="1" s="1"/>
  <c r="S742" i="1" s="1"/>
  <c r="S741" i="1" s="1"/>
  <c r="S740" i="1" s="1"/>
  <c r="N736" i="1"/>
  <c r="T736" i="1" s="1"/>
  <c r="M736" i="1"/>
  <c r="S736" i="1" s="1"/>
  <c r="Y736" i="1" s="1"/>
  <c r="AE736" i="1" s="1"/>
  <c r="AK736" i="1" s="1"/>
  <c r="N716" i="1"/>
  <c r="T716" i="1" s="1"/>
  <c r="T715" i="1" s="1"/>
  <c r="M716" i="1"/>
  <c r="S716" i="1" s="1"/>
  <c r="N714" i="1"/>
  <c r="T714" i="1" s="1"/>
  <c r="T713" i="1" s="1"/>
  <c r="N712" i="1"/>
  <c r="T712" i="1" s="1"/>
  <c r="T711" i="1" s="1"/>
  <c r="N708" i="1"/>
  <c r="T708" i="1" s="1"/>
  <c r="Z708" i="1" s="1"/>
  <c r="Z707" i="1" s="1"/>
  <c r="Z706" i="1" s="1"/>
  <c r="Z705" i="1" s="1"/>
  <c r="N704" i="1"/>
  <c r="T704" i="1" s="1"/>
  <c r="Z704" i="1" s="1"/>
  <c r="N697" i="1"/>
  <c r="T697" i="1" s="1"/>
  <c r="T696" i="1" s="1"/>
  <c r="T695" i="1" s="1"/>
  <c r="M697" i="1"/>
  <c r="S697" i="1" s="1"/>
  <c r="Y697" i="1" s="1"/>
  <c r="AE697" i="1" s="1"/>
  <c r="AE696" i="1" s="1"/>
  <c r="AE695" i="1" s="1"/>
  <c r="N694" i="1"/>
  <c r="M694" i="1"/>
  <c r="S694" i="1" s="1"/>
  <c r="N682" i="1"/>
  <c r="N681" i="1" s="1"/>
  <c r="N680" i="1" s="1"/>
  <c r="N679" i="1" s="1"/>
  <c r="M682" i="1"/>
  <c r="S682" i="1" s="1"/>
  <c r="S681" i="1" s="1"/>
  <c r="S680" i="1" s="1"/>
  <c r="S679" i="1" s="1"/>
  <c r="N678" i="1"/>
  <c r="T678" i="1" s="1"/>
  <c r="M678" i="1"/>
  <c r="S678" i="1" s="1"/>
  <c r="S677" i="1" s="1"/>
  <c r="S676" i="1" s="1"/>
  <c r="S675" i="1" s="1"/>
  <c r="N659" i="1"/>
  <c r="T659" i="1" s="1"/>
  <c r="T658" i="1" s="1"/>
  <c r="T657" i="1" s="1"/>
  <c r="T656" i="1" s="1"/>
  <c r="M659" i="1"/>
  <c r="S659" i="1" s="1"/>
  <c r="Y659" i="1" s="1"/>
  <c r="Y658" i="1" s="1"/>
  <c r="Y657" i="1" s="1"/>
  <c r="Y656" i="1" s="1"/>
  <c r="N655" i="1"/>
  <c r="T655" i="1" s="1"/>
  <c r="Z655" i="1" s="1"/>
  <c r="AF655" i="1" s="1"/>
  <c r="N651" i="1"/>
  <c r="T651" i="1" s="1"/>
  <c r="N625" i="1"/>
  <c r="T625" i="1" s="1"/>
  <c r="T624" i="1" s="1"/>
  <c r="T623" i="1" s="1"/>
  <c r="T622" i="1" s="1"/>
  <c r="M625" i="1"/>
  <c r="S625" i="1" s="1"/>
  <c r="S624" i="1" s="1"/>
  <c r="S623" i="1" s="1"/>
  <c r="S622" i="1" s="1"/>
  <c r="N621" i="1"/>
  <c r="T621" i="1" s="1"/>
  <c r="Z621" i="1" s="1"/>
  <c r="AF621" i="1" s="1"/>
  <c r="N617" i="1"/>
  <c r="T617" i="1" s="1"/>
  <c r="Z617" i="1" s="1"/>
  <c r="M617" i="1"/>
  <c r="S617" i="1" s="1"/>
  <c r="S616" i="1" s="1"/>
  <c r="S615" i="1" s="1"/>
  <c r="S614" i="1" s="1"/>
  <c r="N594" i="1"/>
  <c r="T594" i="1" s="1"/>
  <c r="Z594" i="1" s="1"/>
  <c r="AF594" i="1" s="1"/>
  <c r="AL594" i="1" s="1"/>
  <c r="N590" i="1"/>
  <c r="T590" i="1" s="1"/>
  <c r="N589" i="1"/>
  <c r="T589" i="1" s="1"/>
  <c r="Z589" i="1" s="1"/>
  <c r="N585" i="1"/>
  <c r="T585" i="1" s="1"/>
  <c r="Z585" i="1" s="1"/>
  <c r="AF585" i="1" s="1"/>
  <c r="AL585" i="1" s="1"/>
  <c r="AR585" i="1" s="1"/>
  <c r="AX585" i="1" s="1"/>
  <c r="BD585" i="1" s="1"/>
  <c r="M585" i="1"/>
  <c r="S585" i="1" s="1"/>
  <c r="N584" i="1"/>
  <c r="T584" i="1" s="1"/>
  <c r="Z584" i="1" s="1"/>
  <c r="M584" i="1"/>
  <c r="S584" i="1" s="1"/>
  <c r="N575" i="1"/>
  <c r="T575" i="1" s="1"/>
  <c r="T574" i="1" s="1"/>
  <c r="T573" i="1" s="1"/>
  <c r="T572" i="1" s="1"/>
  <c r="M575" i="1"/>
  <c r="S575" i="1" s="1"/>
  <c r="Y575" i="1" s="1"/>
  <c r="AE575" i="1" s="1"/>
  <c r="AK575" i="1" s="1"/>
  <c r="N571" i="1"/>
  <c r="T571" i="1" s="1"/>
  <c r="Z571" i="1" s="1"/>
  <c r="Z570" i="1" s="1"/>
  <c r="Z569" i="1" s="1"/>
  <c r="M571" i="1"/>
  <c r="S571" i="1" s="1"/>
  <c r="Y571" i="1" s="1"/>
  <c r="N564" i="1"/>
  <c r="T564" i="1" s="1"/>
  <c r="Z564" i="1" s="1"/>
  <c r="AF564" i="1" s="1"/>
  <c r="M564" i="1"/>
  <c r="S564" i="1" s="1"/>
  <c r="S563" i="1" s="1"/>
  <c r="S562" i="1" s="1"/>
  <c r="S561" i="1" s="1"/>
  <c r="S560" i="1" s="1"/>
  <c r="S559" i="1" s="1"/>
  <c r="N542" i="1"/>
  <c r="T542" i="1" s="1"/>
  <c r="Z542" i="1" s="1"/>
  <c r="AF542" i="1" s="1"/>
  <c r="AL542" i="1" s="1"/>
  <c r="AR542" i="1" s="1"/>
  <c r="AX542" i="1" s="1"/>
  <c r="BD542" i="1" s="1"/>
  <c r="M542" i="1"/>
  <c r="S542" i="1" s="1"/>
  <c r="Y542" i="1" s="1"/>
  <c r="N541" i="1"/>
  <c r="T541" i="1" s="1"/>
  <c r="M541" i="1"/>
  <c r="S541" i="1" s="1"/>
  <c r="Y541" i="1" s="1"/>
  <c r="AE541" i="1" s="1"/>
  <c r="N537" i="1"/>
  <c r="T537" i="1" s="1"/>
  <c r="Z537" i="1" s="1"/>
  <c r="Z536" i="1" s="1"/>
  <c r="Z535" i="1" s="1"/>
  <c r="Z534" i="1" s="1"/>
  <c r="M537" i="1"/>
  <c r="S537" i="1" s="1"/>
  <c r="Y537" i="1" s="1"/>
  <c r="AE537" i="1" s="1"/>
  <c r="N533" i="1"/>
  <c r="T533" i="1" s="1"/>
  <c r="Z533" i="1" s="1"/>
  <c r="M533" i="1"/>
  <c r="S533" i="1" s="1"/>
  <c r="Y533" i="1" s="1"/>
  <c r="AE533" i="1" s="1"/>
  <c r="AK533" i="1" s="1"/>
  <c r="AQ533" i="1" s="1"/>
  <c r="AW533" i="1" s="1"/>
  <c r="BC533" i="1" s="1"/>
  <c r="N532" i="1"/>
  <c r="T532" i="1" s="1"/>
  <c r="Z532" i="1" s="1"/>
  <c r="AF532" i="1" s="1"/>
  <c r="AL532" i="1" s="1"/>
  <c r="AR532" i="1" s="1"/>
  <c r="AX532" i="1" s="1"/>
  <c r="BD532" i="1" s="1"/>
  <c r="M532" i="1"/>
  <c r="S532" i="1" s="1"/>
  <c r="N529" i="1"/>
  <c r="T529" i="1" s="1"/>
  <c r="Z529" i="1" s="1"/>
  <c r="AF529" i="1" s="1"/>
  <c r="AL529" i="1" s="1"/>
  <c r="M529" i="1"/>
  <c r="S529" i="1" s="1"/>
  <c r="Y529" i="1" s="1"/>
  <c r="AE529" i="1" s="1"/>
  <c r="AK529" i="1" s="1"/>
  <c r="N526" i="1"/>
  <c r="T526" i="1" s="1"/>
  <c r="Z526" i="1" s="1"/>
  <c r="Z525" i="1" s="1"/>
  <c r="Z524" i="1" s="1"/>
  <c r="M526" i="1"/>
  <c r="S526" i="1" s="1"/>
  <c r="Y526" i="1" s="1"/>
  <c r="AE526" i="1" s="1"/>
  <c r="N523" i="1"/>
  <c r="T523" i="1" s="1"/>
  <c r="Z523" i="1" s="1"/>
  <c r="AF523" i="1" s="1"/>
  <c r="M523" i="1"/>
  <c r="S523" i="1" s="1"/>
  <c r="Y523" i="1" s="1"/>
  <c r="AE523" i="1" s="1"/>
  <c r="AK523" i="1" s="1"/>
  <c r="AQ523" i="1" s="1"/>
  <c r="AW523" i="1" s="1"/>
  <c r="BC523" i="1" s="1"/>
  <c r="N522" i="1"/>
  <c r="T522" i="1" s="1"/>
  <c r="Z522" i="1" s="1"/>
  <c r="AF522" i="1" s="1"/>
  <c r="AL522" i="1" s="1"/>
  <c r="AR522" i="1" s="1"/>
  <c r="AX522" i="1" s="1"/>
  <c r="BD522" i="1" s="1"/>
  <c r="M522" i="1"/>
  <c r="S522" i="1" s="1"/>
  <c r="Y522" i="1" s="1"/>
  <c r="AE522" i="1" s="1"/>
  <c r="AK522" i="1" s="1"/>
  <c r="AQ522" i="1" s="1"/>
  <c r="AW522" i="1" s="1"/>
  <c r="BC522" i="1" s="1"/>
  <c r="N519" i="1"/>
  <c r="T519" i="1" s="1"/>
  <c r="Z519" i="1" s="1"/>
  <c r="Z518" i="1" s="1"/>
  <c r="Z517" i="1" s="1"/>
  <c r="M519" i="1"/>
  <c r="S519" i="1" s="1"/>
  <c r="S518" i="1" s="1"/>
  <c r="S517" i="1" s="1"/>
  <c r="N515" i="1"/>
  <c r="T515" i="1" s="1"/>
  <c r="Z515" i="1" s="1"/>
  <c r="AF515" i="1" s="1"/>
  <c r="AL515" i="1" s="1"/>
  <c r="AR515" i="1" s="1"/>
  <c r="AX515" i="1" s="1"/>
  <c r="BD515" i="1" s="1"/>
  <c r="N514" i="1"/>
  <c r="T514" i="1" s="1"/>
  <c r="Z514" i="1" s="1"/>
  <c r="N511" i="1"/>
  <c r="T511" i="1" s="1"/>
  <c r="T510" i="1" s="1"/>
  <c r="T509" i="1" s="1"/>
  <c r="N508" i="1"/>
  <c r="T508" i="1" s="1"/>
  <c r="Z508" i="1" s="1"/>
  <c r="Z507" i="1" s="1"/>
  <c r="Z506" i="1" s="1"/>
  <c r="N504" i="1"/>
  <c r="T504" i="1" s="1"/>
  <c r="Z504" i="1" s="1"/>
  <c r="Z503" i="1" s="1"/>
  <c r="Z502" i="1" s="1"/>
  <c r="N501" i="1"/>
  <c r="N500" i="1" s="1"/>
  <c r="N499" i="1" s="1"/>
  <c r="M501" i="1"/>
  <c r="S501" i="1" s="1"/>
  <c r="Y501" i="1" s="1"/>
  <c r="AE501" i="1" s="1"/>
  <c r="AE500" i="1" s="1"/>
  <c r="AE499" i="1" s="1"/>
  <c r="N494" i="1"/>
  <c r="T494" i="1" s="1"/>
  <c r="Z494" i="1" s="1"/>
  <c r="Z493" i="1" s="1"/>
  <c r="Z492" i="1" s="1"/>
  <c r="Z491" i="1" s="1"/>
  <c r="M494" i="1"/>
  <c r="S494" i="1" s="1"/>
  <c r="Y494" i="1" s="1"/>
  <c r="AE494" i="1" s="1"/>
  <c r="N490" i="1"/>
  <c r="T490" i="1" s="1"/>
  <c r="Z490" i="1" s="1"/>
  <c r="AF490" i="1" s="1"/>
  <c r="M490" i="1"/>
  <c r="M489" i="1" s="1"/>
  <c r="M488" i="1" s="1"/>
  <c r="M487" i="1" s="1"/>
  <c r="N483" i="1"/>
  <c r="T483" i="1" s="1"/>
  <c r="Z483" i="1" s="1"/>
  <c r="AF483" i="1" s="1"/>
  <c r="M483" i="1"/>
  <c r="S483" i="1" s="1"/>
  <c r="Y483" i="1" s="1"/>
  <c r="AE483" i="1" s="1"/>
  <c r="N479" i="1"/>
  <c r="N478" i="1" s="1"/>
  <c r="N477" i="1" s="1"/>
  <c r="N476" i="1" s="1"/>
  <c r="M479" i="1"/>
  <c r="S479" i="1" s="1"/>
  <c r="Y479" i="1" s="1"/>
  <c r="N475" i="1"/>
  <c r="T475" i="1" s="1"/>
  <c r="Z475" i="1" s="1"/>
  <c r="AF475" i="1" s="1"/>
  <c r="AL475" i="1" s="1"/>
  <c r="N448" i="1"/>
  <c r="T448" i="1" s="1"/>
  <c r="M448" i="1"/>
  <c r="M447" i="1" s="1"/>
  <c r="M446" i="1" s="1"/>
  <c r="M445" i="1" s="1"/>
  <c r="N444" i="1"/>
  <c r="T444" i="1" s="1"/>
  <c r="Z444" i="1" s="1"/>
  <c r="Z443" i="1" s="1"/>
  <c r="Z442" i="1" s="1"/>
  <c r="Z441" i="1" s="1"/>
  <c r="N437" i="1"/>
  <c r="T437" i="1" s="1"/>
  <c r="N432" i="1"/>
  <c r="T432" i="1" s="1"/>
  <c r="M432" i="1"/>
  <c r="M431" i="1" s="1"/>
  <c r="M430" i="1" s="1"/>
  <c r="M429" i="1" s="1"/>
  <c r="M428" i="1" s="1"/>
  <c r="M427" i="1" s="1"/>
  <c r="N426" i="1"/>
  <c r="T426" i="1" s="1"/>
  <c r="Z426" i="1" s="1"/>
  <c r="Z425" i="1" s="1"/>
  <c r="Z424" i="1" s="1"/>
  <c r="Z423" i="1" s="1"/>
  <c r="Z422" i="1" s="1"/>
  <c r="M426" i="1"/>
  <c r="S426" i="1" s="1"/>
  <c r="Y426" i="1" s="1"/>
  <c r="AE426" i="1" s="1"/>
  <c r="AK426" i="1" s="1"/>
  <c r="N417" i="1"/>
  <c r="T417" i="1" s="1"/>
  <c r="M417" i="1"/>
  <c r="S417" i="1" s="1"/>
  <c r="N409" i="1"/>
  <c r="T409" i="1" s="1"/>
  <c r="T408" i="1" s="1"/>
  <c r="T407" i="1" s="1"/>
  <c r="T406" i="1" s="1"/>
  <c r="T405" i="1" s="1"/>
  <c r="T404" i="1" s="1"/>
  <c r="T403" i="1" s="1"/>
  <c r="M409" i="1"/>
  <c r="S409" i="1" s="1"/>
  <c r="S408" i="1" s="1"/>
  <c r="S407" i="1" s="1"/>
  <c r="S406" i="1" s="1"/>
  <c r="S405" i="1" s="1"/>
  <c r="S404" i="1" s="1"/>
  <c r="S403" i="1" s="1"/>
  <c r="N401" i="1"/>
  <c r="T401" i="1" s="1"/>
  <c r="M401" i="1"/>
  <c r="S401" i="1" s="1"/>
  <c r="N399" i="1"/>
  <c r="T399" i="1" s="1"/>
  <c r="Z399" i="1" s="1"/>
  <c r="Z398" i="1" s="1"/>
  <c r="M399" i="1"/>
  <c r="S399" i="1" s="1"/>
  <c r="S398" i="1" s="1"/>
  <c r="N397" i="1"/>
  <c r="T397" i="1" s="1"/>
  <c r="Z397" i="1" s="1"/>
  <c r="Z396" i="1" s="1"/>
  <c r="M397" i="1"/>
  <c r="S397" i="1" s="1"/>
  <c r="N393" i="1"/>
  <c r="T393" i="1" s="1"/>
  <c r="M393" i="1"/>
  <c r="S393" i="1" s="1"/>
  <c r="N383" i="1"/>
  <c r="T383" i="1" s="1"/>
  <c r="Z383" i="1" s="1"/>
  <c r="AF383" i="1" s="1"/>
  <c r="M383" i="1"/>
  <c r="S383" i="1" s="1"/>
  <c r="Y383" i="1" s="1"/>
  <c r="N372" i="1"/>
  <c r="T372" i="1" s="1"/>
  <c r="M372" i="1"/>
  <c r="S372" i="1" s="1"/>
  <c r="Y372" i="1" s="1"/>
  <c r="Y371" i="1" s="1"/>
  <c r="Y370" i="1" s="1"/>
  <c r="N369" i="1"/>
  <c r="T369" i="1" s="1"/>
  <c r="T368" i="1" s="1"/>
  <c r="T367" i="1" s="1"/>
  <c r="M369" i="1"/>
  <c r="S369" i="1" s="1"/>
  <c r="N364" i="1"/>
  <c r="T364" i="1" s="1"/>
  <c r="T363" i="1" s="1"/>
  <c r="T362" i="1" s="1"/>
  <c r="T361" i="1" s="1"/>
  <c r="T360" i="1" s="1"/>
  <c r="M364" i="1"/>
  <c r="S364" i="1" s="1"/>
  <c r="S363" i="1" s="1"/>
  <c r="S362" i="1" s="1"/>
  <c r="S361" i="1" s="1"/>
  <c r="S360" i="1" s="1"/>
  <c r="N358" i="1"/>
  <c r="T358" i="1" s="1"/>
  <c r="T357" i="1" s="1"/>
  <c r="T356" i="1" s="1"/>
  <c r="T355" i="1" s="1"/>
  <c r="T354" i="1" s="1"/>
  <c r="M358" i="1"/>
  <c r="S358" i="1" s="1"/>
  <c r="S357" i="1" s="1"/>
  <c r="S356" i="1" s="1"/>
  <c r="S355" i="1" s="1"/>
  <c r="S354" i="1" s="1"/>
  <c r="N344" i="1"/>
  <c r="T344" i="1" s="1"/>
  <c r="M344" i="1"/>
  <c r="S344" i="1" s="1"/>
  <c r="Y344" i="1" s="1"/>
  <c r="AE344" i="1" s="1"/>
  <c r="AE343" i="1" s="1"/>
  <c r="AE342" i="1" s="1"/>
  <c r="N341" i="1"/>
  <c r="T341" i="1" s="1"/>
  <c r="M341" i="1"/>
  <c r="S341" i="1" s="1"/>
  <c r="Y341" i="1" s="1"/>
  <c r="AE341" i="1" s="1"/>
  <c r="N338" i="1"/>
  <c r="T338" i="1" s="1"/>
  <c r="M338" i="1"/>
  <c r="S338" i="1" s="1"/>
  <c r="N335" i="1"/>
  <c r="T335" i="1" s="1"/>
  <c r="Z335" i="1" s="1"/>
  <c r="AF335" i="1" s="1"/>
  <c r="AL335" i="1" s="1"/>
  <c r="M335" i="1"/>
  <c r="M334" i="1" s="1"/>
  <c r="M333" i="1" s="1"/>
  <c r="N332" i="1"/>
  <c r="T332" i="1" s="1"/>
  <c r="M332" i="1"/>
  <c r="S332" i="1" s="1"/>
  <c r="S331" i="1" s="1"/>
  <c r="S330" i="1" s="1"/>
  <c r="N318" i="1"/>
  <c r="T318" i="1" s="1"/>
  <c r="T317" i="1" s="1"/>
  <c r="T316" i="1" s="1"/>
  <c r="T315" i="1" s="1"/>
  <c r="M318" i="1"/>
  <c r="N322" i="1"/>
  <c r="T322" i="1" s="1"/>
  <c r="M322" i="1"/>
  <c r="M321" i="1" s="1"/>
  <c r="M320" i="1" s="1"/>
  <c r="M319" i="1" s="1"/>
  <c r="N311" i="1"/>
  <c r="T311" i="1" s="1"/>
  <c r="T310" i="1" s="1"/>
  <c r="M311" i="1"/>
  <c r="S311" i="1" s="1"/>
  <c r="N309" i="1"/>
  <c r="N308" i="1" s="1"/>
  <c r="M309" i="1"/>
  <c r="S309" i="1" s="1"/>
  <c r="Y309" i="1" s="1"/>
  <c r="Y308" i="1" s="1"/>
  <c r="N307" i="1"/>
  <c r="T307" i="1" s="1"/>
  <c r="T306" i="1" s="1"/>
  <c r="M307" i="1"/>
  <c r="M306" i="1" s="1"/>
  <c r="N303" i="1"/>
  <c r="N299" i="1"/>
  <c r="T299" i="1" s="1"/>
  <c r="T298" i="1" s="1"/>
  <c r="T297" i="1" s="1"/>
  <c r="T296" i="1" s="1"/>
  <c r="M299" i="1"/>
  <c r="S299" i="1" s="1"/>
  <c r="S298" i="1" s="1"/>
  <c r="S297" i="1" s="1"/>
  <c r="S296" i="1" s="1"/>
  <c r="N294" i="1"/>
  <c r="T294" i="1" s="1"/>
  <c r="Z294" i="1" s="1"/>
  <c r="M294" i="1"/>
  <c r="S294" i="1" s="1"/>
  <c r="N289" i="1"/>
  <c r="T289" i="1" s="1"/>
  <c r="T288" i="1" s="1"/>
  <c r="T287" i="1" s="1"/>
  <c r="T286" i="1" s="1"/>
  <c r="T285" i="1" s="1"/>
  <c r="M289" i="1"/>
  <c r="S289" i="1" s="1"/>
  <c r="S288" i="1" s="1"/>
  <c r="S287" i="1" s="1"/>
  <c r="S286" i="1" s="1"/>
  <c r="S285" i="1" s="1"/>
  <c r="N282" i="1"/>
  <c r="T282" i="1" s="1"/>
  <c r="M282" i="1"/>
  <c r="S282" i="1" s="1"/>
  <c r="N275" i="1"/>
  <c r="T275" i="1" s="1"/>
  <c r="T274" i="1" s="1"/>
  <c r="M275" i="1"/>
  <c r="S275" i="1" s="1"/>
  <c r="N273" i="1"/>
  <c r="T273" i="1" s="1"/>
  <c r="N271" i="1"/>
  <c r="N270" i="1" s="1"/>
  <c r="M271" i="1"/>
  <c r="S271" i="1" s="1"/>
  <c r="N267" i="1"/>
  <c r="T267" i="1" s="1"/>
  <c r="Z267" i="1" s="1"/>
  <c r="M267" i="1"/>
  <c r="S267" i="1" s="1"/>
  <c r="N258" i="1"/>
  <c r="T258" i="1" s="1"/>
  <c r="M258" i="1"/>
  <c r="S258" i="1" s="1"/>
  <c r="Y258" i="1" s="1"/>
  <c r="Y257" i="1" s="1"/>
  <c r="N256" i="1"/>
  <c r="T256" i="1" s="1"/>
  <c r="T255" i="1" s="1"/>
  <c r="N216" i="1"/>
  <c r="T216" i="1" s="1"/>
  <c r="M216" i="1"/>
  <c r="M215" i="1" s="1"/>
  <c r="M214" i="1" s="1"/>
  <c r="M213" i="1" s="1"/>
  <c r="M209" i="1" s="1"/>
  <c r="M208" i="1" s="1"/>
  <c r="N206" i="1"/>
  <c r="T206" i="1" s="1"/>
  <c r="T205" i="1" s="1"/>
  <c r="T204" i="1" s="1"/>
  <c r="T203" i="1" s="1"/>
  <c r="T202" i="1" s="1"/>
  <c r="T201" i="1" s="1"/>
  <c r="M206" i="1"/>
  <c r="S206" i="1" s="1"/>
  <c r="Y206" i="1" s="1"/>
  <c r="Y205" i="1" s="1"/>
  <c r="Y204" i="1" s="1"/>
  <c r="Y203" i="1" s="1"/>
  <c r="Y202" i="1" s="1"/>
  <c r="Y201" i="1" s="1"/>
  <c r="N199" i="1"/>
  <c r="T199" i="1" s="1"/>
  <c r="Z199" i="1" s="1"/>
  <c r="Z198" i="1" s="1"/>
  <c r="M199" i="1"/>
  <c r="N197" i="1"/>
  <c r="T197" i="1" s="1"/>
  <c r="M197" i="1"/>
  <c r="S197" i="1" s="1"/>
  <c r="Y197" i="1" s="1"/>
  <c r="AE197" i="1" s="1"/>
  <c r="AK197" i="1" s="1"/>
  <c r="N190" i="1"/>
  <c r="T190" i="1" s="1"/>
  <c r="M190" i="1"/>
  <c r="M189" i="1" s="1"/>
  <c r="M188" i="1" s="1"/>
  <c r="M187" i="1" s="1"/>
  <c r="M186" i="1" s="1"/>
  <c r="M185" i="1" s="1"/>
  <c r="M184" i="1" s="1"/>
  <c r="N182" i="1"/>
  <c r="T182" i="1" s="1"/>
  <c r="T181" i="1" s="1"/>
  <c r="T180" i="1" s="1"/>
  <c r="M182" i="1"/>
  <c r="S182" i="1" s="1"/>
  <c r="Y182" i="1" s="1"/>
  <c r="Y181" i="1" s="1"/>
  <c r="Y180" i="1" s="1"/>
  <c r="N179" i="1"/>
  <c r="T179" i="1" s="1"/>
  <c r="M179" i="1"/>
  <c r="N177" i="1"/>
  <c r="T177" i="1" s="1"/>
  <c r="T176" i="1" s="1"/>
  <c r="M177" i="1"/>
  <c r="S177" i="1" s="1"/>
  <c r="Y177" i="1" s="1"/>
  <c r="Y176" i="1" s="1"/>
  <c r="N163" i="1"/>
  <c r="T163" i="1" s="1"/>
  <c r="N153" i="1"/>
  <c r="N150" i="1"/>
  <c r="N148" i="1" s="1"/>
  <c r="N147" i="1"/>
  <c r="T147" i="1" s="1"/>
  <c r="Z147" i="1" s="1"/>
  <c r="Z146" i="1" s="1"/>
  <c r="M147" i="1"/>
  <c r="S147" i="1" s="1"/>
  <c r="Y147" i="1" s="1"/>
  <c r="AE147" i="1" s="1"/>
  <c r="N141" i="1"/>
  <c r="N138" i="1" s="1"/>
  <c r="M141" i="1"/>
  <c r="S141" i="1" s="1"/>
  <c r="Y141" i="1" s="1"/>
  <c r="AE141" i="1" s="1"/>
  <c r="AE137" i="1" s="1"/>
  <c r="N134" i="1"/>
  <c r="T134" i="1" s="1"/>
  <c r="Z134" i="1" s="1"/>
  <c r="M134" i="1"/>
  <c r="S134" i="1" s="1"/>
  <c r="Y134" i="1" s="1"/>
  <c r="N130" i="1"/>
  <c r="T130" i="1" s="1"/>
  <c r="Z130" i="1" s="1"/>
  <c r="Z129" i="1" s="1"/>
  <c r="N128" i="1"/>
  <c r="T128" i="1" s="1"/>
  <c r="Z128" i="1" s="1"/>
  <c r="Z127" i="1" s="1"/>
  <c r="M128" i="1"/>
  <c r="S128" i="1" s="1"/>
  <c r="Y128" i="1" s="1"/>
  <c r="N118" i="1"/>
  <c r="T118" i="1" s="1"/>
  <c r="T117" i="1" s="1"/>
  <c r="T116" i="1" s="1"/>
  <c r="T115" i="1" s="1"/>
  <c r="T114" i="1" s="1"/>
  <c r="T113" i="1" s="1"/>
  <c r="T112" i="1" s="1"/>
  <c r="M118" i="1"/>
  <c r="N82" i="1"/>
  <c r="T82" i="1" s="1"/>
  <c r="T81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AF72" i="1" s="1"/>
  <c r="AL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Z59" i="1" s="1"/>
  <c r="M59" i="1"/>
  <c r="S59" i="1" s="1"/>
  <c r="Y59" i="1" s="1"/>
  <c r="Y58" i="1" s="1"/>
  <c r="N57" i="1"/>
  <c r="T57" i="1" s="1"/>
  <c r="M57" i="1"/>
  <c r="S57" i="1" s="1"/>
  <c r="N52" i="1"/>
  <c r="T52" i="1" s="1"/>
  <c r="Z52" i="1" s="1"/>
  <c r="Z51" i="1" s="1"/>
  <c r="Z50" i="1" s="1"/>
  <c r="Z49" i="1" s="1"/>
  <c r="Z48" i="1" s="1"/>
  <c r="Z47" i="1" s="1"/>
  <c r="M52" i="1"/>
  <c r="S52" i="1" s="1"/>
  <c r="N44" i="1"/>
  <c r="T44" i="1" s="1"/>
  <c r="T43" i="1" s="1"/>
  <c r="M44" i="1"/>
  <c r="N42" i="1"/>
  <c r="T42" i="1" s="1"/>
  <c r="Z42" i="1" s="1"/>
  <c r="Z41" i="1" s="1"/>
  <c r="M42" i="1"/>
  <c r="S42" i="1" s="1"/>
  <c r="Y42" i="1" s="1"/>
  <c r="AE42" i="1" s="1"/>
  <c r="AK42" i="1" s="1"/>
  <c r="N40" i="1"/>
  <c r="T40" i="1" s="1"/>
  <c r="Z40" i="1" s="1"/>
  <c r="M40" i="1"/>
  <c r="M39" i="1" s="1"/>
  <c r="N33" i="1"/>
  <c r="T33" i="1" s="1"/>
  <c r="T31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S27" i="1" s="1"/>
  <c r="N26" i="1"/>
  <c r="T26" i="1" s="1"/>
  <c r="M26" i="1"/>
  <c r="M25" i="1" s="1"/>
  <c r="N23" i="1"/>
  <c r="T23" i="1" s="1"/>
  <c r="Z23" i="1" s="1"/>
  <c r="Z22" i="1" s="1"/>
  <c r="Z21" i="1" s="1"/>
  <c r="M23" i="1"/>
  <c r="S23" i="1" s="1"/>
  <c r="Y23" i="1" s="1"/>
  <c r="Y22" i="1" s="1"/>
  <c r="Y21" i="1" s="1"/>
  <c r="H1426" i="1"/>
  <c r="H1425" i="1" s="1"/>
  <c r="H1424" i="1" s="1"/>
  <c r="H1423" i="1" s="1"/>
  <c r="H1422" i="1" s="1"/>
  <c r="H1421" i="1" s="1"/>
  <c r="I1426" i="1"/>
  <c r="I1425" i="1" s="1"/>
  <c r="I1424" i="1" s="1"/>
  <c r="I1423" i="1" s="1"/>
  <c r="I1422" i="1" s="1"/>
  <c r="I1421" i="1" s="1"/>
  <c r="J1426" i="1"/>
  <c r="J1425" i="1" s="1"/>
  <c r="J1424" i="1" s="1"/>
  <c r="J1423" i="1" s="1"/>
  <c r="J1422" i="1" s="1"/>
  <c r="J1421" i="1" s="1"/>
  <c r="K1426" i="1"/>
  <c r="K1425" i="1" s="1"/>
  <c r="K1424" i="1" s="1"/>
  <c r="K1423" i="1" s="1"/>
  <c r="K1422" i="1" s="1"/>
  <c r="K1421" i="1" s="1"/>
  <c r="L1426" i="1"/>
  <c r="L1425" i="1" s="1"/>
  <c r="L1424" i="1" s="1"/>
  <c r="L1423" i="1" s="1"/>
  <c r="L1422" i="1" s="1"/>
  <c r="L1421" i="1" s="1"/>
  <c r="H1418" i="1"/>
  <c r="H1417" i="1" s="1"/>
  <c r="H1416" i="1" s="1"/>
  <c r="H1415" i="1" s="1"/>
  <c r="H1414" i="1" s="1"/>
  <c r="I1418" i="1"/>
  <c r="I1417" i="1" s="1"/>
  <c r="I1416" i="1" s="1"/>
  <c r="I1415" i="1" s="1"/>
  <c r="I1414" i="1" s="1"/>
  <c r="J1418" i="1"/>
  <c r="J1417" i="1" s="1"/>
  <c r="J1416" i="1" s="1"/>
  <c r="J1415" i="1" s="1"/>
  <c r="J1414" i="1" s="1"/>
  <c r="K1418" i="1"/>
  <c r="K1417" i="1" s="1"/>
  <c r="K1416" i="1" s="1"/>
  <c r="K1415" i="1" s="1"/>
  <c r="K1414" i="1" s="1"/>
  <c r="L1418" i="1"/>
  <c r="L1417" i="1" s="1"/>
  <c r="L1416" i="1" s="1"/>
  <c r="L1415" i="1" s="1"/>
  <c r="L1414" i="1" s="1"/>
  <c r="H1379" i="1"/>
  <c r="I1379" i="1"/>
  <c r="J1379" i="1"/>
  <c r="K1379" i="1"/>
  <c r="L1379" i="1"/>
  <c r="H1377" i="1"/>
  <c r="I1377" i="1"/>
  <c r="J1377" i="1"/>
  <c r="K1377" i="1"/>
  <c r="L1377" i="1"/>
  <c r="H1375" i="1"/>
  <c r="I1375" i="1"/>
  <c r="J1375" i="1"/>
  <c r="K1375" i="1"/>
  <c r="L1375" i="1"/>
  <c r="H1372" i="1"/>
  <c r="I1372" i="1"/>
  <c r="J1372" i="1"/>
  <c r="K1372" i="1"/>
  <c r="L1372" i="1"/>
  <c r="H1370" i="1"/>
  <c r="I1370" i="1"/>
  <c r="J1370" i="1"/>
  <c r="K1370" i="1"/>
  <c r="L1370" i="1"/>
  <c r="H1368" i="1"/>
  <c r="I1368" i="1"/>
  <c r="J1368" i="1"/>
  <c r="K1368" i="1"/>
  <c r="L1368" i="1"/>
  <c r="H1364" i="1"/>
  <c r="I1364" i="1"/>
  <c r="J1364" i="1"/>
  <c r="K1364" i="1"/>
  <c r="L1364" i="1"/>
  <c r="H1362" i="1"/>
  <c r="I1362" i="1"/>
  <c r="J1362" i="1"/>
  <c r="K1362" i="1"/>
  <c r="L1362" i="1"/>
  <c r="H1360" i="1"/>
  <c r="H1359" i="1" s="1"/>
  <c r="H1358" i="1" s="1"/>
  <c r="I1360" i="1"/>
  <c r="J1360" i="1"/>
  <c r="K1360" i="1"/>
  <c r="L1360" i="1"/>
  <c r="L1359" i="1" s="1"/>
  <c r="L1358" i="1" s="1"/>
  <c r="H1355" i="1"/>
  <c r="H1354" i="1" s="1"/>
  <c r="H1353" i="1" s="1"/>
  <c r="H1352" i="1" s="1"/>
  <c r="I1355" i="1"/>
  <c r="I1354" i="1" s="1"/>
  <c r="I1353" i="1" s="1"/>
  <c r="I1352" i="1" s="1"/>
  <c r="J1355" i="1"/>
  <c r="J1354" i="1" s="1"/>
  <c r="J1353" i="1" s="1"/>
  <c r="J1352" i="1" s="1"/>
  <c r="K1355" i="1"/>
  <c r="K1354" i="1" s="1"/>
  <c r="K1353" i="1" s="1"/>
  <c r="K1352" i="1" s="1"/>
  <c r="L1355" i="1"/>
  <c r="L1354" i="1" s="1"/>
  <c r="L1353" i="1" s="1"/>
  <c r="L1352" i="1" s="1"/>
  <c r="H1349" i="1"/>
  <c r="H1348" i="1" s="1"/>
  <c r="H1347" i="1" s="1"/>
  <c r="H1346" i="1" s="1"/>
  <c r="I1349" i="1"/>
  <c r="I1348" i="1" s="1"/>
  <c r="I1347" i="1" s="1"/>
  <c r="I1346" i="1" s="1"/>
  <c r="J1349" i="1"/>
  <c r="J1348" i="1" s="1"/>
  <c r="J1347" i="1" s="1"/>
  <c r="J1346" i="1" s="1"/>
  <c r="K1349" i="1"/>
  <c r="K1348" i="1" s="1"/>
  <c r="K1347" i="1" s="1"/>
  <c r="K1346" i="1" s="1"/>
  <c r="L1349" i="1"/>
  <c r="L1348" i="1" s="1"/>
  <c r="L1347" i="1" s="1"/>
  <c r="L1346" i="1" s="1"/>
  <c r="H1344" i="1"/>
  <c r="H1343" i="1" s="1"/>
  <c r="H1342" i="1" s="1"/>
  <c r="H1341" i="1" s="1"/>
  <c r="I1344" i="1"/>
  <c r="I1343" i="1" s="1"/>
  <c r="I1342" i="1" s="1"/>
  <c r="I1341" i="1" s="1"/>
  <c r="J1344" i="1"/>
  <c r="J1343" i="1" s="1"/>
  <c r="J1342" i="1" s="1"/>
  <c r="J1341" i="1" s="1"/>
  <c r="K1344" i="1"/>
  <c r="K1343" i="1" s="1"/>
  <c r="K1342" i="1" s="1"/>
  <c r="K1341" i="1" s="1"/>
  <c r="L1344" i="1"/>
  <c r="L1343" i="1" s="1"/>
  <c r="L1342" i="1" s="1"/>
  <c r="L1341" i="1" s="1"/>
  <c r="H1324" i="1"/>
  <c r="H1323" i="1" s="1"/>
  <c r="H1322" i="1" s="1"/>
  <c r="H1321" i="1" s="1"/>
  <c r="H1320" i="1" s="1"/>
  <c r="H1319" i="1" s="1"/>
  <c r="I1324" i="1"/>
  <c r="I1323" i="1" s="1"/>
  <c r="I1322" i="1" s="1"/>
  <c r="I1321" i="1" s="1"/>
  <c r="I1320" i="1" s="1"/>
  <c r="I1319" i="1" s="1"/>
  <c r="J1324" i="1"/>
  <c r="J1323" i="1" s="1"/>
  <c r="J1322" i="1" s="1"/>
  <c r="J1321" i="1" s="1"/>
  <c r="J1320" i="1" s="1"/>
  <c r="J1319" i="1" s="1"/>
  <c r="K1324" i="1"/>
  <c r="K1323" i="1" s="1"/>
  <c r="K1322" i="1" s="1"/>
  <c r="K1321" i="1" s="1"/>
  <c r="K1320" i="1" s="1"/>
  <c r="K1319" i="1" s="1"/>
  <c r="L1324" i="1"/>
  <c r="L1323" i="1" s="1"/>
  <c r="L1322" i="1" s="1"/>
  <c r="L1321" i="1" s="1"/>
  <c r="L1320" i="1" s="1"/>
  <c r="L1319" i="1" s="1"/>
  <c r="H1314" i="1"/>
  <c r="H1313" i="1" s="1"/>
  <c r="H1312" i="1" s="1"/>
  <c r="H1311" i="1" s="1"/>
  <c r="H1310" i="1" s="1"/>
  <c r="I1314" i="1"/>
  <c r="I1313" i="1" s="1"/>
  <c r="I1312" i="1" s="1"/>
  <c r="I1311" i="1" s="1"/>
  <c r="I1310" i="1" s="1"/>
  <c r="J1314" i="1"/>
  <c r="J1313" i="1" s="1"/>
  <c r="J1312" i="1" s="1"/>
  <c r="J1311" i="1" s="1"/>
  <c r="J1310" i="1" s="1"/>
  <c r="K1314" i="1"/>
  <c r="K1313" i="1" s="1"/>
  <c r="K1312" i="1" s="1"/>
  <c r="K1311" i="1" s="1"/>
  <c r="K1310" i="1" s="1"/>
  <c r="L1314" i="1"/>
  <c r="L1313" i="1" s="1"/>
  <c r="L1312" i="1" s="1"/>
  <c r="L1311" i="1" s="1"/>
  <c r="L1310" i="1" s="1"/>
  <c r="H1300" i="1"/>
  <c r="H1299" i="1" s="1"/>
  <c r="I1300" i="1"/>
  <c r="I1299" i="1" s="1"/>
  <c r="J1300" i="1"/>
  <c r="J1299" i="1" s="1"/>
  <c r="K1300" i="1"/>
  <c r="K1299" i="1" s="1"/>
  <c r="L1300" i="1"/>
  <c r="L1299" i="1" s="1"/>
  <c r="H1297" i="1"/>
  <c r="H1296" i="1" s="1"/>
  <c r="I1297" i="1"/>
  <c r="I1296" i="1" s="1"/>
  <c r="J1297" i="1"/>
  <c r="J1296" i="1" s="1"/>
  <c r="K1297" i="1"/>
  <c r="K1296" i="1" s="1"/>
  <c r="L1297" i="1"/>
  <c r="L1296" i="1" s="1"/>
  <c r="H1294" i="1"/>
  <c r="H1293" i="1" s="1"/>
  <c r="I1294" i="1"/>
  <c r="I1293" i="1" s="1"/>
  <c r="J1294" i="1"/>
  <c r="J1293" i="1" s="1"/>
  <c r="K1294" i="1"/>
  <c r="K1293" i="1" s="1"/>
  <c r="L1294" i="1"/>
  <c r="L1293" i="1" s="1"/>
  <c r="H1291" i="1"/>
  <c r="H1290" i="1" s="1"/>
  <c r="I1291" i="1"/>
  <c r="I1290" i="1" s="1"/>
  <c r="J1291" i="1"/>
  <c r="J1290" i="1" s="1"/>
  <c r="K1291" i="1"/>
  <c r="K1290" i="1" s="1"/>
  <c r="L1291" i="1"/>
  <c r="L1290" i="1" s="1"/>
  <c r="H1288" i="1"/>
  <c r="H1287" i="1" s="1"/>
  <c r="I1288" i="1"/>
  <c r="I1287" i="1" s="1"/>
  <c r="J1288" i="1"/>
  <c r="J1287" i="1" s="1"/>
  <c r="K1288" i="1"/>
  <c r="K1287" i="1" s="1"/>
  <c r="L1288" i="1"/>
  <c r="L1287" i="1" s="1"/>
  <c r="H1285" i="1"/>
  <c r="H1284" i="1" s="1"/>
  <c r="I1285" i="1"/>
  <c r="I1284" i="1" s="1"/>
  <c r="J1285" i="1"/>
  <c r="J1284" i="1" s="1"/>
  <c r="K1285" i="1"/>
  <c r="K1284" i="1" s="1"/>
  <c r="L1285" i="1"/>
  <c r="L1284" i="1" s="1"/>
  <c r="H1282" i="1"/>
  <c r="H1281" i="1" s="1"/>
  <c r="I1282" i="1"/>
  <c r="I1281" i="1" s="1"/>
  <c r="J1282" i="1"/>
  <c r="J1281" i="1" s="1"/>
  <c r="K1282" i="1"/>
  <c r="K1281" i="1" s="1"/>
  <c r="L1282" i="1"/>
  <c r="L1281" i="1" s="1"/>
  <c r="H1279" i="1"/>
  <c r="H1278" i="1" s="1"/>
  <c r="I1279" i="1"/>
  <c r="I1278" i="1" s="1"/>
  <c r="J1279" i="1"/>
  <c r="J1278" i="1" s="1"/>
  <c r="K1279" i="1"/>
  <c r="K1278" i="1" s="1"/>
  <c r="L1279" i="1"/>
  <c r="L1278" i="1" s="1"/>
  <c r="H1276" i="1"/>
  <c r="H1275" i="1" s="1"/>
  <c r="I1276" i="1"/>
  <c r="I1275" i="1" s="1"/>
  <c r="J1276" i="1"/>
  <c r="J1275" i="1" s="1"/>
  <c r="K1276" i="1"/>
  <c r="K1275" i="1" s="1"/>
  <c r="L1276" i="1"/>
  <c r="L1275" i="1" s="1"/>
  <c r="H1273" i="1"/>
  <c r="H1272" i="1" s="1"/>
  <c r="I1273" i="1"/>
  <c r="I1272" i="1" s="1"/>
  <c r="J1273" i="1"/>
  <c r="J1272" i="1" s="1"/>
  <c r="K1273" i="1"/>
  <c r="K1272" i="1" s="1"/>
  <c r="L1273" i="1"/>
  <c r="L1272" i="1" s="1"/>
  <c r="H1270" i="1"/>
  <c r="H1269" i="1" s="1"/>
  <c r="I1270" i="1"/>
  <c r="I1269" i="1" s="1"/>
  <c r="J1270" i="1"/>
  <c r="J1269" i="1" s="1"/>
  <c r="K1270" i="1"/>
  <c r="K1269" i="1" s="1"/>
  <c r="L1270" i="1"/>
  <c r="L1269" i="1" s="1"/>
  <c r="H1267" i="1"/>
  <c r="H1266" i="1" s="1"/>
  <c r="I1267" i="1"/>
  <c r="I1266" i="1" s="1"/>
  <c r="J1267" i="1"/>
  <c r="J1266" i="1" s="1"/>
  <c r="K1267" i="1"/>
  <c r="K1266" i="1" s="1"/>
  <c r="L1267" i="1"/>
  <c r="L1266" i="1" s="1"/>
  <c r="H1264" i="1"/>
  <c r="H1263" i="1" s="1"/>
  <c r="I1264" i="1"/>
  <c r="I1263" i="1" s="1"/>
  <c r="J1264" i="1"/>
  <c r="J1263" i="1" s="1"/>
  <c r="K1264" i="1"/>
  <c r="K1263" i="1" s="1"/>
  <c r="L1264" i="1"/>
  <c r="L1263" i="1" s="1"/>
  <c r="H1261" i="1"/>
  <c r="H1260" i="1" s="1"/>
  <c r="I1261" i="1"/>
  <c r="I1260" i="1" s="1"/>
  <c r="J1261" i="1"/>
  <c r="J1260" i="1" s="1"/>
  <c r="K1261" i="1"/>
  <c r="K1260" i="1" s="1"/>
  <c r="L1261" i="1"/>
  <c r="L1260" i="1" s="1"/>
  <c r="H1258" i="1"/>
  <c r="H1257" i="1" s="1"/>
  <c r="I1258" i="1"/>
  <c r="I1257" i="1" s="1"/>
  <c r="J1258" i="1"/>
  <c r="J1257" i="1" s="1"/>
  <c r="K1258" i="1"/>
  <c r="K1257" i="1" s="1"/>
  <c r="L1258" i="1"/>
  <c r="L1257" i="1" s="1"/>
  <c r="H1255" i="1"/>
  <c r="H1254" i="1" s="1"/>
  <c r="I1255" i="1"/>
  <c r="I1254" i="1" s="1"/>
  <c r="J1255" i="1"/>
  <c r="J1254" i="1" s="1"/>
  <c r="K1255" i="1"/>
  <c r="K1254" i="1" s="1"/>
  <c r="L1255" i="1"/>
  <c r="L1254" i="1" s="1"/>
  <c r="H1252" i="1"/>
  <c r="H1251" i="1" s="1"/>
  <c r="I1252" i="1"/>
  <c r="I1251" i="1" s="1"/>
  <c r="J1252" i="1"/>
  <c r="J1251" i="1" s="1"/>
  <c r="K1252" i="1"/>
  <c r="K1251" i="1" s="1"/>
  <c r="L1252" i="1"/>
  <c r="L1251" i="1" s="1"/>
  <c r="H1249" i="1"/>
  <c r="H1248" i="1" s="1"/>
  <c r="I1249" i="1"/>
  <c r="I1248" i="1" s="1"/>
  <c r="J1249" i="1"/>
  <c r="J1248" i="1" s="1"/>
  <c r="K1249" i="1"/>
  <c r="K1248" i="1" s="1"/>
  <c r="L1249" i="1"/>
  <c r="L1248" i="1" s="1"/>
  <c r="H1246" i="1"/>
  <c r="H1245" i="1" s="1"/>
  <c r="I1246" i="1"/>
  <c r="I1245" i="1" s="1"/>
  <c r="J1246" i="1"/>
  <c r="J1245" i="1" s="1"/>
  <c r="K1246" i="1"/>
  <c r="K1245" i="1" s="1"/>
  <c r="L1246" i="1"/>
  <c r="L1245" i="1" s="1"/>
  <c r="H1243" i="1"/>
  <c r="H1242" i="1" s="1"/>
  <c r="I1243" i="1"/>
  <c r="I1242" i="1" s="1"/>
  <c r="J1243" i="1"/>
  <c r="J1242" i="1" s="1"/>
  <c r="K1243" i="1"/>
  <c r="K1242" i="1" s="1"/>
  <c r="L1243" i="1"/>
  <c r="L1242" i="1" s="1"/>
  <c r="H1240" i="1"/>
  <c r="H1239" i="1" s="1"/>
  <c r="I1240" i="1"/>
  <c r="I1239" i="1" s="1"/>
  <c r="J1240" i="1"/>
  <c r="J1239" i="1" s="1"/>
  <c r="K1240" i="1"/>
  <c r="K1239" i="1" s="1"/>
  <c r="L1240" i="1"/>
  <c r="L1239" i="1" s="1"/>
  <c r="H1237" i="1"/>
  <c r="H1236" i="1" s="1"/>
  <c r="I1237" i="1"/>
  <c r="I1236" i="1" s="1"/>
  <c r="J1237" i="1"/>
  <c r="J1236" i="1" s="1"/>
  <c r="K1237" i="1"/>
  <c r="K1236" i="1" s="1"/>
  <c r="L1237" i="1"/>
  <c r="L1236" i="1" s="1"/>
  <c r="H1234" i="1"/>
  <c r="H1233" i="1" s="1"/>
  <c r="I1234" i="1"/>
  <c r="I1233" i="1" s="1"/>
  <c r="J1234" i="1"/>
  <c r="J1233" i="1" s="1"/>
  <c r="K1234" i="1"/>
  <c r="K1233" i="1" s="1"/>
  <c r="L1234" i="1"/>
  <c r="L1233" i="1" s="1"/>
  <c r="H1231" i="1"/>
  <c r="H1230" i="1" s="1"/>
  <c r="I1231" i="1"/>
  <c r="I1230" i="1" s="1"/>
  <c r="J1231" i="1"/>
  <c r="J1230" i="1" s="1"/>
  <c r="K1231" i="1"/>
  <c r="K1230" i="1" s="1"/>
  <c r="L1231" i="1"/>
  <c r="L1230" i="1" s="1"/>
  <c r="M1231" i="1"/>
  <c r="M1230" i="1" s="1"/>
  <c r="N1231" i="1"/>
  <c r="N1230" i="1" s="1"/>
  <c r="H1228" i="1"/>
  <c r="H1227" i="1" s="1"/>
  <c r="I1228" i="1"/>
  <c r="I1227" i="1" s="1"/>
  <c r="J1228" i="1"/>
  <c r="J1227" i="1" s="1"/>
  <c r="K1228" i="1"/>
  <c r="K1227" i="1" s="1"/>
  <c r="L1228" i="1"/>
  <c r="L1227" i="1" s="1"/>
  <c r="H1221" i="1"/>
  <c r="H1220" i="1" s="1"/>
  <c r="H1219" i="1" s="1"/>
  <c r="H1218" i="1" s="1"/>
  <c r="H1217" i="1" s="1"/>
  <c r="H1216" i="1" s="1"/>
  <c r="I1221" i="1"/>
  <c r="I1220" i="1" s="1"/>
  <c r="I1219" i="1" s="1"/>
  <c r="I1218" i="1" s="1"/>
  <c r="I1217" i="1" s="1"/>
  <c r="I1216" i="1" s="1"/>
  <c r="J1221" i="1"/>
  <c r="J1220" i="1" s="1"/>
  <c r="J1219" i="1" s="1"/>
  <c r="J1218" i="1" s="1"/>
  <c r="J1217" i="1" s="1"/>
  <c r="J1216" i="1" s="1"/>
  <c r="K1221" i="1"/>
  <c r="K1220" i="1" s="1"/>
  <c r="K1219" i="1" s="1"/>
  <c r="K1218" i="1" s="1"/>
  <c r="K1217" i="1" s="1"/>
  <c r="K1216" i="1" s="1"/>
  <c r="L1221" i="1"/>
  <c r="L1220" i="1" s="1"/>
  <c r="L1219" i="1" s="1"/>
  <c r="L1218" i="1" s="1"/>
  <c r="L1217" i="1" s="1"/>
  <c r="L1216" i="1" s="1"/>
  <c r="H1213" i="1"/>
  <c r="H1212" i="1" s="1"/>
  <c r="H1211" i="1" s="1"/>
  <c r="H1210" i="1" s="1"/>
  <c r="H1209" i="1" s="1"/>
  <c r="I1213" i="1"/>
  <c r="I1212" i="1" s="1"/>
  <c r="I1211" i="1" s="1"/>
  <c r="I1210" i="1" s="1"/>
  <c r="I1209" i="1" s="1"/>
  <c r="J1213" i="1"/>
  <c r="J1212" i="1" s="1"/>
  <c r="J1211" i="1" s="1"/>
  <c r="J1210" i="1" s="1"/>
  <c r="J1209" i="1" s="1"/>
  <c r="K1213" i="1"/>
  <c r="K1212" i="1" s="1"/>
  <c r="K1211" i="1" s="1"/>
  <c r="K1210" i="1" s="1"/>
  <c r="K1209" i="1" s="1"/>
  <c r="L1213" i="1"/>
  <c r="L1212" i="1" s="1"/>
  <c r="L1211" i="1" s="1"/>
  <c r="L1210" i="1" s="1"/>
  <c r="L1209" i="1" s="1"/>
  <c r="H1192" i="1"/>
  <c r="H1191" i="1" s="1"/>
  <c r="I1192" i="1"/>
  <c r="I1191" i="1" s="1"/>
  <c r="J1192" i="1"/>
  <c r="J1191" i="1" s="1"/>
  <c r="K1192" i="1"/>
  <c r="K1191" i="1" s="1"/>
  <c r="L1192" i="1"/>
  <c r="L1191" i="1" s="1"/>
  <c r="H1189" i="1"/>
  <c r="I1189" i="1"/>
  <c r="J1189" i="1"/>
  <c r="K1189" i="1"/>
  <c r="L1189" i="1"/>
  <c r="H1187" i="1"/>
  <c r="I1187" i="1"/>
  <c r="J1187" i="1"/>
  <c r="K1187" i="1"/>
  <c r="K1186" i="1" s="1"/>
  <c r="K1185" i="1" s="1"/>
  <c r="L1187" i="1"/>
  <c r="H1183" i="1"/>
  <c r="H1182" i="1" s="1"/>
  <c r="H1181" i="1" s="1"/>
  <c r="I1183" i="1"/>
  <c r="I1182" i="1" s="1"/>
  <c r="I1181" i="1" s="1"/>
  <c r="J1183" i="1"/>
  <c r="J1182" i="1" s="1"/>
  <c r="J1181" i="1" s="1"/>
  <c r="K1183" i="1"/>
  <c r="K1182" i="1" s="1"/>
  <c r="K1181" i="1" s="1"/>
  <c r="L1183" i="1"/>
  <c r="L1182" i="1" s="1"/>
  <c r="L1181" i="1" s="1"/>
  <c r="H1170" i="1"/>
  <c r="H1169" i="1" s="1"/>
  <c r="H1168" i="1" s="1"/>
  <c r="H1167" i="1" s="1"/>
  <c r="H1166" i="1" s="1"/>
  <c r="I1170" i="1"/>
  <c r="I1169" i="1" s="1"/>
  <c r="I1168" i="1" s="1"/>
  <c r="I1167" i="1" s="1"/>
  <c r="I1166" i="1" s="1"/>
  <c r="J1170" i="1"/>
  <c r="J1169" i="1" s="1"/>
  <c r="J1168" i="1" s="1"/>
  <c r="J1167" i="1" s="1"/>
  <c r="J1166" i="1" s="1"/>
  <c r="K1170" i="1"/>
  <c r="K1169" i="1" s="1"/>
  <c r="K1168" i="1" s="1"/>
  <c r="K1167" i="1" s="1"/>
  <c r="K1166" i="1" s="1"/>
  <c r="L1170" i="1"/>
  <c r="L1169" i="1" s="1"/>
  <c r="L1168" i="1" s="1"/>
  <c r="L1167" i="1" s="1"/>
  <c r="L1166" i="1" s="1"/>
  <c r="H1163" i="1"/>
  <c r="H1162" i="1" s="1"/>
  <c r="H1161" i="1" s="1"/>
  <c r="H1160" i="1" s="1"/>
  <c r="H1159" i="1" s="1"/>
  <c r="I1163" i="1"/>
  <c r="I1162" i="1" s="1"/>
  <c r="I1161" i="1" s="1"/>
  <c r="I1160" i="1" s="1"/>
  <c r="I1159" i="1" s="1"/>
  <c r="J1163" i="1"/>
  <c r="J1162" i="1" s="1"/>
  <c r="J1161" i="1" s="1"/>
  <c r="J1160" i="1" s="1"/>
  <c r="J1159" i="1" s="1"/>
  <c r="K1163" i="1"/>
  <c r="K1162" i="1" s="1"/>
  <c r="K1161" i="1" s="1"/>
  <c r="K1160" i="1" s="1"/>
  <c r="K1159" i="1" s="1"/>
  <c r="L1163" i="1"/>
  <c r="L1162" i="1" s="1"/>
  <c r="L1161" i="1" s="1"/>
  <c r="L1160" i="1" s="1"/>
  <c r="L1159" i="1" s="1"/>
  <c r="H1156" i="1"/>
  <c r="H1155" i="1" s="1"/>
  <c r="H1154" i="1" s="1"/>
  <c r="H1153" i="1" s="1"/>
  <c r="I1156" i="1"/>
  <c r="I1155" i="1" s="1"/>
  <c r="I1154" i="1" s="1"/>
  <c r="I1153" i="1" s="1"/>
  <c r="J1156" i="1"/>
  <c r="J1155" i="1" s="1"/>
  <c r="J1154" i="1" s="1"/>
  <c r="J1153" i="1" s="1"/>
  <c r="K1156" i="1"/>
  <c r="K1155" i="1" s="1"/>
  <c r="K1154" i="1" s="1"/>
  <c r="K1153" i="1" s="1"/>
  <c r="L1156" i="1"/>
  <c r="L1155" i="1" s="1"/>
  <c r="L1154" i="1" s="1"/>
  <c r="L1153" i="1" s="1"/>
  <c r="H1151" i="1"/>
  <c r="H1150" i="1" s="1"/>
  <c r="H1149" i="1" s="1"/>
  <c r="H1148" i="1" s="1"/>
  <c r="I1151" i="1"/>
  <c r="I1150" i="1" s="1"/>
  <c r="I1149" i="1" s="1"/>
  <c r="I1148" i="1" s="1"/>
  <c r="J1151" i="1"/>
  <c r="J1150" i="1" s="1"/>
  <c r="J1149" i="1" s="1"/>
  <c r="J1148" i="1" s="1"/>
  <c r="K1151" i="1"/>
  <c r="K1150" i="1" s="1"/>
  <c r="K1149" i="1" s="1"/>
  <c r="K1148" i="1" s="1"/>
  <c r="L1151" i="1"/>
  <c r="L1150" i="1" s="1"/>
  <c r="L1149" i="1" s="1"/>
  <c r="L1148" i="1" s="1"/>
  <c r="H1146" i="1"/>
  <c r="H1145" i="1" s="1"/>
  <c r="H1144" i="1" s="1"/>
  <c r="I1146" i="1"/>
  <c r="I1145" i="1" s="1"/>
  <c r="I1144" i="1" s="1"/>
  <c r="J1146" i="1"/>
  <c r="J1145" i="1" s="1"/>
  <c r="J1144" i="1" s="1"/>
  <c r="K1146" i="1"/>
  <c r="K1145" i="1" s="1"/>
  <c r="K1144" i="1" s="1"/>
  <c r="L1146" i="1"/>
  <c r="L1145" i="1" s="1"/>
  <c r="L1144" i="1" s="1"/>
  <c r="H1142" i="1"/>
  <c r="H1141" i="1" s="1"/>
  <c r="H1140" i="1" s="1"/>
  <c r="I1142" i="1"/>
  <c r="I1141" i="1" s="1"/>
  <c r="I1140" i="1" s="1"/>
  <c r="J1142" i="1"/>
  <c r="J1141" i="1" s="1"/>
  <c r="J1140" i="1" s="1"/>
  <c r="K1142" i="1"/>
  <c r="K1141" i="1" s="1"/>
  <c r="K1140" i="1" s="1"/>
  <c r="L1142" i="1"/>
  <c r="L1141" i="1" s="1"/>
  <c r="L1140" i="1" s="1"/>
  <c r="L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0" i="1"/>
  <c r="H1129" i="1" s="1"/>
  <c r="H1128" i="1" s="1"/>
  <c r="H1127" i="1" s="1"/>
  <c r="I1130" i="1"/>
  <c r="I1129" i="1" s="1"/>
  <c r="I1128" i="1" s="1"/>
  <c r="I1127" i="1" s="1"/>
  <c r="J1130" i="1"/>
  <c r="J1129" i="1" s="1"/>
  <c r="J1128" i="1" s="1"/>
  <c r="J1127" i="1" s="1"/>
  <c r="K1130" i="1"/>
  <c r="K1129" i="1" s="1"/>
  <c r="K1128" i="1" s="1"/>
  <c r="K1127" i="1" s="1"/>
  <c r="L1130" i="1"/>
  <c r="L1129" i="1" s="1"/>
  <c r="L1128" i="1" s="1"/>
  <c r="L1127" i="1" s="1"/>
  <c r="H1119" i="1"/>
  <c r="H1118" i="1" s="1"/>
  <c r="H1117" i="1" s="1"/>
  <c r="H1116" i="1" s="1"/>
  <c r="I1119" i="1"/>
  <c r="I1118" i="1" s="1"/>
  <c r="I1117" i="1" s="1"/>
  <c r="I1116" i="1" s="1"/>
  <c r="J1119" i="1"/>
  <c r="J1118" i="1" s="1"/>
  <c r="J1117" i="1" s="1"/>
  <c r="J1116" i="1" s="1"/>
  <c r="K1119" i="1"/>
  <c r="K1118" i="1" s="1"/>
  <c r="K1117" i="1" s="1"/>
  <c r="K1116" i="1" s="1"/>
  <c r="L1119" i="1"/>
  <c r="L1118" i="1" s="1"/>
  <c r="L1117" i="1" s="1"/>
  <c r="L1116" i="1" s="1"/>
  <c r="H1114" i="1"/>
  <c r="H1113" i="1" s="1"/>
  <c r="H1112" i="1" s="1"/>
  <c r="H1111" i="1" s="1"/>
  <c r="I1114" i="1"/>
  <c r="I1113" i="1" s="1"/>
  <c r="I1112" i="1" s="1"/>
  <c r="I1111" i="1" s="1"/>
  <c r="J1114" i="1"/>
  <c r="J1113" i="1" s="1"/>
  <c r="J1112" i="1" s="1"/>
  <c r="J1111" i="1" s="1"/>
  <c r="K1114" i="1"/>
  <c r="K1113" i="1" s="1"/>
  <c r="K1112" i="1" s="1"/>
  <c r="K1111" i="1" s="1"/>
  <c r="L1114" i="1"/>
  <c r="L1113" i="1" s="1"/>
  <c r="L1112" i="1" s="1"/>
  <c r="L1111" i="1" s="1"/>
  <c r="H1109" i="1"/>
  <c r="H1108" i="1" s="1"/>
  <c r="H1107" i="1" s="1"/>
  <c r="H1106" i="1" s="1"/>
  <c r="I1109" i="1"/>
  <c r="I1108" i="1" s="1"/>
  <c r="I1107" i="1" s="1"/>
  <c r="I1106" i="1" s="1"/>
  <c r="J1109" i="1"/>
  <c r="J1108" i="1" s="1"/>
  <c r="J1107" i="1" s="1"/>
  <c r="J1106" i="1" s="1"/>
  <c r="K1109" i="1"/>
  <c r="K1108" i="1" s="1"/>
  <c r="K1107" i="1" s="1"/>
  <c r="K1106" i="1" s="1"/>
  <c r="L1109" i="1"/>
  <c r="L1108" i="1" s="1"/>
  <c r="L1107" i="1" s="1"/>
  <c r="L1106" i="1" s="1"/>
  <c r="H1104" i="1"/>
  <c r="H1103" i="1" s="1"/>
  <c r="H1102" i="1" s="1"/>
  <c r="H1101" i="1" s="1"/>
  <c r="I1104" i="1"/>
  <c r="I1103" i="1" s="1"/>
  <c r="I1102" i="1" s="1"/>
  <c r="I1101" i="1" s="1"/>
  <c r="J1104" i="1"/>
  <c r="J1103" i="1" s="1"/>
  <c r="J1102" i="1" s="1"/>
  <c r="J1101" i="1" s="1"/>
  <c r="K1104" i="1"/>
  <c r="K1103" i="1" s="1"/>
  <c r="K1102" i="1" s="1"/>
  <c r="K1101" i="1" s="1"/>
  <c r="L1104" i="1"/>
  <c r="L1103" i="1" s="1"/>
  <c r="L1102" i="1" s="1"/>
  <c r="L1101" i="1" s="1"/>
  <c r="H1097" i="1"/>
  <c r="H1096" i="1" s="1"/>
  <c r="H1095" i="1" s="1"/>
  <c r="H1094" i="1" s="1"/>
  <c r="I1097" i="1"/>
  <c r="I1096" i="1" s="1"/>
  <c r="I1095" i="1" s="1"/>
  <c r="I1094" i="1" s="1"/>
  <c r="J1097" i="1"/>
  <c r="J1096" i="1" s="1"/>
  <c r="J1095" i="1" s="1"/>
  <c r="J1094" i="1" s="1"/>
  <c r="K1097" i="1"/>
  <c r="K1096" i="1" s="1"/>
  <c r="K1095" i="1" s="1"/>
  <c r="K1094" i="1" s="1"/>
  <c r="L1097" i="1"/>
  <c r="L1096" i="1" s="1"/>
  <c r="L1095" i="1" s="1"/>
  <c r="L1094" i="1" s="1"/>
  <c r="H1092" i="1"/>
  <c r="H1091" i="1" s="1"/>
  <c r="H1090" i="1" s="1"/>
  <c r="H1089" i="1" s="1"/>
  <c r="I1092" i="1"/>
  <c r="I1091" i="1" s="1"/>
  <c r="I1090" i="1" s="1"/>
  <c r="I1089" i="1" s="1"/>
  <c r="J1092" i="1"/>
  <c r="J1091" i="1" s="1"/>
  <c r="J1090" i="1" s="1"/>
  <c r="J1089" i="1" s="1"/>
  <c r="K1092" i="1"/>
  <c r="K1091" i="1" s="1"/>
  <c r="K1090" i="1" s="1"/>
  <c r="K1089" i="1" s="1"/>
  <c r="L1092" i="1"/>
  <c r="L1091" i="1" s="1"/>
  <c r="L1090" i="1" s="1"/>
  <c r="L1089" i="1" s="1"/>
  <c r="H1087" i="1"/>
  <c r="H1086" i="1" s="1"/>
  <c r="H1085" i="1" s="1"/>
  <c r="H1084" i="1" s="1"/>
  <c r="I1087" i="1"/>
  <c r="I1086" i="1" s="1"/>
  <c r="I1085" i="1" s="1"/>
  <c r="I1084" i="1" s="1"/>
  <c r="J1087" i="1"/>
  <c r="J1086" i="1" s="1"/>
  <c r="J1085" i="1" s="1"/>
  <c r="J1084" i="1" s="1"/>
  <c r="K1087" i="1"/>
  <c r="K1086" i="1" s="1"/>
  <c r="K1085" i="1" s="1"/>
  <c r="K1084" i="1" s="1"/>
  <c r="K1078" i="1" s="1"/>
  <c r="L1087" i="1"/>
  <c r="L1086" i="1" s="1"/>
  <c r="L1085" i="1" s="1"/>
  <c r="L1084" i="1" s="1"/>
  <c r="H1082" i="1"/>
  <c r="H1081" i="1" s="1"/>
  <c r="H1080" i="1" s="1"/>
  <c r="H1079" i="1" s="1"/>
  <c r="I1082" i="1"/>
  <c r="I1081" i="1" s="1"/>
  <c r="I1080" i="1" s="1"/>
  <c r="I1079" i="1" s="1"/>
  <c r="J1082" i="1"/>
  <c r="J1081" i="1" s="1"/>
  <c r="J1080" i="1" s="1"/>
  <c r="J1079" i="1" s="1"/>
  <c r="K1082" i="1"/>
  <c r="K1081" i="1" s="1"/>
  <c r="K1080" i="1" s="1"/>
  <c r="K1079" i="1" s="1"/>
  <c r="L1082" i="1"/>
  <c r="L1081" i="1" s="1"/>
  <c r="L1080" i="1" s="1"/>
  <c r="L1079" i="1" s="1"/>
  <c r="H1075" i="1"/>
  <c r="H1074" i="1" s="1"/>
  <c r="H1073" i="1" s="1"/>
  <c r="H1072" i="1" s="1"/>
  <c r="I1075" i="1"/>
  <c r="I1074" i="1" s="1"/>
  <c r="I1073" i="1" s="1"/>
  <c r="I1072" i="1" s="1"/>
  <c r="J1075" i="1"/>
  <c r="J1074" i="1" s="1"/>
  <c r="J1073" i="1" s="1"/>
  <c r="J1072" i="1" s="1"/>
  <c r="K1075" i="1"/>
  <c r="K1074" i="1" s="1"/>
  <c r="K1073" i="1" s="1"/>
  <c r="K1072" i="1" s="1"/>
  <c r="L1075" i="1"/>
  <c r="L1074" i="1" s="1"/>
  <c r="L1073" i="1" s="1"/>
  <c r="L1072" i="1" s="1"/>
  <c r="H1058" i="1"/>
  <c r="H1057" i="1" s="1"/>
  <c r="H1056" i="1" s="1"/>
  <c r="H1055" i="1" s="1"/>
  <c r="I1058" i="1"/>
  <c r="I1057" i="1" s="1"/>
  <c r="I1056" i="1" s="1"/>
  <c r="I1055" i="1" s="1"/>
  <c r="J1058" i="1"/>
  <c r="J1057" i="1" s="1"/>
  <c r="J1056" i="1" s="1"/>
  <c r="J1055" i="1" s="1"/>
  <c r="K1058" i="1"/>
  <c r="K1057" i="1" s="1"/>
  <c r="K1056" i="1" s="1"/>
  <c r="K1055" i="1" s="1"/>
  <c r="L1058" i="1"/>
  <c r="L1057" i="1" s="1"/>
  <c r="L1056" i="1" s="1"/>
  <c r="L1055" i="1" s="1"/>
  <c r="H1053" i="1"/>
  <c r="H1052" i="1" s="1"/>
  <c r="H1051" i="1" s="1"/>
  <c r="H1050" i="1" s="1"/>
  <c r="I1053" i="1"/>
  <c r="I1052" i="1" s="1"/>
  <c r="I1051" i="1" s="1"/>
  <c r="I1050" i="1" s="1"/>
  <c r="J1053" i="1"/>
  <c r="J1052" i="1" s="1"/>
  <c r="J1051" i="1" s="1"/>
  <c r="J1050" i="1" s="1"/>
  <c r="K1053" i="1"/>
  <c r="K1052" i="1" s="1"/>
  <c r="K1051" i="1" s="1"/>
  <c r="K1050" i="1" s="1"/>
  <c r="L1053" i="1"/>
  <c r="L1052" i="1" s="1"/>
  <c r="L1051" i="1" s="1"/>
  <c r="L1050" i="1" s="1"/>
  <c r="H1048" i="1"/>
  <c r="H1047" i="1" s="1"/>
  <c r="H1046" i="1" s="1"/>
  <c r="H1045" i="1" s="1"/>
  <c r="I1048" i="1"/>
  <c r="I1047" i="1" s="1"/>
  <c r="I1046" i="1" s="1"/>
  <c r="I1045" i="1" s="1"/>
  <c r="J1048" i="1"/>
  <c r="J1047" i="1" s="1"/>
  <c r="J1046" i="1" s="1"/>
  <c r="J1045" i="1" s="1"/>
  <c r="K1048" i="1"/>
  <c r="K1047" i="1" s="1"/>
  <c r="K1046" i="1" s="1"/>
  <c r="K1045" i="1" s="1"/>
  <c r="L1048" i="1"/>
  <c r="L1047" i="1" s="1"/>
  <c r="L1046" i="1" s="1"/>
  <c r="L1045" i="1" s="1"/>
  <c r="H1043" i="1"/>
  <c r="H1042" i="1" s="1"/>
  <c r="H1041" i="1" s="1"/>
  <c r="H1040" i="1" s="1"/>
  <c r="I1043" i="1"/>
  <c r="I1042" i="1" s="1"/>
  <c r="I1041" i="1" s="1"/>
  <c r="I1040" i="1" s="1"/>
  <c r="J1043" i="1"/>
  <c r="J1042" i="1" s="1"/>
  <c r="J1041" i="1" s="1"/>
  <c r="J1040" i="1" s="1"/>
  <c r="K1043" i="1"/>
  <c r="K1042" i="1" s="1"/>
  <c r="K1041" i="1" s="1"/>
  <c r="K1040" i="1" s="1"/>
  <c r="L1043" i="1"/>
  <c r="L1042" i="1" s="1"/>
  <c r="L1041" i="1" s="1"/>
  <c r="L1040" i="1" s="1"/>
  <c r="H1029" i="1"/>
  <c r="H1028" i="1" s="1"/>
  <c r="H1027" i="1" s="1"/>
  <c r="H1026" i="1" s="1"/>
  <c r="H1025" i="1" s="1"/>
  <c r="I1029" i="1"/>
  <c r="I1028" i="1" s="1"/>
  <c r="I1027" i="1" s="1"/>
  <c r="I1026" i="1" s="1"/>
  <c r="I1025" i="1" s="1"/>
  <c r="J1029" i="1"/>
  <c r="J1028" i="1" s="1"/>
  <c r="J1027" i="1" s="1"/>
  <c r="J1026" i="1" s="1"/>
  <c r="J1025" i="1" s="1"/>
  <c r="K1029" i="1"/>
  <c r="K1028" i="1" s="1"/>
  <c r="K1027" i="1" s="1"/>
  <c r="K1026" i="1" s="1"/>
  <c r="K1025" i="1" s="1"/>
  <c r="L1029" i="1"/>
  <c r="L1028" i="1" s="1"/>
  <c r="L1027" i="1" s="1"/>
  <c r="L1026" i="1" s="1"/>
  <c r="L1025" i="1" s="1"/>
  <c r="H1022" i="1"/>
  <c r="H1021" i="1" s="1"/>
  <c r="I1022" i="1"/>
  <c r="I1021" i="1" s="1"/>
  <c r="J1022" i="1"/>
  <c r="J1021" i="1" s="1"/>
  <c r="K1022" i="1"/>
  <c r="K1021" i="1" s="1"/>
  <c r="L1022" i="1"/>
  <c r="L1021" i="1" s="1"/>
  <c r="H1019" i="1"/>
  <c r="I1019" i="1"/>
  <c r="J1019" i="1"/>
  <c r="K1019" i="1"/>
  <c r="L1019" i="1"/>
  <c r="H1017" i="1"/>
  <c r="I1017" i="1"/>
  <c r="I1016" i="1" s="1"/>
  <c r="I1015" i="1" s="1"/>
  <c r="I1010" i="1" s="1"/>
  <c r="I1009" i="1" s="1"/>
  <c r="J1017" i="1"/>
  <c r="K1017" i="1"/>
  <c r="L1017" i="1"/>
  <c r="H1013" i="1"/>
  <c r="H1012" i="1" s="1"/>
  <c r="H1011" i="1" s="1"/>
  <c r="I1013" i="1"/>
  <c r="I1012" i="1" s="1"/>
  <c r="I1011" i="1" s="1"/>
  <c r="J1013" i="1"/>
  <c r="J1012" i="1" s="1"/>
  <c r="J1011" i="1" s="1"/>
  <c r="K1013" i="1"/>
  <c r="K1012" i="1" s="1"/>
  <c r="K1011" i="1" s="1"/>
  <c r="L1013" i="1"/>
  <c r="L1012" i="1" s="1"/>
  <c r="L1011" i="1" s="1"/>
  <c r="H1006" i="1"/>
  <c r="H1005" i="1" s="1"/>
  <c r="H1004" i="1" s="1"/>
  <c r="H1003" i="1" s="1"/>
  <c r="H1002" i="1" s="1"/>
  <c r="I1006" i="1"/>
  <c r="I1005" i="1" s="1"/>
  <c r="I1004" i="1" s="1"/>
  <c r="I1003" i="1" s="1"/>
  <c r="I1002" i="1" s="1"/>
  <c r="J1006" i="1"/>
  <c r="J1005" i="1" s="1"/>
  <c r="J1004" i="1" s="1"/>
  <c r="J1003" i="1" s="1"/>
  <c r="J1002" i="1" s="1"/>
  <c r="K1006" i="1"/>
  <c r="K1005" i="1" s="1"/>
  <c r="K1004" i="1" s="1"/>
  <c r="K1003" i="1" s="1"/>
  <c r="K1002" i="1" s="1"/>
  <c r="L1006" i="1"/>
  <c r="L1005" i="1" s="1"/>
  <c r="L1004" i="1" s="1"/>
  <c r="L1003" i="1" s="1"/>
  <c r="L1002" i="1" s="1"/>
  <c r="H997" i="1"/>
  <c r="H994" i="1" s="1"/>
  <c r="H993" i="1" s="1"/>
  <c r="H991" i="1" s="1"/>
  <c r="I997" i="1"/>
  <c r="I994" i="1" s="1"/>
  <c r="I993" i="1" s="1"/>
  <c r="I991" i="1" s="1"/>
  <c r="J997" i="1"/>
  <c r="J995" i="1" s="1"/>
  <c r="K997" i="1"/>
  <c r="K996" i="1" s="1"/>
  <c r="L997" i="1"/>
  <c r="L994" i="1" s="1"/>
  <c r="L993" i="1" s="1"/>
  <c r="L991" i="1" s="1"/>
  <c r="H988" i="1"/>
  <c r="H987" i="1" s="1"/>
  <c r="H986" i="1" s="1"/>
  <c r="H985" i="1" s="1"/>
  <c r="H984" i="1" s="1"/>
  <c r="I988" i="1"/>
  <c r="I987" i="1" s="1"/>
  <c r="I986" i="1" s="1"/>
  <c r="I985" i="1" s="1"/>
  <c r="I984" i="1" s="1"/>
  <c r="J988" i="1"/>
  <c r="J987" i="1" s="1"/>
  <c r="J986" i="1" s="1"/>
  <c r="J985" i="1" s="1"/>
  <c r="J984" i="1" s="1"/>
  <c r="K988" i="1"/>
  <c r="K987" i="1" s="1"/>
  <c r="K986" i="1" s="1"/>
  <c r="K985" i="1" s="1"/>
  <c r="K984" i="1" s="1"/>
  <c r="L988" i="1"/>
  <c r="L987" i="1" s="1"/>
  <c r="L986" i="1" s="1"/>
  <c r="L985" i="1" s="1"/>
  <c r="L984" i="1" s="1"/>
  <c r="H981" i="1"/>
  <c r="H980" i="1" s="1"/>
  <c r="H979" i="1" s="1"/>
  <c r="H978" i="1" s="1"/>
  <c r="I981" i="1"/>
  <c r="I980" i="1" s="1"/>
  <c r="I979" i="1" s="1"/>
  <c r="I978" i="1" s="1"/>
  <c r="J981" i="1"/>
  <c r="J980" i="1" s="1"/>
  <c r="J979" i="1" s="1"/>
  <c r="J978" i="1" s="1"/>
  <c r="K981" i="1"/>
  <c r="K980" i="1" s="1"/>
  <c r="K979" i="1" s="1"/>
  <c r="K978" i="1" s="1"/>
  <c r="L981" i="1"/>
  <c r="L980" i="1" s="1"/>
  <c r="L979" i="1" s="1"/>
  <c r="L978" i="1" s="1"/>
  <c r="H971" i="1"/>
  <c r="H970" i="1" s="1"/>
  <c r="I971" i="1"/>
  <c r="I970" i="1" s="1"/>
  <c r="J971" i="1"/>
  <c r="J970" i="1" s="1"/>
  <c r="K971" i="1"/>
  <c r="K970" i="1" s="1"/>
  <c r="L971" i="1"/>
  <c r="L970" i="1" s="1"/>
  <c r="H968" i="1"/>
  <c r="H967" i="1" s="1"/>
  <c r="I968" i="1"/>
  <c r="I967" i="1" s="1"/>
  <c r="J968" i="1"/>
  <c r="J967" i="1" s="1"/>
  <c r="J966" i="1" s="1"/>
  <c r="K968" i="1"/>
  <c r="K967" i="1" s="1"/>
  <c r="L968" i="1"/>
  <c r="L967" i="1" s="1"/>
  <c r="H964" i="1"/>
  <c r="H963" i="1" s="1"/>
  <c r="H962" i="1" s="1"/>
  <c r="I964" i="1"/>
  <c r="I963" i="1" s="1"/>
  <c r="I962" i="1" s="1"/>
  <c r="J964" i="1"/>
  <c r="J963" i="1" s="1"/>
  <c r="J962" i="1" s="1"/>
  <c r="K964" i="1"/>
  <c r="K963" i="1" s="1"/>
  <c r="K962" i="1" s="1"/>
  <c r="L964" i="1"/>
  <c r="L963" i="1" s="1"/>
  <c r="L962" i="1" s="1"/>
  <c r="H957" i="1"/>
  <c r="H956" i="1" s="1"/>
  <c r="H955" i="1" s="1"/>
  <c r="H954" i="1" s="1"/>
  <c r="H953" i="1" s="1"/>
  <c r="I957" i="1"/>
  <c r="I956" i="1" s="1"/>
  <c r="I955" i="1" s="1"/>
  <c r="I954" i="1" s="1"/>
  <c r="I953" i="1" s="1"/>
  <c r="J957" i="1"/>
  <c r="J956" i="1" s="1"/>
  <c r="J955" i="1" s="1"/>
  <c r="J954" i="1" s="1"/>
  <c r="J953" i="1" s="1"/>
  <c r="K957" i="1"/>
  <c r="K956" i="1" s="1"/>
  <c r="K955" i="1" s="1"/>
  <c r="K954" i="1" s="1"/>
  <c r="K953" i="1" s="1"/>
  <c r="L957" i="1"/>
  <c r="L956" i="1" s="1"/>
  <c r="L955" i="1" s="1"/>
  <c r="L954" i="1" s="1"/>
  <c r="L953" i="1" s="1"/>
  <c r="H946" i="1"/>
  <c r="H945" i="1" s="1"/>
  <c r="H944" i="1" s="1"/>
  <c r="H943" i="1" s="1"/>
  <c r="I946" i="1"/>
  <c r="I945" i="1" s="1"/>
  <c r="I944" i="1" s="1"/>
  <c r="I943" i="1" s="1"/>
  <c r="J946" i="1"/>
  <c r="J945" i="1" s="1"/>
  <c r="J944" i="1" s="1"/>
  <c r="J943" i="1" s="1"/>
  <c r="K946" i="1"/>
  <c r="K945" i="1" s="1"/>
  <c r="K944" i="1" s="1"/>
  <c r="K943" i="1" s="1"/>
  <c r="L946" i="1"/>
  <c r="L945" i="1" s="1"/>
  <c r="L944" i="1" s="1"/>
  <c r="L943" i="1" s="1"/>
  <c r="H925" i="1"/>
  <c r="H924" i="1" s="1"/>
  <c r="H923" i="1" s="1"/>
  <c r="I925" i="1"/>
  <c r="I924" i="1" s="1"/>
  <c r="I923" i="1" s="1"/>
  <c r="J925" i="1"/>
  <c r="J924" i="1" s="1"/>
  <c r="J923" i="1" s="1"/>
  <c r="K925" i="1"/>
  <c r="K924" i="1" s="1"/>
  <c r="K923" i="1" s="1"/>
  <c r="L925" i="1"/>
  <c r="L924" i="1" s="1"/>
  <c r="L923" i="1" s="1"/>
  <c r="H921" i="1"/>
  <c r="H920" i="1" s="1"/>
  <c r="H919" i="1" s="1"/>
  <c r="I921" i="1"/>
  <c r="I920" i="1" s="1"/>
  <c r="I919" i="1" s="1"/>
  <c r="J921" i="1"/>
  <c r="J920" i="1" s="1"/>
  <c r="J919" i="1" s="1"/>
  <c r="K921" i="1"/>
  <c r="K920" i="1" s="1"/>
  <c r="K919" i="1" s="1"/>
  <c r="L921" i="1"/>
  <c r="L920" i="1" s="1"/>
  <c r="L919" i="1" s="1"/>
  <c r="H917" i="1"/>
  <c r="H916" i="1" s="1"/>
  <c r="H915" i="1" s="1"/>
  <c r="H914" i="1" s="1"/>
  <c r="I917" i="1"/>
  <c r="I916" i="1" s="1"/>
  <c r="I915" i="1" s="1"/>
  <c r="J917" i="1"/>
  <c r="J916" i="1" s="1"/>
  <c r="J915" i="1" s="1"/>
  <c r="K917" i="1"/>
  <c r="K916" i="1" s="1"/>
  <c r="K915" i="1" s="1"/>
  <c r="L917" i="1"/>
  <c r="L916" i="1" s="1"/>
  <c r="L915" i="1" s="1"/>
  <c r="L914" i="1" s="1"/>
  <c r="H908" i="1"/>
  <c r="H907" i="1" s="1"/>
  <c r="I908" i="1"/>
  <c r="I907" i="1" s="1"/>
  <c r="I906" i="1" s="1"/>
  <c r="J908" i="1"/>
  <c r="J907" i="1" s="1"/>
  <c r="K908" i="1"/>
  <c r="K907" i="1" s="1"/>
  <c r="L908" i="1"/>
  <c r="L907" i="1" s="1"/>
  <c r="L905" i="1" s="1"/>
  <c r="H903" i="1"/>
  <c r="H902" i="1" s="1"/>
  <c r="I903" i="1"/>
  <c r="I902" i="1" s="1"/>
  <c r="J903" i="1"/>
  <c r="J902" i="1" s="1"/>
  <c r="K903" i="1"/>
  <c r="K902" i="1" s="1"/>
  <c r="L903" i="1"/>
  <c r="L902" i="1" s="1"/>
  <c r="M903" i="1"/>
  <c r="M902" i="1" s="1"/>
  <c r="N903" i="1"/>
  <c r="N902" i="1" s="1"/>
  <c r="H900" i="1"/>
  <c r="H899" i="1" s="1"/>
  <c r="I900" i="1"/>
  <c r="I899" i="1" s="1"/>
  <c r="J900" i="1"/>
  <c r="J899" i="1" s="1"/>
  <c r="K900" i="1"/>
  <c r="K899" i="1" s="1"/>
  <c r="L900" i="1"/>
  <c r="L899" i="1" s="1"/>
  <c r="H895" i="1"/>
  <c r="H894" i="1" s="1"/>
  <c r="H893" i="1" s="1"/>
  <c r="I895" i="1"/>
  <c r="I894" i="1" s="1"/>
  <c r="I893" i="1" s="1"/>
  <c r="J895" i="1"/>
  <c r="J894" i="1" s="1"/>
  <c r="J893" i="1" s="1"/>
  <c r="K895" i="1"/>
  <c r="K894" i="1" s="1"/>
  <c r="K893" i="1" s="1"/>
  <c r="L895" i="1"/>
  <c r="L894" i="1" s="1"/>
  <c r="L893" i="1" s="1"/>
  <c r="H891" i="1"/>
  <c r="H890" i="1" s="1"/>
  <c r="H889" i="1" s="1"/>
  <c r="I891" i="1"/>
  <c r="I890" i="1" s="1"/>
  <c r="I889" i="1" s="1"/>
  <c r="J891" i="1"/>
  <c r="J890" i="1" s="1"/>
  <c r="J889" i="1" s="1"/>
  <c r="K891" i="1"/>
  <c r="K890" i="1" s="1"/>
  <c r="K889" i="1" s="1"/>
  <c r="L891" i="1"/>
  <c r="L890" i="1" s="1"/>
  <c r="L889" i="1" s="1"/>
  <c r="H887" i="1"/>
  <c r="H886" i="1" s="1"/>
  <c r="H885" i="1" s="1"/>
  <c r="I887" i="1"/>
  <c r="I886" i="1" s="1"/>
  <c r="I885" i="1" s="1"/>
  <c r="J887" i="1"/>
  <c r="J886" i="1" s="1"/>
  <c r="J885" i="1" s="1"/>
  <c r="K887" i="1"/>
  <c r="K886" i="1" s="1"/>
  <c r="K885" i="1" s="1"/>
  <c r="L887" i="1"/>
  <c r="L886" i="1" s="1"/>
  <c r="L885" i="1" s="1"/>
  <c r="H873" i="1"/>
  <c r="H872" i="1" s="1"/>
  <c r="I873" i="1"/>
  <c r="I872" i="1" s="1"/>
  <c r="J873" i="1"/>
  <c r="J872" i="1" s="1"/>
  <c r="K873" i="1"/>
  <c r="K872" i="1" s="1"/>
  <c r="L873" i="1"/>
  <c r="L872" i="1" s="1"/>
  <c r="H870" i="1"/>
  <c r="H869" i="1" s="1"/>
  <c r="I870" i="1"/>
  <c r="I869" i="1" s="1"/>
  <c r="J870" i="1"/>
  <c r="J869" i="1" s="1"/>
  <c r="K870" i="1"/>
  <c r="K869" i="1" s="1"/>
  <c r="L870" i="1"/>
  <c r="L869" i="1" s="1"/>
  <c r="H867" i="1"/>
  <c r="H866" i="1" s="1"/>
  <c r="I867" i="1"/>
  <c r="I866" i="1" s="1"/>
  <c r="J867" i="1"/>
  <c r="J866" i="1" s="1"/>
  <c r="K867" i="1"/>
  <c r="K866" i="1" s="1"/>
  <c r="L867" i="1"/>
  <c r="L866" i="1" s="1"/>
  <c r="H864" i="1"/>
  <c r="H863" i="1" s="1"/>
  <c r="I864" i="1"/>
  <c r="I863" i="1" s="1"/>
  <c r="J864" i="1"/>
  <c r="J863" i="1" s="1"/>
  <c r="K864" i="1"/>
  <c r="K863" i="1" s="1"/>
  <c r="L864" i="1"/>
  <c r="L863" i="1" s="1"/>
  <c r="H861" i="1"/>
  <c r="H860" i="1" s="1"/>
  <c r="I861" i="1"/>
  <c r="I860" i="1" s="1"/>
  <c r="J861" i="1"/>
  <c r="J860" i="1" s="1"/>
  <c r="K861" i="1"/>
  <c r="K860" i="1" s="1"/>
  <c r="L861" i="1"/>
  <c r="L860" i="1" s="1"/>
  <c r="H858" i="1"/>
  <c r="H857" i="1" s="1"/>
  <c r="I858" i="1"/>
  <c r="I857" i="1" s="1"/>
  <c r="J858" i="1"/>
  <c r="J857" i="1" s="1"/>
  <c r="K858" i="1"/>
  <c r="K857" i="1" s="1"/>
  <c r="L858" i="1"/>
  <c r="L857" i="1" s="1"/>
  <c r="H855" i="1"/>
  <c r="H854" i="1" s="1"/>
  <c r="I855" i="1"/>
  <c r="I854" i="1" s="1"/>
  <c r="J855" i="1"/>
  <c r="J854" i="1" s="1"/>
  <c r="K855" i="1"/>
  <c r="K854" i="1" s="1"/>
  <c r="L855" i="1"/>
  <c r="L854" i="1" s="1"/>
  <c r="H847" i="1"/>
  <c r="I847" i="1"/>
  <c r="J847" i="1"/>
  <c r="K847" i="1"/>
  <c r="L847" i="1"/>
  <c r="H845" i="1"/>
  <c r="I845" i="1"/>
  <c r="J845" i="1"/>
  <c r="K845" i="1"/>
  <c r="K842" i="1" s="1"/>
  <c r="K841" i="1" s="1"/>
  <c r="K840" i="1" s="1"/>
  <c r="K839" i="1" s="1"/>
  <c r="L845" i="1"/>
  <c r="H843" i="1"/>
  <c r="I843" i="1"/>
  <c r="J843" i="1"/>
  <c r="J842" i="1" s="1"/>
  <c r="J841" i="1" s="1"/>
  <c r="J840" i="1" s="1"/>
  <c r="J839" i="1" s="1"/>
  <c r="K843" i="1"/>
  <c r="L843" i="1"/>
  <c r="H820" i="1"/>
  <c r="H819" i="1" s="1"/>
  <c r="H818" i="1" s="1"/>
  <c r="H817" i="1" s="1"/>
  <c r="H816" i="1" s="1"/>
  <c r="I820" i="1"/>
  <c r="I819" i="1" s="1"/>
  <c r="I818" i="1" s="1"/>
  <c r="I817" i="1" s="1"/>
  <c r="I816" i="1" s="1"/>
  <c r="J820" i="1"/>
  <c r="J819" i="1" s="1"/>
  <c r="J818" i="1" s="1"/>
  <c r="J817" i="1" s="1"/>
  <c r="J816" i="1" s="1"/>
  <c r="K820" i="1"/>
  <c r="K819" i="1" s="1"/>
  <c r="K818" i="1" s="1"/>
  <c r="K817" i="1" s="1"/>
  <c r="K816" i="1" s="1"/>
  <c r="L820" i="1"/>
  <c r="L819" i="1" s="1"/>
  <c r="L818" i="1" s="1"/>
  <c r="L817" i="1" s="1"/>
  <c r="L816" i="1" s="1"/>
  <c r="H813" i="1"/>
  <c r="H812" i="1" s="1"/>
  <c r="I813" i="1"/>
  <c r="I812" i="1" s="1"/>
  <c r="J813" i="1"/>
  <c r="J812" i="1" s="1"/>
  <c r="K813" i="1"/>
  <c r="K812" i="1" s="1"/>
  <c r="L813" i="1"/>
  <c r="L812" i="1" s="1"/>
  <c r="H810" i="1"/>
  <c r="H809" i="1" s="1"/>
  <c r="I810" i="1"/>
  <c r="I809" i="1" s="1"/>
  <c r="J810" i="1"/>
  <c r="J809" i="1" s="1"/>
  <c r="K810" i="1"/>
  <c r="K809" i="1" s="1"/>
  <c r="L810" i="1"/>
  <c r="L809" i="1" s="1"/>
  <c r="H793" i="1"/>
  <c r="H792" i="1" s="1"/>
  <c r="H791" i="1" s="1"/>
  <c r="H790" i="1" s="1"/>
  <c r="H784" i="1" s="1"/>
  <c r="I793" i="1"/>
  <c r="I792" i="1" s="1"/>
  <c r="I791" i="1" s="1"/>
  <c r="I790" i="1" s="1"/>
  <c r="I784" i="1" s="1"/>
  <c r="J793" i="1"/>
  <c r="J792" i="1" s="1"/>
  <c r="J791" i="1" s="1"/>
  <c r="J790" i="1" s="1"/>
  <c r="J784" i="1" s="1"/>
  <c r="K793" i="1"/>
  <c r="K792" i="1" s="1"/>
  <c r="K791" i="1" s="1"/>
  <c r="K790" i="1" s="1"/>
  <c r="K784" i="1" s="1"/>
  <c r="L793" i="1"/>
  <c r="L792" i="1" s="1"/>
  <c r="L791" i="1" s="1"/>
  <c r="L790" i="1" s="1"/>
  <c r="L784" i="1" s="1"/>
  <c r="H781" i="1"/>
  <c r="H780" i="1" s="1"/>
  <c r="H779" i="1" s="1"/>
  <c r="H778" i="1" s="1"/>
  <c r="H777" i="1" s="1"/>
  <c r="I781" i="1"/>
  <c r="I780" i="1" s="1"/>
  <c r="I779" i="1" s="1"/>
  <c r="I778" i="1" s="1"/>
  <c r="I777" i="1" s="1"/>
  <c r="J781" i="1"/>
  <c r="J780" i="1" s="1"/>
  <c r="J779" i="1" s="1"/>
  <c r="J778" i="1" s="1"/>
  <c r="J777" i="1" s="1"/>
  <c r="K781" i="1"/>
  <c r="K780" i="1" s="1"/>
  <c r="K779" i="1" s="1"/>
  <c r="K778" i="1" s="1"/>
  <c r="K777" i="1" s="1"/>
  <c r="L781" i="1"/>
  <c r="L780" i="1" s="1"/>
  <c r="L779" i="1" s="1"/>
  <c r="L778" i="1" s="1"/>
  <c r="L777" i="1" s="1"/>
  <c r="H774" i="1"/>
  <c r="H773" i="1" s="1"/>
  <c r="H772" i="1" s="1"/>
  <c r="H771" i="1" s="1"/>
  <c r="I774" i="1"/>
  <c r="I773" i="1" s="1"/>
  <c r="I772" i="1" s="1"/>
  <c r="I771" i="1" s="1"/>
  <c r="J774" i="1"/>
  <c r="J773" i="1" s="1"/>
  <c r="J772" i="1" s="1"/>
  <c r="J771" i="1" s="1"/>
  <c r="K774" i="1"/>
  <c r="K773" i="1" s="1"/>
  <c r="K772" i="1" s="1"/>
  <c r="K771" i="1" s="1"/>
  <c r="L774" i="1"/>
  <c r="L773" i="1" s="1"/>
  <c r="L772" i="1" s="1"/>
  <c r="L771" i="1" s="1"/>
  <c r="H769" i="1"/>
  <c r="H768" i="1" s="1"/>
  <c r="I769" i="1"/>
  <c r="I768" i="1" s="1"/>
  <c r="J769" i="1"/>
  <c r="J768" i="1" s="1"/>
  <c r="K769" i="1"/>
  <c r="K768" i="1" s="1"/>
  <c r="L769" i="1"/>
  <c r="L768" i="1" s="1"/>
  <c r="H766" i="1"/>
  <c r="H765" i="1" s="1"/>
  <c r="I766" i="1"/>
  <c r="I765" i="1" s="1"/>
  <c r="J766" i="1"/>
  <c r="J765" i="1" s="1"/>
  <c r="J764" i="1" s="1"/>
  <c r="K766" i="1"/>
  <c r="K765" i="1" s="1"/>
  <c r="L766" i="1"/>
  <c r="L765" i="1" s="1"/>
  <c r="H762" i="1"/>
  <c r="H761" i="1" s="1"/>
  <c r="H760" i="1" s="1"/>
  <c r="I762" i="1"/>
  <c r="I761" i="1" s="1"/>
  <c r="I760" i="1" s="1"/>
  <c r="J762" i="1"/>
  <c r="J761" i="1" s="1"/>
  <c r="J760" i="1" s="1"/>
  <c r="K762" i="1"/>
  <c r="K761" i="1" s="1"/>
  <c r="K760" i="1" s="1"/>
  <c r="L762" i="1"/>
  <c r="L761" i="1" s="1"/>
  <c r="L760" i="1" s="1"/>
  <c r="H742" i="1"/>
  <c r="H741" i="1" s="1"/>
  <c r="H740" i="1" s="1"/>
  <c r="I742" i="1"/>
  <c r="I741" i="1" s="1"/>
  <c r="I740" i="1" s="1"/>
  <c r="J742" i="1"/>
  <c r="J741" i="1" s="1"/>
  <c r="J740" i="1" s="1"/>
  <c r="K742" i="1"/>
  <c r="K741" i="1" s="1"/>
  <c r="K740" i="1" s="1"/>
  <c r="L742" i="1"/>
  <c r="L741" i="1" s="1"/>
  <c r="L740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K732" i="1" s="1"/>
  <c r="K731" i="1" s="1"/>
  <c r="L735" i="1"/>
  <c r="L734" i="1" s="1"/>
  <c r="L733" i="1" s="1"/>
  <c r="H715" i="1"/>
  <c r="I715" i="1"/>
  <c r="J715" i="1"/>
  <c r="K715" i="1"/>
  <c r="L715" i="1"/>
  <c r="H713" i="1"/>
  <c r="I713" i="1"/>
  <c r="J713" i="1"/>
  <c r="K713" i="1"/>
  <c r="L713" i="1"/>
  <c r="H711" i="1"/>
  <c r="H710" i="1" s="1"/>
  <c r="H709" i="1" s="1"/>
  <c r="I711" i="1"/>
  <c r="J711" i="1"/>
  <c r="K711" i="1"/>
  <c r="L711" i="1"/>
  <c r="L710" i="1" s="1"/>
  <c r="L709" i="1" s="1"/>
  <c r="H707" i="1"/>
  <c r="H706" i="1" s="1"/>
  <c r="H705" i="1" s="1"/>
  <c r="I707" i="1"/>
  <c r="I706" i="1" s="1"/>
  <c r="I705" i="1" s="1"/>
  <c r="J707" i="1"/>
  <c r="J706" i="1" s="1"/>
  <c r="J705" i="1" s="1"/>
  <c r="K707" i="1"/>
  <c r="K706" i="1" s="1"/>
  <c r="K705" i="1" s="1"/>
  <c r="L707" i="1"/>
  <c r="L706" i="1" s="1"/>
  <c r="L705" i="1" s="1"/>
  <c r="H703" i="1"/>
  <c r="H702" i="1" s="1"/>
  <c r="H701" i="1" s="1"/>
  <c r="I703" i="1"/>
  <c r="I702" i="1" s="1"/>
  <c r="I701" i="1" s="1"/>
  <c r="J703" i="1"/>
  <c r="J702" i="1" s="1"/>
  <c r="J701" i="1" s="1"/>
  <c r="K703" i="1"/>
  <c r="K702" i="1" s="1"/>
  <c r="K701" i="1" s="1"/>
  <c r="L703" i="1"/>
  <c r="L702" i="1" s="1"/>
  <c r="L701" i="1" s="1"/>
  <c r="H696" i="1"/>
  <c r="H695" i="1" s="1"/>
  <c r="I696" i="1"/>
  <c r="I695" i="1" s="1"/>
  <c r="J696" i="1"/>
  <c r="J695" i="1" s="1"/>
  <c r="K696" i="1"/>
  <c r="K695" i="1" s="1"/>
  <c r="L696" i="1"/>
  <c r="L695" i="1" s="1"/>
  <c r="H693" i="1"/>
  <c r="H692" i="1" s="1"/>
  <c r="I693" i="1"/>
  <c r="I692" i="1" s="1"/>
  <c r="J693" i="1"/>
  <c r="J692" i="1" s="1"/>
  <c r="K693" i="1"/>
  <c r="K692" i="1" s="1"/>
  <c r="L693" i="1"/>
  <c r="L692" i="1" s="1"/>
  <c r="L691" i="1" s="1"/>
  <c r="L690" i="1" s="1"/>
  <c r="H681" i="1"/>
  <c r="H680" i="1" s="1"/>
  <c r="H679" i="1" s="1"/>
  <c r="I681" i="1"/>
  <c r="I680" i="1" s="1"/>
  <c r="I679" i="1" s="1"/>
  <c r="J681" i="1"/>
  <c r="J680" i="1" s="1"/>
  <c r="J679" i="1" s="1"/>
  <c r="K681" i="1"/>
  <c r="K680" i="1" s="1"/>
  <c r="K679" i="1" s="1"/>
  <c r="K674" i="1" s="1"/>
  <c r="L681" i="1"/>
  <c r="L680" i="1" s="1"/>
  <c r="L679" i="1" s="1"/>
  <c r="H677" i="1"/>
  <c r="H676" i="1" s="1"/>
  <c r="H675" i="1" s="1"/>
  <c r="I677" i="1"/>
  <c r="I676" i="1" s="1"/>
  <c r="I675" i="1" s="1"/>
  <c r="J677" i="1"/>
  <c r="J676" i="1" s="1"/>
  <c r="J675" i="1" s="1"/>
  <c r="J674" i="1" s="1"/>
  <c r="K677" i="1"/>
  <c r="K676" i="1" s="1"/>
  <c r="K675" i="1" s="1"/>
  <c r="L677" i="1"/>
  <c r="L676" i="1" s="1"/>
  <c r="L675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H654" i="1"/>
  <c r="H653" i="1" s="1"/>
  <c r="H652" i="1" s="1"/>
  <c r="I654" i="1"/>
  <c r="I653" i="1" s="1"/>
  <c r="I652" i="1" s="1"/>
  <c r="J654" i="1"/>
  <c r="J653" i="1" s="1"/>
  <c r="J652" i="1" s="1"/>
  <c r="K654" i="1"/>
  <c r="K653" i="1" s="1"/>
  <c r="K652" i="1" s="1"/>
  <c r="L654" i="1"/>
  <c r="L653" i="1" s="1"/>
  <c r="L652" i="1" s="1"/>
  <c r="H650" i="1"/>
  <c r="H649" i="1" s="1"/>
  <c r="H648" i="1" s="1"/>
  <c r="I650" i="1"/>
  <c r="I649" i="1" s="1"/>
  <c r="I648" i="1" s="1"/>
  <c r="J650" i="1"/>
  <c r="J649" i="1" s="1"/>
  <c r="J648" i="1" s="1"/>
  <c r="K650" i="1"/>
  <c r="K649" i="1" s="1"/>
  <c r="K648" i="1" s="1"/>
  <c r="L650" i="1"/>
  <c r="L649" i="1" s="1"/>
  <c r="L648" i="1" s="1"/>
  <c r="H624" i="1"/>
  <c r="H623" i="1" s="1"/>
  <c r="H622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620" i="1"/>
  <c r="H619" i="1" s="1"/>
  <c r="H618" i="1" s="1"/>
  <c r="I620" i="1"/>
  <c r="I619" i="1" s="1"/>
  <c r="I618" i="1" s="1"/>
  <c r="J620" i="1"/>
  <c r="J619" i="1" s="1"/>
  <c r="J618" i="1" s="1"/>
  <c r="K620" i="1"/>
  <c r="K619" i="1" s="1"/>
  <c r="K618" i="1" s="1"/>
  <c r="L620" i="1"/>
  <c r="L619" i="1" s="1"/>
  <c r="L618" i="1" s="1"/>
  <c r="H616" i="1"/>
  <c r="H615" i="1" s="1"/>
  <c r="H614" i="1" s="1"/>
  <c r="H613" i="1" s="1"/>
  <c r="H612" i="1" s="1"/>
  <c r="I616" i="1"/>
  <c r="I615" i="1" s="1"/>
  <c r="I614" i="1" s="1"/>
  <c r="J616" i="1"/>
  <c r="J615" i="1" s="1"/>
  <c r="J614" i="1" s="1"/>
  <c r="K616" i="1"/>
  <c r="K615" i="1" s="1"/>
  <c r="K614" i="1" s="1"/>
  <c r="L616" i="1"/>
  <c r="L615" i="1" s="1"/>
  <c r="L614" i="1" s="1"/>
  <c r="H593" i="1"/>
  <c r="H592" i="1" s="1"/>
  <c r="H591" i="1" s="1"/>
  <c r="I593" i="1"/>
  <c r="I592" i="1" s="1"/>
  <c r="I591" i="1" s="1"/>
  <c r="J593" i="1"/>
  <c r="J592" i="1" s="1"/>
  <c r="J591" i="1" s="1"/>
  <c r="K593" i="1"/>
  <c r="K592" i="1" s="1"/>
  <c r="K591" i="1" s="1"/>
  <c r="L593" i="1"/>
  <c r="L592" i="1" s="1"/>
  <c r="L591" i="1" s="1"/>
  <c r="H588" i="1"/>
  <c r="H587" i="1" s="1"/>
  <c r="H586" i="1" s="1"/>
  <c r="I588" i="1"/>
  <c r="I587" i="1" s="1"/>
  <c r="I586" i="1" s="1"/>
  <c r="J588" i="1"/>
  <c r="J587" i="1" s="1"/>
  <c r="J586" i="1" s="1"/>
  <c r="K588" i="1"/>
  <c r="K587" i="1" s="1"/>
  <c r="K586" i="1" s="1"/>
  <c r="L588" i="1"/>
  <c r="L587" i="1" s="1"/>
  <c r="L586" i="1" s="1"/>
  <c r="H583" i="1"/>
  <c r="H582" i="1" s="1"/>
  <c r="H581" i="1" s="1"/>
  <c r="I583" i="1"/>
  <c r="I582" i="1" s="1"/>
  <c r="I581" i="1" s="1"/>
  <c r="I580" i="1" s="1"/>
  <c r="I579" i="1" s="1"/>
  <c r="J583" i="1"/>
  <c r="J582" i="1" s="1"/>
  <c r="J581" i="1" s="1"/>
  <c r="K583" i="1"/>
  <c r="K582" i="1" s="1"/>
  <c r="K581" i="1" s="1"/>
  <c r="L583" i="1"/>
  <c r="L582" i="1" s="1"/>
  <c r="L581" i="1" s="1"/>
  <c r="H574" i="1"/>
  <c r="H573" i="1" s="1"/>
  <c r="H572" i="1" s="1"/>
  <c r="I574" i="1"/>
  <c r="I573" i="1" s="1"/>
  <c r="I572" i="1" s="1"/>
  <c r="J574" i="1"/>
  <c r="J573" i="1" s="1"/>
  <c r="J572" i="1" s="1"/>
  <c r="K574" i="1"/>
  <c r="K573" i="1" s="1"/>
  <c r="K572" i="1" s="1"/>
  <c r="L574" i="1"/>
  <c r="L573" i="1" s="1"/>
  <c r="L572" i="1" s="1"/>
  <c r="H570" i="1"/>
  <c r="H569" i="1" s="1"/>
  <c r="I570" i="1"/>
  <c r="I569" i="1" s="1"/>
  <c r="J570" i="1"/>
  <c r="J569" i="1" s="1"/>
  <c r="K570" i="1"/>
  <c r="K569" i="1" s="1"/>
  <c r="K568" i="1" s="1"/>
  <c r="K567" i="1" s="1"/>
  <c r="K566" i="1" s="1"/>
  <c r="L570" i="1"/>
  <c r="L569" i="1" s="1"/>
  <c r="H563" i="1"/>
  <c r="H562" i="1" s="1"/>
  <c r="H561" i="1" s="1"/>
  <c r="H560" i="1" s="1"/>
  <c r="H559" i="1" s="1"/>
  <c r="I563" i="1"/>
  <c r="I562" i="1" s="1"/>
  <c r="I561" i="1" s="1"/>
  <c r="I560" i="1" s="1"/>
  <c r="I559" i="1" s="1"/>
  <c r="J563" i="1"/>
  <c r="J562" i="1" s="1"/>
  <c r="J561" i="1" s="1"/>
  <c r="J560" i="1" s="1"/>
  <c r="J559" i="1" s="1"/>
  <c r="K563" i="1"/>
  <c r="K562" i="1" s="1"/>
  <c r="K561" i="1" s="1"/>
  <c r="K560" i="1" s="1"/>
  <c r="K559" i="1" s="1"/>
  <c r="L563" i="1"/>
  <c r="L562" i="1" s="1"/>
  <c r="L561" i="1" s="1"/>
  <c r="L560" i="1" s="1"/>
  <c r="L559" i="1" s="1"/>
  <c r="H540" i="1"/>
  <c r="H539" i="1" s="1"/>
  <c r="H538" i="1" s="1"/>
  <c r="I540" i="1"/>
  <c r="I539" i="1" s="1"/>
  <c r="I538" i="1" s="1"/>
  <c r="J540" i="1"/>
  <c r="J539" i="1" s="1"/>
  <c r="J538" i="1" s="1"/>
  <c r="K540" i="1"/>
  <c r="K539" i="1" s="1"/>
  <c r="K538" i="1" s="1"/>
  <c r="L540" i="1"/>
  <c r="L539" i="1" s="1"/>
  <c r="L538" i="1" s="1"/>
  <c r="H536" i="1"/>
  <c r="H535" i="1" s="1"/>
  <c r="H534" i="1" s="1"/>
  <c r="I536" i="1"/>
  <c r="I535" i="1" s="1"/>
  <c r="I534" i="1" s="1"/>
  <c r="J536" i="1"/>
  <c r="J535" i="1" s="1"/>
  <c r="J534" i="1" s="1"/>
  <c r="K536" i="1"/>
  <c r="K535" i="1" s="1"/>
  <c r="K534" i="1" s="1"/>
  <c r="L536" i="1"/>
  <c r="L535" i="1" s="1"/>
  <c r="L534" i="1" s="1"/>
  <c r="H531" i="1"/>
  <c r="H530" i="1" s="1"/>
  <c r="I531" i="1"/>
  <c r="I530" i="1" s="1"/>
  <c r="J531" i="1"/>
  <c r="J530" i="1" s="1"/>
  <c r="K531" i="1"/>
  <c r="K530" i="1" s="1"/>
  <c r="L531" i="1"/>
  <c r="L530" i="1" s="1"/>
  <c r="H528" i="1"/>
  <c r="H527" i="1" s="1"/>
  <c r="I528" i="1"/>
  <c r="I527" i="1" s="1"/>
  <c r="J528" i="1"/>
  <c r="J527" i="1" s="1"/>
  <c r="K528" i="1"/>
  <c r="K527" i="1" s="1"/>
  <c r="L528" i="1"/>
  <c r="L527" i="1" s="1"/>
  <c r="H525" i="1"/>
  <c r="H524" i="1" s="1"/>
  <c r="I525" i="1"/>
  <c r="I524" i="1" s="1"/>
  <c r="J525" i="1"/>
  <c r="J524" i="1" s="1"/>
  <c r="K525" i="1"/>
  <c r="K524" i="1" s="1"/>
  <c r="L525" i="1"/>
  <c r="L524" i="1" s="1"/>
  <c r="H521" i="1"/>
  <c r="H520" i="1" s="1"/>
  <c r="I521" i="1"/>
  <c r="I520" i="1" s="1"/>
  <c r="J521" i="1"/>
  <c r="J520" i="1" s="1"/>
  <c r="K521" i="1"/>
  <c r="K520" i="1" s="1"/>
  <c r="L521" i="1"/>
  <c r="L520" i="1" s="1"/>
  <c r="H518" i="1"/>
  <c r="H517" i="1" s="1"/>
  <c r="I518" i="1"/>
  <c r="I517" i="1" s="1"/>
  <c r="J518" i="1"/>
  <c r="J517" i="1" s="1"/>
  <c r="K518" i="1"/>
  <c r="K517" i="1" s="1"/>
  <c r="L518" i="1"/>
  <c r="L517" i="1" s="1"/>
  <c r="H513" i="1"/>
  <c r="H512" i="1" s="1"/>
  <c r="I513" i="1"/>
  <c r="I512" i="1" s="1"/>
  <c r="J513" i="1"/>
  <c r="J512" i="1" s="1"/>
  <c r="K513" i="1"/>
  <c r="K512" i="1" s="1"/>
  <c r="L513" i="1"/>
  <c r="L512" i="1" s="1"/>
  <c r="H510" i="1"/>
  <c r="H509" i="1" s="1"/>
  <c r="I510" i="1"/>
  <c r="I509" i="1" s="1"/>
  <c r="J510" i="1"/>
  <c r="J509" i="1" s="1"/>
  <c r="K510" i="1"/>
  <c r="K509" i="1" s="1"/>
  <c r="L510" i="1"/>
  <c r="L509" i="1" s="1"/>
  <c r="H507" i="1"/>
  <c r="H506" i="1" s="1"/>
  <c r="I507" i="1"/>
  <c r="I506" i="1" s="1"/>
  <c r="J507" i="1"/>
  <c r="J506" i="1" s="1"/>
  <c r="K507" i="1"/>
  <c r="K506" i="1" s="1"/>
  <c r="L507" i="1"/>
  <c r="L506" i="1" s="1"/>
  <c r="H503" i="1"/>
  <c r="H502" i="1" s="1"/>
  <c r="I503" i="1"/>
  <c r="I502" i="1" s="1"/>
  <c r="J503" i="1"/>
  <c r="J502" i="1" s="1"/>
  <c r="K503" i="1"/>
  <c r="K502" i="1" s="1"/>
  <c r="L503" i="1"/>
  <c r="L502" i="1" s="1"/>
  <c r="H500" i="1"/>
  <c r="H499" i="1" s="1"/>
  <c r="I500" i="1"/>
  <c r="I499" i="1" s="1"/>
  <c r="J500" i="1"/>
  <c r="J499" i="1" s="1"/>
  <c r="K500" i="1"/>
  <c r="K499" i="1" s="1"/>
  <c r="L500" i="1"/>
  <c r="L499" i="1" s="1"/>
  <c r="H493" i="1"/>
  <c r="H492" i="1" s="1"/>
  <c r="H491" i="1" s="1"/>
  <c r="I493" i="1"/>
  <c r="I492" i="1" s="1"/>
  <c r="I491" i="1" s="1"/>
  <c r="J493" i="1"/>
  <c r="J492" i="1" s="1"/>
  <c r="J491" i="1" s="1"/>
  <c r="K493" i="1"/>
  <c r="K492" i="1" s="1"/>
  <c r="K491" i="1" s="1"/>
  <c r="L493" i="1"/>
  <c r="L492" i="1" s="1"/>
  <c r="L491" i="1" s="1"/>
  <c r="H489" i="1"/>
  <c r="H488" i="1" s="1"/>
  <c r="H487" i="1" s="1"/>
  <c r="H486" i="1" s="1"/>
  <c r="H485" i="1" s="1"/>
  <c r="I489" i="1"/>
  <c r="I488" i="1" s="1"/>
  <c r="I487" i="1" s="1"/>
  <c r="J489" i="1"/>
  <c r="J488" i="1" s="1"/>
  <c r="J487" i="1" s="1"/>
  <c r="K489" i="1"/>
  <c r="K488" i="1" s="1"/>
  <c r="K487" i="1" s="1"/>
  <c r="L489" i="1"/>
  <c r="L488" i="1" s="1"/>
  <c r="L487" i="1" s="1"/>
  <c r="L486" i="1" s="1"/>
  <c r="L485" i="1" s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H478" i="1"/>
  <c r="H477" i="1" s="1"/>
  <c r="H476" i="1" s="1"/>
  <c r="I478" i="1"/>
  <c r="I477" i="1" s="1"/>
  <c r="I476" i="1" s="1"/>
  <c r="J478" i="1"/>
  <c r="J477" i="1" s="1"/>
  <c r="J476" i="1" s="1"/>
  <c r="J471" i="1" s="1"/>
  <c r="J470" i="1" s="1"/>
  <c r="K478" i="1"/>
  <c r="K477" i="1" s="1"/>
  <c r="K476" i="1" s="1"/>
  <c r="L478" i="1"/>
  <c r="L477" i="1" s="1"/>
  <c r="L476" i="1" s="1"/>
  <c r="H474" i="1"/>
  <c r="H473" i="1" s="1"/>
  <c r="H472" i="1" s="1"/>
  <c r="I474" i="1"/>
  <c r="I473" i="1" s="1"/>
  <c r="I472" i="1" s="1"/>
  <c r="J474" i="1"/>
  <c r="J473" i="1" s="1"/>
  <c r="J472" i="1" s="1"/>
  <c r="K474" i="1"/>
  <c r="K473" i="1" s="1"/>
  <c r="K472" i="1" s="1"/>
  <c r="L474" i="1"/>
  <c r="L473" i="1" s="1"/>
  <c r="L472" i="1" s="1"/>
  <c r="H447" i="1"/>
  <c r="H446" i="1" s="1"/>
  <c r="H445" i="1" s="1"/>
  <c r="I447" i="1"/>
  <c r="I446" i="1" s="1"/>
  <c r="I445" i="1" s="1"/>
  <c r="J447" i="1"/>
  <c r="J446" i="1" s="1"/>
  <c r="J445" i="1" s="1"/>
  <c r="K447" i="1"/>
  <c r="K446" i="1" s="1"/>
  <c r="K445" i="1" s="1"/>
  <c r="L447" i="1"/>
  <c r="L446" i="1" s="1"/>
  <c r="L445" i="1" s="1"/>
  <c r="H443" i="1"/>
  <c r="H442" i="1" s="1"/>
  <c r="H441" i="1" s="1"/>
  <c r="I443" i="1"/>
  <c r="I442" i="1" s="1"/>
  <c r="I441" i="1" s="1"/>
  <c r="J443" i="1"/>
  <c r="J442" i="1" s="1"/>
  <c r="J441" i="1" s="1"/>
  <c r="K443" i="1"/>
  <c r="K442" i="1" s="1"/>
  <c r="K441" i="1" s="1"/>
  <c r="L443" i="1"/>
  <c r="L442" i="1" s="1"/>
  <c r="L441" i="1" s="1"/>
  <c r="H436" i="1"/>
  <c r="H435" i="1" s="1"/>
  <c r="I436" i="1"/>
  <c r="I435" i="1" s="1"/>
  <c r="J436" i="1"/>
  <c r="J434" i="1" s="1"/>
  <c r="J433" i="1" s="1"/>
  <c r="K436" i="1"/>
  <c r="K434" i="1" s="1"/>
  <c r="K433" i="1" s="1"/>
  <c r="L436" i="1"/>
  <c r="L434" i="1" s="1"/>
  <c r="L433" i="1" s="1"/>
  <c r="H431" i="1"/>
  <c r="H430" i="1" s="1"/>
  <c r="H429" i="1" s="1"/>
  <c r="H428" i="1" s="1"/>
  <c r="H427" i="1" s="1"/>
  <c r="I431" i="1"/>
  <c r="I430" i="1" s="1"/>
  <c r="I429" i="1" s="1"/>
  <c r="I428" i="1" s="1"/>
  <c r="I427" i="1" s="1"/>
  <c r="J431" i="1"/>
  <c r="J430" i="1" s="1"/>
  <c r="J429" i="1" s="1"/>
  <c r="J428" i="1" s="1"/>
  <c r="J427" i="1" s="1"/>
  <c r="K431" i="1"/>
  <c r="K430" i="1" s="1"/>
  <c r="K429" i="1" s="1"/>
  <c r="K428" i="1" s="1"/>
  <c r="K427" i="1" s="1"/>
  <c r="L431" i="1"/>
  <c r="L430" i="1" s="1"/>
  <c r="L429" i="1" s="1"/>
  <c r="L428" i="1" s="1"/>
  <c r="L427" i="1" s="1"/>
  <c r="H425" i="1"/>
  <c r="H424" i="1" s="1"/>
  <c r="H423" i="1" s="1"/>
  <c r="H422" i="1" s="1"/>
  <c r="I425" i="1"/>
  <c r="I424" i="1" s="1"/>
  <c r="I423" i="1" s="1"/>
  <c r="I422" i="1" s="1"/>
  <c r="J425" i="1"/>
  <c r="J424" i="1" s="1"/>
  <c r="J423" i="1" s="1"/>
  <c r="J422" i="1" s="1"/>
  <c r="K425" i="1"/>
  <c r="K424" i="1" s="1"/>
  <c r="K423" i="1" s="1"/>
  <c r="K422" i="1" s="1"/>
  <c r="L425" i="1"/>
  <c r="L424" i="1" s="1"/>
  <c r="L423" i="1" s="1"/>
  <c r="L422" i="1" s="1"/>
  <c r="L421" i="1" s="1"/>
  <c r="H416" i="1"/>
  <c r="H415" i="1" s="1"/>
  <c r="H414" i="1" s="1"/>
  <c r="H413" i="1" s="1"/>
  <c r="H412" i="1" s="1"/>
  <c r="I416" i="1"/>
  <c r="I415" i="1" s="1"/>
  <c r="I414" i="1" s="1"/>
  <c r="I413" i="1" s="1"/>
  <c r="I411" i="1" s="1"/>
  <c r="J416" i="1"/>
  <c r="J415" i="1" s="1"/>
  <c r="J414" i="1" s="1"/>
  <c r="J413" i="1" s="1"/>
  <c r="J412" i="1" s="1"/>
  <c r="K416" i="1"/>
  <c r="K415" i="1" s="1"/>
  <c r="K414" i="1" s="1"/>
  <c r="K413" i="1" s="1"/>
  <c r="K411" i="1" s="1"/>
  <c r="L416" i="1"/>
  <c r="L415" i="1" s="1"/>
  <c r="L414" i="1" s="1"/>
  <c r="L413" i="1" s="1"/>
  <c r="L411" i="1" s="1"/>
  <c r="H408" i="1"/>
  <c r="H407" i="1" s="1"/>
  <c r="H406" i="1" s="1"/>
  <c r="H405" i="1" s="1"/>
  <c r="H404" i="1" s="1"/>
  <c r="H403" i="1" s="1"/>
  <c r="I408" i="1"/>
  <c r="I407" i="1" s="1"/>
  <c r="I406" i="1" s="1"/>
  <c r="I405" i="1" s="1"/>
  <c r="I404" i="1" s="1"/>
  <c r="I403" i="1" s="1"/>
  <c r="J408" i="1"/>
  <c r="J407" i="1" s="1"/>
  <c r="J406" i="1" s="1"/>
  <c r="J405" i="1" s="1"/>
  <c r="J404" i="1" s="1"/>
  <c r="J403" i="1" s="1"/>
  <c r="K408" i="1"/>
  <c r="K407" i="1" s="1"/>
  <c r="K406" i="1" s="1"/>
  <c r="K405" i="1" s="1"/>
  <c r="K404" i="1" s="1"/>
  <c r="K403" i="1" s="1"/>
  <c r="L408" i="1"/>
  <c r="L407" i="1" s="1"/>
  <c r="L406" i="1" s="1"/>
  <c r="L405" i="1" s="1"/>
  <c r="L404" i="1" s="1"/>
  <c r="L403" i="1" s="1"/>
  <c r="H400" i="1"/>
  <c r="I400" i="1"/>
  <c r="J400" i="1"/>
  <c r="K400" i="1"/>
  <c r="L400" i="1"/>
  <c r="H398" i="1"/>
  <c r="I398" i="1"/>
  <c r="J398" i="1"/>
  <c r="K398" i="1"/>
  <c r="L398" i="1"/>
  <c r="L395" i="1" s="1"/>
  <c r="L394" i="1" s="1"/>
  <c r="H396" i="1"/>
  <c r="I396" i="1"/>
  <c r="J396" i="1"/>
  <c r="K396" i="1"/>
  <c r="K395" i="1" s="1"/>
  <c r="K394" i="1" s="1"/>
  <c r="L396" i="1"/>
  <c r="H392" i="1"/>
  <c r="H391" i="1" s="1"/>
  <c r="H390" i="1" s="1"/>
  <c r="I392" i="1"/>
  <c r="I391" i="1" s="1"/>
  <c r="I390" i="1" s="1"/>
  <c r="J392" i="1"/>
  <c r="J391" i="1" s="1"/>
  <c r="J390" i="1" s="1"/>
  <c r="K392" i="1"/>
  <c r="K391" i="1" s="1"/>
  <c r="K390" i="1" s="1"/>
  <c r="L392" i="1"/>
  <c r="L391" i="1" s="1"/>
  <c r="L390" i="1" s="1"/>
  <c r="H382" i="1"/>
  <c r="H381" i="1" s="1"/>
  <c r="I382" i="1"/>
  <c r="I381" i="1" s="1"/>
  <c r="J382" i="1"/>
  <c r="J381" i="1" s="1"/>
  <c r="K382" i="1"/>
  <c r="K381" i="1" s="1"/>
  <c r="L382" i="1"/>
  <c r="L381" i="1" s="1"/>
  <c r="H371" i="1"/>
  <c r="H370" i="1" s="1"/>
  <c r="I371" i="1"/>
  <c r="I370" i="1" s="1"/>
  <c r="J371" i="1"/>
  <c r="J370" i="1" s="1"/>
  <c r="K371" i="1"/>
  <c r="K370" i="1" s="1"/>
  <c r="L371" i="1"/>
  <c r="L370" i="1" s="1"/>
  <c r="H368" i="1"/>
  <c r="H367" i="1" s="1"/>
  <c r="I368" i="1"/>
  <c r="I367" i="1" s="1"/>
  <c r="J368" i="1"/>
  <c r="J367" i="1" s="1"/>
  <c r="K368" i="1"/>
  <c r="K367" i="1" s="1"/>
  <c r="K366" i="1" s="1"/>
  <c r="K365" i="1" s="1"/>
  <c r="L368" i="1"/>
  <c r="L367" i="1" s="1"/>
  <c r="H363" i="1"/>
  <c r="H362" i="1" s="1"/>
  <c r="H361" i="1" s="1"/>
  <c r="H360" i="1" s="1"/>
  <c r="I363" i="1"/>
  <c r="I362" i="1" s="1"/>
  <c r="I361" i="1" s="1"/>
  <c r="I360" i="1" s="1"/>
  <c r="J363" i="1"/>
  <c r="J362" i="1" s="1"/>
  <c r="J361" i="1" s="1"/>
  <c r="J360" i="1" s="1"/>
  <c r="K363" i="1"/>
  <c r="K362" i="1" s="1"/>
  <c r="K361" i="1" s="1"/>
  <c r="K360" i="1" s="1"/>
  <c r="L363" i="1"/>
  <c r="L362" i="1" s="1"/>
  <c r="L361" i="1" s="1"/>
  <c r="L360" i="1" s="1"/>
  <c r="H357" i="1"/>
  <c r="H356" i="1" s="1"/>
  <c r="H355" i="1" s="1"/>
  <c r="H354" i="1" s="1"/>
  <c r="I357" i="1"/>
  <c r="I356" i="1" s="1"/>
  <c r="I355" i="1" s="1"/>
  <c r="I354" i="1" s="1"/>
  <c r="J357" i="1"/>
  <c r="J356" i="1" s="1"/>
  <c r="J355" i="1" s="1"/>
  <c r="J354" i="1" s="1"/>
  <c r="K357" i="1"/>
  <c r="K356" i="1" s="1"/>
  <c r="K355" i="1" s="1"/>
  <c r="K354" i="1" s="1"/>
  <c r="L357" i="1"/>
  <c r="L356" i="1" s="1"/>
  <c r="L355" i="1" s="1"/>
  <c r="L354" i="1" s="1"/>
  <c r="H343" i="1"/>
  <c r="H342" i="1" s="1"/>
  <c r="I343" i="1"/>
  <c r="I342" i="1" s="1"/>
  <c r="J343" i="1"/>
  <c r="J342" i="1" s="1"/>
  <c r="K343" i="1"/>
  <c r="K342" i="1" s="1"/>
  <c r="L343" i="1"/>
  <c r="L342" i="1" s="1"/>
  <c r="H340" i="1"/>
  <c r="H339" i="1" s="1"/>
  <c r="I340" i="1"/>
  <c r="J340" i="1"/>
  <c r="K340" i="1"/>
  <c r="L340" i="1"/>
  <c r="H337" i="1"/>
  <c r="H336" i="1" s="1"/>
  <c r="I337" i="1"/>
  <c r="I336" i="1" s="1"/>
  <c r="J337" i="1"/>
  <c r="J336" i="1" s="1"/>
  <c r="K337" i="1"/>
  <c r="K336" i="1" s="1"/>
  <c r="L337" i="1"/>
  <c r="L336" i="1" s="1"/>
  <c r="H334" i="1"/>
  <c r="H333" i="1" s="1"/>
  <c r="I334" i="1"/>
  <c r="I333" i="1" s="1"/>
  <c r="J334" i="1"/>
  <c r="J333" i="1" s="1"/>
  <c r="K334" i="1"/>
  <c r="K333" i="1" s="1"/>
  <c r="L334" i="1"/>
  <c r="L333" i="1" s="1"/>
  <c r="H331" i="1"/>
  <c r="H330" i="1" s="1"/>
  <c r="I331" i="1"/>
  <c r="I330" i="1" s="1"/>
  <c r="J331" i="1"/>
  <c r="J330" i="1" s="1"/>
  <c r="K331" i="1"/>
  <c r="K330" i="1" s="1"/>
  <c r="L331" i="1"/>
  <c r="L330" i="1" s="1"/>
  <c r="L329" i="1" s="1"/>
  <c r="L328" i="1" s="1"/>
  <c r="L327" i="1" s="1"/>
  <c r="L326" i="1" s="1"/>
  <c r="H321" i="1"/>
  <c r="H320" i="1" s="1"/>
  <c r="H319" i="1" s="1"/>
  <c r="I321" i="1"/>
  <c r="I320" i="1" s="1"/>
  <c r="I319" i="1" s="1"/>
  <c r="J321" i="1"/>
  <c r="J320" i="1" s="1"/>
  <c r="J319" i="1" s="1"/>
  <c r="K321" i="1"/>
  <c r="K320" i="1" s="1"/>
  <c r="K319" i="1" s="1"/>
  <c r="L321" i="1"/>
  <c r="L320" i="1" s="1"/>
  <c r="L319" i="1" s="1"/>
  <c r="H317" i="1"/>
  <c r="H316" i="1" s="1"/>
  <c r="H315" i="1" s="1"/>
  <c r="I317" i="1"/>
  <c r="I316" i="1" s="1"/>
  <c r="I315" i="1" s="1"/>
  <c r="J317" i="1"/>
  <c r="J316" i="1" s="1"/>
  <c r="J315" i="1" s="1"/>
  <c r="K317" i="1"/>
  <c r="K316" i="1" s="1"/>
  <c r="K315" i="1" s="1"/>
  <c r="L317" i="1"/>
  <c r="L316" i="1" s="1"/>
  <c r="L315" i="1" s="1"/>
  <c r="H310" i="1"/>
  <c r="I310" i="1"/>
  <c r="J310" i="1"/>
  <c r="K310" i="1"/>
  <c r="L310" i="1"/>
  <c r="H308" i="1"/>
  <c r="I308" i="1"/>
  <c r="J308" i="1"/>
  <c r="K308" i="1"/>
  <c r="L308" i="1"/>
  <c r="H306" i="1"/>
  <c r="I306" i="1"/>
  <c r="J306" i="1"/>
  <c r="K306" i="1"/>
  <c r="K305" i="1" s="1"/>
  <c r="K304" i="1" s="1"/>
  <c r="L306" i="1"/>
  <c r="H302" i="1"/>
  <c r="H301" i="1" s="1"/>
  <c r="H300" i="1" s="1"/>
  <c r="I302" i="1"/>
  <c r="I301" i="1" s="1"/>
  <c r="I300" i="1" s="1"/>
  <c r="J302" i="1"/>
  <c r="J301" i="1" s="1"/>
  <c r="J300" i="1" s="1"/>
  <c r="K302" i="1"/>
  <c r="K301" i="1" s="1"/>
  <c r="K300" i="1" s="1"/>
  <c r="L302" i="1"/>
  <c r="L301" i="1" s="1"/>
  <c r="L300" i="1" s="1"/>
  <c r="H298" i="1"/>
  <c r="H297" i="1" s="1"/>
  <c r="H296" i="1" s="1"/>
  <c r="I298" i="1"/>
  <c r="I297" i="1" s="1"/>
  <c r="I296" i="1" s="1"/>
  <c r="J298" i="1"/>
  <c r="J297" i="1" s="1"/>
  <c r="J296" i="1" s="1"/>
  <c r="K298" i="1"/>
  <c r="K297" i="1" s="1"/>
  <c r="L298" i="1"/>
  <c r="L297" i="1" s="1"/>
  <c r="L296" i="1" s="1"/>
  <c r="H293" i="1"/>
  <c r="H292" i="1" s="1"/>
  <c r="H291" i="1" s="1"/>
  <c r="H290" i="1" s="1"/>
  <c r="I293" i="1"/>
  <c r="I292" i="1" s="1"/>
  <c r="I291" i="1" s="1"/>
  <c r="I290" i="1" s="1"/>
  <c r="J293" i="1"/>
  <c r="J292" i="1" s="1"/>
  <c r="J291" i="1" s="1"/>
  <c r="J290" i="1" s="1"/>
  <c r="K293" i="1"/>
  <c r="K292" i="1" s="1"/>
  <c r="K291" i="1" s="1"/>
  <c r="K290" i="1" s="1"/>
  <c r="L293" i="1"/>
  <c r="L292" i="1" s="1"/>
  <c r="L291" i="1" s="1"/>
  <c r="L290" i="1" s="1"/>
  <c r="H288" i="1"/>
  <c r="H287" i="1" s="1"/>
  <c r="H286" i="1" s="1"/>
  <c r="H285" i="1" s="1"/>
  <c r="I288" i="1"/>
  <c r="I287" i="1" s="1"/>
  <c r="I286" i="1" s="1"/>
  <c r="I285" i="1" s="1"/>
  <c r="J288" i="1"/>
  <c r="J287" i="1" s="1"/>
  <c r="J286" i="1" s="1"/>
  <c r="J285" i="1" s="1"/>
  <c r="K288" i="1"/>
  <c r="K287" i="1" s="1"/>
  <c r="K286" i="1" s="1"/>
  <c r="K285" i="1" s="1"/>
  <c r="L288" i="1"/>
  <c r="L287" i="1" s="1"/>
  <c r="L286" i="1" s="1"/>
  <c r="L285" i="1" s="1"/>
  <c r="H281" i="1"/>
  <c r="H280" i="1" s="1"/>
  <c r="H279" i="1" s="1"/>
  <c r="H278" i="1" s="1"/>
  <c r="H277" i="1" s="1"/>
  <c r="I281" i="1"/>
  <c r="I280" i="1" s="1"/>
  <c r="I279" i="1" s="1"/>
  <c r="I278" i="1" s="1"/>
  <c r="I277" i="1" s="1"/>
  <c r="J281" i="1"/>
  <c r="J280" i="1" s="1"/>
  <c r="J279" i="1" s="1"/>
  <c r="J278" i="1" s="1"/>
  <c r="J277" i="1" s="1"/>
  <c r="K281" i="1"/>
  <c r="K280" i="1" s="1"/>
  <c r="K279" i="1" s="1"/>
  <c r="K278" i="1" s="1"/>
  <c r="K277" i="1" s="1"/>
  <c r="L281" i="1"/>
  <c r="L280" i="1" s="1"/>
  <c r="L279" i="1" s="1"/>
  <c r="L278" i="1" s="1"/>
  <c r="L277" i="1" s="1"/>
  <c r="H274" i="1"/>
  <c r="I274" i="1"/>
  <c r="J274" i="1"/>
  <c r="K274" i="1"/>
  <c r="L274" i="1"/>
  <c r="H272" i="1"/>
  <c r="I272" i="1"/>
  <c r="J272" i="1"/>
  <c r="K272" i="1"/>
  <c r="L272" i="1"/>
  <c r="H270" i="1"/>
  <c r="I270" i="1"/>
  <c r="J270" i="1"/>
  <c r="K270" i="1"/>
  <c r="L270" i="1"/>
  <c r="H266" i="1"/>
  <c r="H265" i="1" s="1"/>
  <c r="H264" i="1" s="1"/>
  <c r="I266" i="1"/>
  <c r="I265" i="1" s="1"/>
  <c r="I264" i="1" s="1"/>
  <c r="J266" i="1"/>
  <c r="J265" i="1" s="1"/>
  <c r="J264" i="1" s="1"/>
  <c r="K266" i="1"/>
  <c r="K265" i="1" s="1"/>
  <c r="K264" i="1" s="1"/>
  <c r="L266" i="1"/>
  <c r="L265" i="1" s="1"/>
  <c r="L264" i="1" s="1"/>
  <c r="H257" i="1"/>
  <c r="I257" i="1"/>
  <c r="J257" i="1"/>
  <c r="K257" i="1"/>
  <c r="L257" i="1"/>
  <c r="H255" i="1"/>
  <c r="I255" i="1"/>
  <c r="J255" i="1"/>
  <c r="K255" i="1"/>
  <c r="L255" i="1"/>
  <c r="L254" i="1" s="1"/>
  <c r="L253" i="1" s="1"/>
  <c r="L252" i="1" s="1"/>
  <c r="L246" i="1" s="1"/>
  <c r="L244" i="1" s="1"/>
  <c r="H215" i="1"/>
  <c r="H214" i="1" s="1"/>
  <c r="H213" i="1" s="1"/>
  <c r="H209" i="1" s="1"/>
  <c r="H208" i="1" s="1"/>
  <c r="I215" i="1"/>
  <c r="I214" i="1" s="1"/>
  <c r="I213" i="1" s="1"/>
  <c r="I209" i="1" s="1"/>
  <c r="I208" i="1" s="1"/>
  <c r="J215" i="1"/>
  <c r="J214" i="1" s="1"/>
  <c r="J213" i="1" s="1"/>
  <c r="J209" i="1" s="1"/>
  <c r="J208" i="1" s="1"/>
  <c r="K215" i="1"/>
  <c r="K214" i="1" s="1"/>
  <c r="K213" i="1" s="1"/>
  <c r="K209" i="1" s="1"/>
  <c r="K208" i="1" s="1"/>
  <c r="L215" i="1"/>
  <c r="L214" i="1" s="1"/>
  <c r="L213" i="1" s="1"/>
  <c r="L209" i="1" s="1"/>
  <c r="L208" i="1" s="1"/>
  <c r="H205" i="1"/>
  <c r="H204" i="1" s="1"/>
  <c r="H203" i="1" s="1"/>
  <c r="H202" i="1" s="1"/>
  <c r="H201" i="1" s="1"/>
  <c r="I205" i="1"/>
  <c r="I204" i="1" s="1"/>
  <c r="I203" i="1" s="1"/>
  <c r="I202" i="1" s="1"/>
  <c r="I201" i="1" s="1"/>
  <c r="J205" i="1"/>
  <c r="J204" i="1" s="1"/>
  <c r="J203" i="1" s="1"/>
  <c r="J202" i="1" s="1"/>
  <c r="J201" i="1" s="1"/>
  <c r="K205" i="1"/>
  <c r="K204" i="1" s="1"/>
  <c r="K203" i="1" s="1"/>
  <c r="K202" i="1" s="1"/>
  <c r="K201" i="1" s="1"/>
  <c r="L205" i="1"/>
  <c r="L204" i="1" s="1"/>
  <c r="L203" i="1" s="1"/>
  <c r="L202" i="1" s="1"/>
  <c r="L201" i="1" s="1"/>
  <c r="H198" i="1"/>
  <c r="I198" i="1"/>
  <c r="J198" i="1"/>
  <c r="K198" i="1"/>
  <c r="L198" i="1"/>
  <c r="H196" i="1"/>
  <c r="H195" i="1" s="1"/>
  <c r="H194" i="1" s="1"/>
  <c r="H193" i="1" s="1"/>
  <c r="H192" i="1" s="1"/>
  <c r="I196" i="1"/>
  <c r="J196" i="1"/>
  <c r="K196" i="1"/>
  <c r="L196" i="1"/>
  <c r="L195" i="1" s="1"/>
  <c r="L194" i="1" s="1"/>
  <c r="L193" i="1" s="1"/>
  <c r="L192" i="1" s="1"/>
  <c r="H189" i="1"/>
  <c r="H188" i="1" s="1"/>
  <c r="H187" i="1" s="1"/>
  <c r="H186" i="1" s="1"/>
  <c r="H185" i="1" s="1"/>
  <c r="H184" i="1" s="1"/>
  <c r="I189" i="1"/>
  <c r="I188" i="1" s="1"/>
  <c r="I187" i="1" s="1"/>
  <c r="I186" i="1" s="1"/>
  <c r="I185" i="1" s="1"/>
  <c r="I184" i="1" s="1"/>
  <c r="J189" i="1"/>
  <c r="J188" i="1" s="1"/>
  <c r="J187" i="1" s="1"/>
  <c r="J186" i="1" s="1"/>
  <c r="J185" i="1" s="1"/>
  <c r="J184" i="1" s="1"/>
  <c r="K189" i="1"/>
  <c r="K188" i="1" s="1"/>
  <c r="K187" i="1" s="1"/>
  <c r="K186" i="1" s="1"/>
  <c r="K185" i="1" s="1"/>
  <c r="K184" i="1" s="1"/>
  <c r="L189" i="1"/>
  <c r="L188" i="1" s="1"/>
  <c r="L187" i="1" s="1"/>
  <c r="L186" i="1" s="1"/>
  <c r="L185" i="1" s="1"/>
  <c r="L184" i="1" s="1"/>
  <c r="H181" i="1"/>
  <c r="H180" i="1" s="1"/>
  <c r="I181" i="1"/>
  <c r="I180" i="1" s="1"/>
  <c r="J181" i="1"/>
  <c r="J180" i="1" s="1"/>
  <c r="K181" i="1"/>
  <c r="K180" i="1" s="1"/>
  <c r="L181" i="1"/>
  <c r="L180" i="1" s="1"/>
  <c r="H178" i="1"/>
  <c r="I178" i="1"/>
  <c r="J178" i="1"/>
  <c r="K178" i="1"/>
  <c r="L178" i="1"/>
  <c r="H176" i="1"/>
  <c r="H175" i="1" s="1"/>
  <c r="I176" i="1"/>
  <c r="J176" i="1"/>
  <c r="K176" i="1"/>
  <c r="L176" i="1"/>
  <c r="L175" i="1" s="1"/>
  <c r="I166" i="1"/>
  <c r="I165" i="1" s="1"/>
  <c r="I164" i="1" s="1"/>
  <c r="J166" i="1"/>
  <c r="J165" i="1" s="1"/>
  <c r="J164" i="1" s="1"/>
  <c r="K166" i="1"/>
  <c r="K165" i="1" s="1"/>
  <c r="K164" i="1" s="1"/>
  <c r="L166" i="1"/>
  <c r="L165" i="1" s="1"/>
  <c r="L164" i="1" s="1"/>
  <c r="H162" i="1"/>
  <c r="I162" i="1"/>
  <c r="J162" i="1"/>
  <c r="K162" i="1"/>
  <c r="L162" i="1"/>
  <c r="H161" i="1"/>
  <c r="I161" i="1"/>
  <c r="J161" i="1"/>
  <c r="J160" i="1" s="1"/>
  <c r="J159" i="1" s="1"/>
  <c r="K161" i="1"/>
  <c r="L161" i="1"/>
  <c r="H152" i="1"/>
  <c r="H151" i="1" s="1"/>
  <c r="I152" i="1"/>
  <c r="I151" i="1" s="1"/>
  <c r="J152" i="1"/>
  <c r="J151" i="1" s="1"/>
  <c r="K152" i="1"/>
  <c r="K151" i="1" s="1"/>
  <c r="L152" i="1"/>
  <c r="L151" i="1" s="1"/>
  <c r="H148" i="1"/>
  <c r="H145" i="1" s="1"/>
  <c r="I148" i="1"/>
  <c r="J148" i="1"/>
  <c r="K148" i="1"/>
  <c r="L148" i="1"/>
  <c r="L145" i="1" s="1"/>
  <c r="H146" i="1"/>
  <c r="I146" i="1"/>
  <c r="J146" i="1"/>
  <c r="K146" i="1"/>
  <c r="K145" i="1" s="1"/>
  <c r="K144" i="1" s="1"/>
  <c r="K143" i="1" s="1"/>
  <c r="K142" i="1" s="1"/>
  <c r="L146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9" i="1"/>
  <c r="I139" i="1"/>
  <c r="J139" i="1"/>
  <c r="K139" i="1"/>
  <c r="L139" i="1"/>
  <c r="H140" i="1"/>
  <c r="I140" i="1"/>
  <c r="J140" i="1"/>
  <c r="K140" i="1"/>
  <c r="L140" i="1"/>
  <c r="H133" i="1"/>
  <c r="I133" i="1"/>
  <c r="J133" i="1"/>
  <c r="K133" i="1"/>
  <c r="L133" i="1"/>
  <c r="H129" i="1"/>
  <c r="H126" i="1" s="1"/>
  <c r="H124" i="1" s="1"/>
  <c r="I129" i="1"/>
  <c r="J129" i="1"/>
  <c r="K129" i="1"/>
  <c r="L129" i="1"/>
  <c r="H127" i="1"/>
  <c r="I127" i="1"/>
  <c r="J127" i="1"/>
  <c r="K127" i="1"/>
  <c r="K126" i="1" s="1"/>
  <c r="L127" i="1"/>
  <c r="H117" i="1"/>
  <c r="H116" i="1" s="1"/>
  <c r="H115" i="1" s="1"/>
  <c r="H114" i="1" s="1"/>
  <c r="H113" i="1" s="1"/>
  <c r="H112" i="1" s="1"/>
  <c r="I117" i="1"/>
  <c r="I116" i="1" s="1"/>
  <c r="I115" i="1" s="1"/>
  <c r="I114" i="1" s="1"/>
  <c r="I113" i="1" s="1"/>
  <c r="I112" i="1" s="1"/>
  <c r="J117" i="1"/>
  <c r="J116" i="1" s="1"/>
  <c r="J115" i="1" s="1"/>
  <c r="J114" i="1" s="1"/>
  <c r="J113" i="1" s="1"/>
  <c r="J112" i="1" s="1"/>
  <c r="K117" i="1"/>
  <c r="K116" i="1" s="1"/>
  <c r="K115" i="1" s="1"/>
  <c r="K114" i="1" s="1"/>
  <c r="K113" i="1" s="1"/>
  <c r="K112" i="1" s="1"/>
  <c r="L117" i="1"/>
  <c r="L116" i="1" s="1"/>
  <c r="L115" i="1" s="1"/>
  <c r="L114" i="1" s="1"/>
  <c r="L113" i="1" s="1"/>
  <c r="L112" i="1" s="1"/>
  <c r="H81" i="1"/>
  <c r="I81" i="1"/>
  <c r="I78" i="1" s="1"/>
  <c r="I77" i="1" s="1"/>
  <c r="I76" i="1" s="1"/>
  <c r="I75" i="1" s="1"/>
  <c r="I74" i="1" s="1"/>
  <c r="J81" i="1"/>
  <c r="K81" i="1"/>
  <c r="L81" i="1"/>
  <c r="H79" i="1"/>
  <c r="H78" i="1" s="1"/>
  <c r="H77" i="1" s="1"/>
  <c r="H76" i="1" s="1"/>
  <c r="H75" i="1" s="1"/>
  <c r="H74" i="1" s="1"/>
  <c r="I79" i="1"/>
  <c r="J79" i="1"/>
  <c r="K79" i="1"/>
  <c r="L79" i="1"/>
  <c r="L78" i="1" s="1"/>
  <c r="L77" i="1" s="1"/>
  <c r="L76" i="1" s="1"/>
  <c r="L75" i="1" s="1"/>
  <c r="L74" i="1" s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H55" i="1" s="1"/>
  <c r="H54" i="1" s="1"/>
  <c r="H53" i="1" s="1"/>
  <c r="H46" i="1" s="1"/>
  <c r="I56" i="1"/>
  <c r="J56" i="1"/>
  <c r="K56" i="1"/>
  <c r="L56" i="1"/>
  <c r="L55" i="1" s="1"/>
  <c r="L54" i="1" s="1"/>
  <c r="L53" i="1" s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K38" i="1" s="1"/>
  <c r="K37" i="1" s="1"/>
  <c r="K36" i="1" s="1"/>
  <c r="K35" i="1" s="1"/>
  <c r="L39" i="1"/>
  <c r="H31" i="1"/>
  <c r="I31" i="1"/>
  <c r="J31" i="1"/>
  <c r="K31" i="1"/>
  <c r="L31" i="1"/>
  <c r="H29" i="1"/>
  <c r="I29" i="1"/>
  <c r="J29" i="1"/>
  <c r="K29" i="1"/>
  <c r="L29" i="1"/>
  <c r="H27" i="1"/>
  <c r="H24" i="1" s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20" i="1"/>
  <c r="N19" i="1" s="1"/>
  <c r="N18" i="1" s="1"/>
  <c r="M20" i="1"/>
  <c r="S20" i="1" s="1"/>
  <c r="Y20" i="1" s="1"/>
  <c r="M505" i="1"/>
  <c r="M149" i="1"/>
  <c r="G708" i="1"/>
  <c r="G707" i="1" s="1"/>
  <c r="G706" i="1" s="1"/>
  <c r="G705" i="1" s="1"/>
  <c r="G704" i="1"/>
  <c r="G703" i="1" s="1"/>
  <c r="G702" i="1" s="1"/>
  <c r="G701" i="1" s="1"/>
  <c r="G714" i="1"/>
  <c r="M714" i="1" s="1"/>
  <c r="G712" i="1"/>
  <c r="M712" i="1" s="1"/>
  <c r="S712" i="1" s="1"/>
  <c r="G621" i="1"/>
  <c r="M621" i="1" s="1"/>
  <c r="G594" i="1"/>
  <c r="G593" i="1" s="1"/>
  <c r="G592" i="1" s="1"/>
  <c r="G591" i="1" s="1"/>
  <c r="G895" i="1"/>
  <c r="G894" i="1" s="1"/>
  <c r="G893" i="1" s="1"/>
  <c r="G900" i="1"/>
  <c r="G899" i="1" s="1"/>
  <c r="G153" i="1"/>
  <c r="M153" i="1" s="1"/>
  <c r="G149" i="1"/>
  <c r="G447" i="1"/>
  <c r="G446" i="1" s="1"/>
  <c r="G445" i="1" s="1"/>
  <c r="G444" i="1"/>
  <c r="M444" i="1" s="1"/>
  <c r="M443" i="1" s="1"/>
  <c r="M442" i="1" s="1"/>
  <c r="M441" i="1" s="1"/>
  <c r="G1058" i="1"/>
  <c r="G1057" i="1" s="1"/>
  <c r="G1056" i="1" s="1"/>
  <c r="G1055" i="1" s="1"/>
  <c r="G965" i="1"/>
  <c r="G964" i="1" s="1"/>
  <c r="G963" i="1" s="1"/>
  <c r="G962" i="1" s="1"/>
  <c r="G163" i="1"/>
  <c r="G162" i="1" s="1"/>
  <c r="G130" i="1"/>
  <c r="M130" i="1" s="1"/>
  <c r="G437" i="1"/>
  <c r="M437" i="1" s="1"/>
  <c r="S437" i="1" s="1"/>
  <c r="Y437" i="1" s="1"/>
  <c r="Y436" i="1" s="1"/>
  <c r="Y435" i="1" s="1"/>
  <c r="G146" i="1"/>
  <c r="G769" i="1"/>
  <c r="G768" i="1" s="1"/>
  <c r="B414" i="1"/>
  <c r="B416" i="1" s="1"/>
  <c r="G363" i="1"/>
  <c r="G362" i="1" s="1"/>
  <c r="G361" i="1" s="1"/>
  <c r="G360" i="1" s="1"/>
  <c r="G167" i="1"/>
  <c r="M167" i="1" s="1"/>
  <c r="S167" i="1" s="1"/>
  <c r="S166" i="1" s="1"/>
  <c r="S165" i="1" s="1"/>
  <c r="S164" i="1" s="1"/>
  <c r="H167" i="1"/>
  <c r="H166" i="1" s="1"/>
  <c r="H165" i="1" s="1"/>
  <c r="H164" i="1" s="1"/>
  <c r="G150" i="1"/>
  <c r="M150" i="1" s="1"/>
  <c r="G61" i="1"/>
  <c r="G60" i="1" s="1"/>
  <c r="G29" i="1"/>
  <c r="G1376" i="1"/>
  <c r="M1376" i="1" s="1"/>
  <c r="G1378" i="1"/>
  <c r="G1377" i="1" s="1"/>
  <c r="G515" i="1"/>
  <c r="M515" i="1" s="1"/>
  <c r="S515" i="1" s="1"/>
  <c r="S513" i="1" s="1"/>
  <c r="S512" i="1" s="1"/>
  <c r="G514" i="1"/>
  <c r="M514" i="1" s="1"/>
  <c r="S514" i="1" s="1"/>
  <c r="Y514" i="1" s="1"/>
  <c r="AE514" i="1" s="1"/>
  <c r="AK514" i="1" s="1"/>
  <c r="AQ514" i="1" s="1"/>
  <c r="AW514" i="1" s="1"/>
  <c r="BC514" i="1" s="1"/>
  <c r="G511" i="1"/>
  <c r="G510" i="1" s="1"/>
  <c r="G509" i="1" s="1"/>
  <c r="G508" i="1"/>
  <c r="M508" i="1" s="1"/>
  <c r="G505" i="1"/>
  <c r="G504" i="1"/>
  <c r="M504" i="1" s="1"/>
  <c r="G475" i="1"/>
  <c r="M475" i="1" s="1"/>
  <c r="G918" i="1"/>
  <c r="G917" i="1" s="1"/>
  <c r="G916" i="1" s="1"/>
  <c r="G915" i="1" s="1"/>
  <c r="G651" i="1"/>
  <c r="G650" i="1" s="1"/>
  <c r="G649" i="1" s="1"/>
  <c r="G648" i="1" s="1"/>
  <c r="G658" i="1"/>
  <c r="G657" i="1" s="1"/>
  <c r="G656" i="1" s="1"/>
  <c r="G1315" i="1"/>
  <c r="M1315" i="1" s="1"/>
  <c r="M1314" i="1" s="1"/>
  <c r="M1313" i="1" s="1"/>
  <c r="M1312" i="1" s="1"/>
  <c r="M1311" i="1" s="1"/>
  <c r="M1310" i="1" s="1"/>
  <c r="G1298" i="1"/>
  <c r="G1297" i="1" s="1"/>
  <c r="G1296" i="1" s="1"/>
  <c r="G1235" i="1"/>
  <c r="M1235" i="1" s="1"/>
  <c r="S1235" i="1" s="1"/>
  <c r="Y1235" i="1" s="1"/>
  <c r="G1229" i="1"/>
  <c r="M1229" i="1" s="1"/>
  <c r="G1184" i="1"/>
  <c r="G1183" i="1" s="1"/>
  <c r="G1182" i="1" s="1"/>
  <c r="G1181" i="1" s="1"/>
  <c r="G655" i="1"/>
  <c r="G589" i="1"/>
  <c r="M589" i="1" s="1"/>
  <c r="S589" i="1" s="1"/>
  <c r="Y589" i="1" s="1"/>
  <c r="AE589" i="1" s="1"/>
  <c r="G590" i="1"/>
  <c r="M590" i="1" s="1"/>
  <c r="G762" i="1"/>
  <c r="G761" i="1" s="1"/>
  <c r="G760" i="1" s="1"/>
  <c r="G1188" i="1"/>
  <c r="G1187" i="1" s="1"/>
  <c r="G1369" i="1"/>
  <c r="M1369" i="1" s="1"/>
  <c r="M1368" i="1" s="1"/>
  <c r="G256" i="1"/>
  <c r="G255" i="1" s="1"/>
  <c r="G273" i="1"/>
  <c r="M273" i="1" s="1"/>
  <c r="G303" i="1"/>
  <c r="G813" i="1"/>
  <c r="G812" i="1" s="1"/>
  <c r="G808" i="1" s="1"/>
  <c r="G807" i="1" s="1"/>
  <c r="G806" i="1" s="1"/>
  <c r="G810" i="1"/>
  <c r="G809" i="1" s="1"/>
  <c r="B253" i="1"/>
  <c r="B254" i="1" s="1"/>
  <c r="B255" i="1" s="1"/>
  <c r="B256" i="1" s="1"/>
  <c r="B257" i="1" s="1"/>
  <c r="B258" i="1" s="1"/>
  <c r="G400" i="1"/>
  <c r="G1291" i="1"/>
  <c r="G1290" i="1" s="1"/>
  <c r="G1221" i="1"/>
  <c r="G1220" i="1" s="1"/>
  <c r="G1219" i="1" s="1"/>
  <c r="G1218" i="1" s="1"/>
  <c r="G1217" i="1" s="1"/>
  <c r="G1216" i="1" s="1"/>
  <c r="G416" i="1"/>
  <c r="G415" i="1" s="1"/>
  <c r="G414" i="1" s="1"/>
  <c r="G413" i="1" s="1"/>
  <c r="G382" i="1"/>
  <c r="G381" i="1" s="1"/>
  <c r="G847" i="1"/>
  <c r="G681" i="1"/>
  <c r="G680" i="1" s="1"/>
  <c r="G679" i="1" s="1"/>
  <c r="G820" i="1"/>
  <c r="G819" i="1" s="1"/>
  <c r="G818" i="1" s="1"/>
  <c r="G817" i="1" s="1"/>
  <c r="G816" i="1" s="1"/>
  <c r="G766" i="1"/>
  <c r="G765" i="1" s="1"/>
  <c r="G133" i="1"/>
  <c r="B434" i="1"/>
  <c r="B435" i="1" s="1"/>
  <c r="B436" i="1" s="1"/>
  <c r="B437" i="1" s="1"/>
  <c r="G574" i="1"/>
  <c r="G573" i="1" s="1"/>
  <c r="G572" i="1" s="1"/>
  <c r="B574" i="1"/>
  <c r="B575" i="1" s="1"/>
  <c r="G1029" i="1"/>
  <c r="G1028" i="1" s="1"/>
  <c r="G1027" i="1" s="1"/>
  <c r="G1026" i="1" s="1"/>
  <c r="G1025" i="1" s="1"/>
  <c r="G1022" i="1"/>
  <c r="G1021" i="1" s="1"/>
  <c r="G1019" i="1"/>
  <c r="G1017" i="1"/>
  <c r="G196" i="1"/>
  <c r="G205" i="1"/>
  <c r="G204" i="1" s="1"/>
  <c r="G203" i="1" s="1"/>
  <c r="G202" i="1" s="1"/>
  <c r="G201" i="1" s="1"/>
  <c r="G198" i="1"/>
  <c r="B649" i="1"/>
  <c r="B650" i="1" s="1"/>
  <c r="B651" i="1" s="1"/>
  <c r="B648" i="1"/>
  <c r="G215" i="1"/>
  <c r="G214" i="1" s="1"/>
  <c r="G213" i="1" s="1"/>
  <c r="G209" i="1" s="1"/>
  <c r="G208" i="1" s="1"/>
  <c r="G117" i="1"/>
  <c r="G116" i="1" s="1"/>
  <c r="G115" i="1" s="1"/>
  <c r="G114" i="1" s="1"/>
  <c r="G113" i="1" s="1"/>
  <c r="G112" i="1" s="1"/>
  <c r="G1355" i="1"/>
  <c r="G1354" i="1" s="1"/>
  <c r="G1353" i="1" s="1"/>
  <c r="G1352" i="1" s="1"/>
  <c r="G518" i="1"/>
  <c r="G517" i="1" s="1"/>
  <c r="G500" i="1"/>
  <c r="G499" i="1" s="1"/>
  <c r="B354" i="1"/>
  <c r="B338" i="1"/>
  <c r="B337" i="1"/>
  <c r="B339" i="1" s="1"/>
  <c r="B340" i="1" s="1"/>
  <c r="B357" i="1" s="1"/>
  <c r="B326" i="1"/>
  <c r="B327" i="1" s="1"/>
  <c r="B328" i="1" s="1"/>
  <c r="B330" i="1" s="1"/>
  <c r="B331" i="1" s="1"/>
  <c r="B332" i="1" s="1"/>
  <c r="B333" i="1" s="1"/>
  <c r="B334" i="1" s="1"/>
  <c r="B441" i="1"/>
  <c r="B424" i="1" s="1"/>
  <c r="B423" i="1"/>
  <c r="B422" i="1"/>
  <c r="B421" i="1"/>
  <c r="B152" i="1"/>
  <c r="B151" i="1"/>
  <c r="B153" i="1" s="1"/>
  <c r="B994" i="1"/>
  <c r="B993" i="1"/>
  <c r="B995" i="1" s="1"/>
  <c r="B996" i="1" s="1"/>
  <c r="B997" i="1" s="1"/>
  <c r="B998" i="1" s="1"/>
  <c r="B625" i="1"/>
  <c r="B614" i="1"/>
  <c r="B615" i="1" s="1"/>
  <c r="B616" i="1" s="1"/>
  <c r="B617" i="1" s="1"/>
  <c r="B594" i="1"/>
  <c r="B593" i="1"/>
  <c r="B580" i="1"/>
  <c r="B581" i="1" s="1"/>
  <c r="B582" i="1" s="1"/>
  <c r="B583" i="1" s="1"/>
  <c r="B246" i="1"/>
  <c r="B779" i="1"/>
  <c r="B780" i="1" s="1"/>
  <c r="B781" i="1" s="1"/>
  <c r="B782" i="1" s="1"/>
  <c r="B319" i="1"/>
  <c r="B320" i="1" s="1"/>
  <c r="B321" i="1" s="1"/>
  <c r="B322" i="1" s="1"/>
  <c r="B304" i="1"/>
  <c r="B305" i="1" s="1"/>
  <c r="B306" i="1" s="1"/>
  <c r="B295" i="1"/>
  <c r="B281" i="1"/>
  <c r="B282" i="1" s="1"/>
  <c r="B279" i="1"/>
  <c r="B280" i="1" s="1"/>
  <c r="B262" i="1"/>
  <c r="B66" i="1"/>
  <c r="B67" i="1" s="1"/>
  <c r="B68" i="1" s="1"/>
  <c r="B69" i="1" s="1"/>
  <c r="B70" i="1" s="1"/>
  <c r="B71" i="1" s="1"/>
  <c r="B46" i="1"/>
  <c r="B47" i="1" s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497" i="1"/>
  <c r="B486" i="1"/>
  <c r="B487" i="1" s="1"/>
  <c r="B488" i="1" s="1"/>
  <c r="B489" i="1" s="1"/>
  <c r="B470" i="1"/>
  <c r="B471" i="1" s="1"/>
  <c r="B472" i="1" s="1"/>
  <c r="B473" i="1" s="1"/>
  <c r="B474" i="1" s="1"/>
  <c r="B476" i="1" s="1"/>
  <c r="B477" i="1" s="1"/>
  <c r="B478" i="1" s="1"/>
  <c r="B479" i="1" s="1"/>
  <c r="B480" i="1" s="1"/>
  <c r="B481" i="1" s="1"/>
  <c r="B482" i="1" s="1"/>
  <c r="B483" i="1" s="1"/>
  <c r="B568" i="1"/>
  <c r="G693" i="1"/>
  <c r="G692" i="1" s="1"/>
  <c r="G1370" i="1"/>
  <c r="G867" i="1"/>
  <c r="G866" i="1" s="1"/>
  <c r="G1418" i="1"/>
  <c r="G1417" i="1" s="1"/>
  <c r="G1416" i="1" s="1"/>
  <c r="G1415" i="1" s="1"/>
  <c r="G1414" i="1" s="1"/>
  <c r="G870" i="1"/>
  <c r="G869" i="1" s="1"/>
  <c r="G855" i="1"/>
  <c r="G854" i="1" s="1"/>
  <c r="G321" i="1"/>
  <c r="G320" i="1" s="1"/>
  <c r="G319" i="1" s="1"/>
  <c r="G793" i="1"/>
  <c r="G792" i="1" s="1"/>
  <c r="G791" i="1" s="1"/>
  <c r="G790" i="1" s="1"/>
  <c r="G784" i="1" s="1"/>
  <c r="G334" i="1"/>
  <c r="G333" i="1" s="1"/>
  <c r="G774" i="1"/>
  <c r="G773" i="1" s="1"/>
  <c r="G772" i="1" s="1"/>
  <c r="G771" i="1" s="1"/>
  <c r="G1294" i="1"/>
  <c r="G1293" i="1" s="1"/>
  <c r="G1087" i="1"/>
  <c r="G1086" i="1" s="1"/>
  <c r="G1085" i="1" s="1"/>
  <c r="G1084" i="1" s="1"/>
  <c r="G1255" i="1"/>
  <c r="G1254" i="1" s="1"/>
  <c r="G1092" i="1"/>
  <c r="G1091" i="1" s="1"/>
  <c r="G1090" i="1" s="1"/>
  <c r="G1089" i="1" s="1"/>
  <c r="G997" i="1"/>
  <c r="G994" i="1" s="1"/>
  <c r="G993" i="1" s="1"/>
  <c r="G991" i="1" s="1"/>
  <c r="G677" i="1"/>
  <c r="G676" i="1" s="1"/>
  <c r="G675" i="1" s="1"/>
  <c r="G493" i="1"/>
  <c r="G492" i="1" s="1"/>
  <c r="G491" i="1" s="1"/>
  <c r="G1426" i="1"/>
  <c r="G1425" i="1" s="1"/>
  <c r="G1424" i="1" s="1"/>
  <c r="G1423" i="1" s="1"/>
  <c r="G1422" i="1" s="1"/>
  <c r="G1421" i="1" s="1"/>
  <c r="G489" i="1"/>
  <c r="G488" i="1" s="1"/>
  <c r="G487" i="1" s="1"/>
  <c r="G921" i="1"/>
  <c r="G920" i="1" s="1"/>
  <c r="G919" i="1" s="1"/>
  <c r="G1231" i="1"/>
  <c r="G1230" i="1" s="1"/>
  <c r="G696" i="1"/>
  <c r="G695" i="1" s="1"/>
  <c r="G908" i="1"/>
  <c r="G907" i="1" s="1"/>
  <c r="G906" i="1" s="1"/>
  <c r="G1267" i="1"/>
  <c r="G1266" i="1" s="1"/>
  <c r="G1189" i="1"/>
  <c r="G293" i="1"/>
  <c r="G292" i="1" s="1"/>
  <c r="G291" i="1" s="1"/>
  <c r="G290" i="1" s="1"/>
  <c r="G1246" i="1"/>
  <c r="G1245" i="1" s="1"/>
  <c r="G1349" i="1"/>
  <c r="G1348" i="1" s="1"/>
  <c r="G1347" i="1" s="1"/>
  <c r="G1346" i="1" s="1"/>
  <c r="G1170" i="1"/>
  <c r="G1169" i="1" s="1"/>
  <c r="G1168" i="1" s="1"/>
  <c r="G1167" i="1" s="1"/>
  <c r="G1166" i="1" s="1"/>
  <c r="G925" i="1"/>
  <c r="G924" i="1" s="1"/>
  <c r="G923" i="1" s="1"/>
  <c r="G521" i="1"/>
  <c r="G520" i="1" s="1"/>
  <c r="G22" i="1"/>
  <c r="G21" i="1" s="1"/>
  <c r="G1075" i="1"/>
  <c r="G1074" i="1" s="1"/>
  <c r="G1073" i="1" s="1"/>
  <c r="G1072" i="1" s="1"/>
  <c r="G1137" i="1"/>
  <c r="G1136" i="1" s="1"/>
  <c r="G1135" i="1" s="1"/>
  <c r="G1134" i="1" s="1"/>
  <c r="G396" i="1"/>
  <c r="G1156" i="1"/>
  <c r="G1155" i="1" s="1"/>
  <c r="G1154" i="1" s="1"/>
  <c r="G1153" i="1" s="1"/>
  <c r="G266" i="1"/>
  <c r="G265" i="1" s="1"/>
  <c r="G264" i="1" s="1"/>
  <c r="G1364" i="1"/>
  <c r="G1192" i="1"/>
  <c r="G1191" i="1" s="1"/>
  <c r="G1279" i="1"/>
  <c r="G1278" i="1" s="1"/>
  <c r="G570" i="1"/>
  <c r="G569" i="1" s="1"/>
  <c r="G1372" i="1"/>
  <c r="G1151" i="1"/>
  <c r="G1150" i="1" s="1"/>
  <c r="G1149" i="1" s="1"/>
  <c r="G1148" i="1" s="1"/>
  <c r="G1300" i="1"/>
  <c r="G1299" i="1" s="1"/>
  <c r="G1146" i="1"/>
  <c r="G1145" i="1" s="1"/>
  <c r="G1144" i="1" s="1"/>
  <c r="G127" i="1"/>
  <c r="G79" i="1"/>
  <c r="G189" i="1"/>
  <c r="G188" i="1" s="1"/>
  <c r="G187" i="1" s="1"/>
  <c r="G186" i="1" s="1"/>
  <c r="G185" i="1" s="1"/>
  <c r="G184" i="1" s="1"/>
  <c r="G957" i="1"/>
  <c r="G956" i="1" s="1"/>
  <c r="G955" i="1" s="1"/>
  <c r="G954" i="1" s="1"/>
  <c r="G953" i="1" s="1"/>
  <c r="G1048" i="1"/>
  <c r="G1047" i="1" s="1"/>
  <c r="G1046" i="1" s="1"/>
  <c r="G1045" i="1" s="1"/>
  <c r="G1270" i="1"/>
  <c r="G1269" i="1" s="1"/>
  <c r="G1360" i="1"/>
  <c r="G1243" i="1"/>
  <c r="G1242" i="1" s="1"/>
  <c r="G715" i="1"/>
  <c r="G1109" i="1"/>
  <c r="G1108" i="1" s="1"/>
  <c r="G1107" i="1" s="1"/>
  <c r="G1106" i="1" s="1"/>
  <c r="G1119" i="1"/>
  <c r="G1118" i="1" s="1"/>
  <c r="G1117" i="1" s="1"/>
  <c r="G1116" i="1" s="1"/>
  <c r="G431" i="1"/>
  <c r="G430" i="1" s="1"/>
  <c r="G429" i="1" s="1"/>
  <c r="G428" i="1" s="1"/>
  <c r="G427" i="1" s="1"/>
  <c r="G1273" i="1"/>
  <c r="G1272" i="1" s="1"/>
  <c r="G19" i="1"/>
  <c r="G18" i="1" s="1"/>
  <c r="G1097" i="1"/>
  <c r="G1096" i="1" s="1"/>
  <c r="G1095" i="1" s="1"/>
  <c r="G1094" i="1" s="1"/>
  <c r="G1163" i="1"/>
  <c r="G1162" i="1" s="1"/>
  <c r="G1161" i="1" s="1"/>
  <c r="G1160" i="1" s="1"/>
  <c r="G1159" i="1" s="1"/>
  <c r="G1252" i="1"/>
  <c r="G1251" i="1" s="1"/>
  <c r="G1344" i="1"/>
  <c r="G1343" i="1" s="1"/>
  <c r="G1342" i="1" s="1"/>
  <c r="G1341" i="1" s="1"/>
  <c r="G1036" i="1"/>
  <c r="G1035" i="1" s="1"/>
  <c r="G1034" i="1" s="1"/>
  <c r="G1033" i="1" s="1"/>
  <c r="G1032" i="1" s="1"/>
  <c r="G1264" i="1"/>
  <c r="G1263" i="1" s="1"/>
  <c r="G298" i="1"/>
  <c r="G297" i="1" s="1"/>
  <c r="G1258" i="1"/>
  <c r="G1257" i="1" s="1"/>
  <c r="G1261" i="1"/>
  <c r="G1260" i="1" s="1"/>
  <c r="G482" i="1"/>
  <c r="G481" i="1" s="1"/>
  <c r="G480" i="1" s="1"/>
  <c r="G274" i="1"/>
  <c r="G563" i="1"/>
  <c r="G562" i="1" s="1"/>
  <c r="G561" i="1" s="1"/>
  <c r="G560" i="1" s="1"/>
  <c r="G559" i="1" s="1"/>
  <c r="G858" i="1"/>
  <c r="G857" i="1" s="1"/>
  <c r="G1053" i="1"/>
  <c r="G1052" i="1" s="1"/>
  <c r="G1051" i="1" s="1"/>
  <c r="G1050" i="1" s="1"/>
  <c r="G1240" i="1"/>
  <c r="G1239" i="1" s="1"/>
  <c r="G310" i="1"/>
  <c r="G861" i="1"/>
  <c r="G860" i="1" s="1"/>
  <c r="G968" i="1"/>
  <c r="G967" i="1" s="1"/>
  <c r="G43" i="1"/>
  <c r="G891" i="1"/>
  <c r="G890" i="1" s="1"/>
  <c r="G889" i="1" s="1"/>
  <c r="G337" i="1"/>
  <c r="G336" i="1" s="1"/>
  <c r="G1288" i="1"/>
  <c r="G1287" i="1" s="1"/>
  <c r="G971" i="1"/>
  <c r="G970" i="1" s="1"/>
  <c r="G966" i="1" s="1"/>
  <c r="G961" i="1" s="1"/>
  <c r="G1362" i="1"/>
  <c r="G343" i="1"/>
  <c r="G342" i="1" s="1"/>
  <c r="G136" i="1"/>
  <c r="G139" i="1"/>
  <c r="G138" i="1"/>
  <c r="G140" i="1"/>
  <c r="G137" i="1"/>
  <c r="G357" i="1"/>
  <c r="G356" i="1" s="1"/>
  <c r="G355" i="1" s="1"/>
  <c r="G354" i="1" s="1"/>
  <c r="G1237" i="1"/>
  <c r="G1236" i="1" s="1"/>
  <c r="G536" i="1"/>
  <c r="G535" i="1" s="1"/>
  <c r="G534" i="1" s="1"/>
  <c r="G368" i="1"/>
  <c r="G367" i="1" s="1"/>
  <c r="G181" i="1"/>
  <c r="G180" i="1" s="1"/>
  <c r="G1130" i="1"/>
  <c r="G1129" i="1" s="1"/>
  <c r="G1128" i="1" s="1"/>
  <c r="G1127" i="1" s="1"/>
  <c r="G1276" i="1"/>
  <c r="G1275" i="1" s="1"/>
  <c r="G1104" i="1"/>
  <c r="G1103" i="1" s="1"/>
  <c r="G1102" i="1" s="1"/>
  <c r="G1101" i="1" s="1"/>
  <c r="G873" i="1"/>
  <c r="G872" i="1" s="1"/>
  <c r="G624" i="1"/>
  <c r="G623" i="1" s="1"/>
  <c r="G622" i="1" s="1"/>
  <c r="G270" i="1"/>
  <c r="G58" i="1"/>
  <c r="G425" i="1"/>
  <c r="G424" i="1" s="1"/>
  <c r="G423" i="1" s="1"/>
  <c r="G422" i="1" s="1"/>
  <c r="G56" i="1"/>
  <c r="G340" i="1"/>
  <c r="G339" i="1" s="1"/>
  <c r="G583" i="1"/>
  <c r="G582" i="1" s="1"/>
  <c r="G581" i="1" s="1"/>
  <c r="G1013" i="1"/>
  <c r="G1012" i="1" s="1"/>
  <c r="G1011" i="1" s="1"/>
  <c r="G1082" i="1"/>
  <c r="G1081" i="1" s="1"/>
  <c r="G1080" i="1" s="1"/>
  <c r="G1079" i="1" s="1"/>
  <c r="G1114" i="1"/>
  <c r="G1113" i="1" s="1"/>
  <c r="G1112" i="1" s="1"/>
  <c r="G1111" i="1" s="1"/>
  <c r="G531" i="1"/>
  <c r="G530" i="1" s="1"/>
  <c r="G988" i="1"/>
  <c r="G987" i="1" s="1"/>
  <c r="G986" i="1" s="1"/>
  <c r="G985" i="1" s="1"/>
  <c r="G984" i="1" s="1"/>
  <c r="G71" i="1"/>
  <c r="G70" i="1" s="1"/>
  <c r="G69" i="1" s="1"/>
  <c r="G68" i="1" s="1"/>
  <c r="G67" i="1" s="1"/>
  <c r="G66" i="1" s="1"/>
  <c r="G308" i="1"/>
  <c r="G781" i="1"/>
  <c r="G780" i="1" s="1"/>
  <c r="G779" i="1" s="1"/>
  <c r="G778" i="1" s="1"/>
  <c r="G777" i="1" s="1"/>
  <c r="G1006" i="1"/>
  <c r="G1005" i="1" s="1"/>
  <c r="G1004" i="1" s="1"/>
  <c r="G1003" i="1" s="1"/>
  <c r="G1002" i="1" s="1"/>
  <c r="G946" i="1"/>
  <c r="G945" i="1" s="1"/>
  <c r="G944" i="1" s="1"/>
  <c r="G943" i="1" s="1"/>
  <c r="G281" i="1"/>
  <c r="G280" i="1" s="1"/>
  <c r="G279" i="1" s="1"/>
  <c r="G278" i="1" s="1"/>
  <c r="G277" i="1" s="1"/>
  <c r="G528" i="1"/>
  <c r="G527" i="1" s="1"/>
  <c r="G1285" i="1"/>
  <c r="G1284" i="1" s="1"/>
  <c r="G371" i="1"/>
  <c r="G370" i="1" s="1"/>
  <c r="G1282" i="1"/>
  <c r="G1281" i="1" s="1"/>
  <c r="G81" i="1"/>
  <c r="G864" i="1"/>
  <c r="G863" i="1" s="1"/>
  <c r="G843" i="1"/>
  <c r="G1324" i="1"/>
  <c r="G1323" i="1" s="1"/>
  <c r="G1322" i="1" s="1"/>
  <c r="G1321" i="1" s="1"/>
  <c r="G1320" i="1" s="1"/>
  <c r="G1319" i="1" s="1"/>
  <c r="G903" i="1"/>
  <c r="G902" i="1" s="1"/>
  <c r="G31" i="1"/>
  <c r="G981" i="1"/>
  <c r="G980" i="1" s="1"/>
  <c r="G979" i="1" s="1"/>
  <c r="G978" i="1" s="1"/>
  <c r="G540" i="1"/>
  <c r="G539" i="1" s="1"/>
  <c r="G538" i="1" s="1"/>
  <c r="G178" i="1"/>
  <c r="G27" i="1"/>
  <c r="G398" i="1"/>
  <c r="G845" i="1"/>
  <c r="G331" i="1"/>
  <c r="G330" i="1" s="1"/>
  <c r="G1379" i="1"/>
  <c r="G1142" i="1"/>
  <c r="G1141" i="1" s="1"/>
  <c r="G1140" i="1" s="1"/>
  <c r="G1213" i="1"/>
  <c r="G1212" i="1" s="1"/>
  <c r="G1211" i="1" s="1"/>
  <c r="G1210" i="1" s="1"/>
  <c r="G1209" i="1" s="1"/>
  <c r="G887" i="1"/>
  <c r="G886" i="1" s="1"/>
  <c r="G885" i="1" s="1"/>
  <c r="G1249" i="1"/>
  <c r="G1248" i="1" s="1"/>
  <c r="G525" i="1"/>
  <c r="G524" i="1" s="1"/>
  <c r="G39" i="1"/>
  <c r="G41" i="1"/>
  <c r="G317" i="1"/>
  <c r="G316" i="1" s="1"/>
  <c r="G315" i="1" s="1"/>
  <c r="G176" i="1"/>
  <c r="G735" i="1"/>
  <c r="G734" i="1" s="1"/>
  <c r="G733" i="1" s="1"/>
  <c r="G478" i="1"/>
  <c r="G477" i="1" s="1"/>
  <c r="G476" i="1" s="1"/>
  <c r="G616" i="1"/>
  <c r="G615" i="1" s="1"/>
  <c r="G614" i="1" s="1"/>
  <c r="G257" i="1"/>
  <c r="G25" i="1"/>
  <c r="G288" i="1"/>
  <c r="G287" i="1" s="1"/>
  <c r="G286" i="1" s="1"/>
  <c r="G285" i="1" s="1"/>
  <c r="G306" i="1"/>
  <c r="G1043" i="1"/>
  <c r="G1042" i="1" s="1"/>
  <c r="G1041" i="1" s="1"/>
  <c r="G1040" i="1" s="1"/>
  <c r="G408" i="1"/>
  <c r="G407" i="1" s="1"/>
  <c r="G406" i="1" s="1"/>
  <c r="G405" i="1" s="1"/>
  <c r="G404" i="1" s="1"/>
  <c r="G403" i="1" s="1"/>
  <c r="G742" i="1"/>
  <c r="G741" i="1" s="1"/>
  <c r="G740" i="1" s="1"/>
  <c r="G392" i="1"/>
  <c r="G391" i="1" s="1"/>
  <c r="G390" i="1" s="1"/>
  <c r="B392" i="1"/>
  <c r="B394" i="1" s="1"/>
  <c r="B396" i="1" s="1"/>
  <c r="B398" i="1" s="1"/>
  <c r="B400" i="1" s="1"/>
  <c r="B406" i="1"/>
  <c r="B408" i="1" s="1"/>
  <c r="B412" i="1" s="1"/>
  <c r="B391" i="1"/>
  <c r="B393" i="1" s="1"/>
  <c r="B395" i="1" s="1"/>
  <c r="B397" i="1" s="1"/>
  <c r="B399" i="1" s="1"/>
  <c r="B401" i="1" s="1"/>
  <c r="B405" i="1"/>
  <c r="B407" i="1" s="1"/>
  <c r="B409" i="1" s="1"/>
  <c r="B413" i="1" s="1"/>
  <c r="B415" i="1" s="1"/>
  <c r="B417" i="1" s="1"/>
  <c r="M1298" i="1"/>
  <c r="M1297" i="1" s="1"/>
  <c r="M1296" i="1" s="1"/>
  <c r="P101" i="1"/>
  <c r="P100" i="1" s="1"/>
  <c r="P87" i="1" s="1"/>
  <c r="T1337" i="1"/>
  <c r="T1336" i="1" s="1"/>
  <c r="M918" i="1"/>
  <c r="S918" i="1" s="1"/>
  <c r="Y918" i="1" s="1"/>
  <c r="AE918" i="1" s="1"/>
  <c r="AE917" i="1" s="1"/>
  <c r="AE916" i="1" s="1"/>
  <c r="AE915" i="1" s="1"/>
  <c r="AE104" i="1"/>
  <c r="AK104" i="1" s="1"/>
  <c r="AK103" i="1" s="1"/>
  <c r="Y1389" i="1"/>
  <c r="Z450" i="1"/>
  <c r="AD366" i="1"/>
  <c r="AD365" i="1" s="1"/>
  <c r="AD269" i="1"/>
  <c r="AD268" i="1" s="1"/>
  <c r="AD263" i="1" s="1"/>
  <c r="AD262" i="1" s="1"/>
  <c r="AA580" i="1"/>
  <c r="AA579" i="1" s="1"/>
  <c r="AC1386" i="1"/>
  <c r="AC1359" i="1"/>
  <c r="AC1358" i="1" s="1"/>
  <c r="AC842" i="1"/>
  <c r="AC841" i="1" s="1"/>
  <c r="AC840" i="1" s="1"/>
  <c r="AC839" i="1" s="1"/>
  <c r="AD124" i="1"/>
  <c r="AD412" i="1"/>
  <c r="AD329" i="1"/>
  <c r="AD328" i="1" s="1"/>
  <c r="AD327" i="1" s="1"/>
  <c r="AD326" i="1" s="1"/>
  <c r="AC995" i="1"/>
  <c r="AA160" i="1"/>
  <c r="AA159" i="1" s="1"/>
  <c r="AB126" i="1"/>
  <c r="AB123" i="1" s="1"/>
  <c r="AB122" i="1" s="1"/>
  <c r="AC434" i="1"/>
  <c r="AC433" i="1" s="1"/>
  <c r="AC421" i="1" s="1"/>
  <c r="AB449" i="1"/>
  <c r="AB440" i="1" s="1"/>
  <c r="AB439" i="1" s="1"/>
  <c r="AB145" i="1"/>
  <c r="AB144" i="1" s="1"/>
  <c r="AB143" i="1" s="1"/>
  <c r="AB142" i="1" s="1"/>
  <c r="G711" i="1"/>
  <c r="AC1016" i="1"/>
  <c r="AC1015" i="1" s="1"/>
  <c r="AA966" i="1"/>
  <c r="AA961" i="1" s="1"/>
  <c r="AA960" i="1" s="1"/>
  <c r="T102" i="1"/>
  <c r="T101" i="1" s="1"/>
  <c r="T100" i="1" s="1"/>
  <c r="W1359" i="1"/>
  <c r="W1358" i="1" s="1"/>
  <c r="P1367" i="1"/>
  <c r="Y1334" i="1"/>
  <c r="Y1333" i="1" s="1"/>
  <c r="S103" i="1"/>
  <c r="S100" i="1" s="1"/>
  <c r="S788" i="1"/>
  <c r="S787" i="1" s="1"/>
  <c r="S786" i="1" s="1"/>
  <c r="S785" i="1" s="1"/>
  <c r="S1389" i="1"/>
  <c r="S1394" i="1"/>
  <c r="R1326" i="1"/>
  <c r="R1321" i="1" s="1"/>
  <c r="R1320" i="1" s="1"/>
  <c r="R1319" i="1" s="1"/>
  <c r="T831" i="1"/>
  <c r="T830" i="1" s="1"/>
  <c r="T829" i="1" s="1"/>
  <c r="T98" i="1"/>
  <c r="T97" i="1" s="1"/>
  <c r="T83" i="1"/>
  <c r="T109" i="1"/>
  <c r="T108" i="1" s="1"/>
  <c r="T827" i="1"/>
  <c r="T826" i="1" s="1"/>
  <c r="T1404" i="1"/>
  <c r="AD1039" i="1"/>
  <c r="Q435" i="1"/>
  <c r="AB411" i="1"/>
  <c r="AD1359" i="1"/>
  <c r="AD1358" i="1" s="1"/>
  <c r="V55" i="1"/>
  <c r="V54" i="1" s="1"/>
  <c r="V53" i="1" s="1"/>
  <c r="W906" i="1"/>
  <c r="X906" i="1"/>
  <c r="W691" i="1"/>
  <c r="W690" i="1" s="1"/>
  <c r="Q1406" i="1"/>
  <c r="AC38" i="1"/>
  <c r="AC37" i="1" s="1"/>
  <c r="AC36" i="1" s="1"/>
  <c r="AC35" i="1" s="1"/>
  <c r="AE1201" i="1"/>
  <c r="AK1201" i="1" s="1"/>
  <c r="P842" i="1"/>
  <c r="P841" i="1" s="1"/>
  <c r="P840" i="1" s="1"/>
  <c r="P839" i="1" s="1"/>
  <c r="Q195" i="1"/>
  <c r="Q194" i="1" s="1"/>
  <c r="Q193" i="1" s="1"/>
  <c r="Q192" i="1" s="1"/>
  <c r="AB24" i="1"/>
  <c r="Q78" i="1"/>
  <c r="Q77" i="1" s="1"/>
  <c r="X1185" i="1"/>
  <c r="W808" i="1"/>
  <c r="W807" i="1" s="1"/>
  <c r="W806" i="1" s="1"/>
  <c r="AB1100" i="1"/>
  <c r="X808" i="1"/>
  <c r="X807" i="1" s="1"/>
  <c r="X806" i="1" s="1"/>
  <c r="AD55" i="1"/>
  <c r="AD54" i="1" s="1"/>
  <c r="AD53" i="1" s="1"/>
  <c r="AD145" i="1"/>
  <c r="AB254" i="1"/>
  <c r="AB253" i="1" s="1"/>
  <c r="AB252" i="1" s="1"/>
  <c r="AB246" i="1" s="1"/>
  <c r="AB244" i="1" s="1"/>
  <c r="U808" i="1"/>
  <c r="U807" i="1" s="1"/>
  <c r="U806" i="1" s="1"/>
  <c r="AB996" i="1"/>
  <c r="AD125" i="1"/>
  <c r="Z452" i="1"/>
  <c r="AC906" i="1"/>
  <c r="Z938" i="1"/>
  <c r="Z937" i="1" s="1"/>
  <c r="AD38" i="1"/>
  <c r="AD37" i="1" s="1"/>
  <c r="AD36" i="1" s="1"/>
  <c r="AD35" i="1" s="1"/>
  <c r="X125" i="1"/>
  <c r="Q691" i="1"/>
  <c r="Q690" i="1" s="1"/>
  <c r="W195" i="1"/>
  <c r="W194" i="1" s="1"/>
  <c r="W193" i="1" s="1"/>
  <c r="W192" i="1" s="1"/>
  <c r="V195" i="1"/>
  <c r="V194" i="1" s="1"/>
  <c r="V193" i="1" s="1"/>
  <c r="V192" i="1" s="1"/>
  <c r="W126" i="1"/>
  <c r="W125" i="1" s="1"/>
  <c r="Q842" i="1"/>
  <c r="Q841" i="1" s="1"/>
  <c r="Q840" i="1" s="1"/>
  <c r="Q839" i="1" s="1"/>
  <c r="S1331" i="1"/>
  <c r="S1330" i="1" s="1"/>
  <c r="AE832" i="1"/>
  <c r="AE831" i="1" s="1"/>
  <c r="AE830" i="1" s="1"/>
  <c r="AE829" i="1" s="1"/>
  <c r="Y1400" i="1"/>
  <c r="Y98" i="1"/>
  <c r="Y97" i="1" s="1"/>
  <c r="P175" i="1"/>
  <c r="P174" i="1" s="1"/>
  <c r="P173" i="1" s="1"/>
  <c r="P172" i="1" s="1"/>
  <c r="P171" i="1" s="1"/>
  <c r="Q126" i="1"/>
  <c r="Q123" i="1" s="1"/>
  <c r="Q122" i="1" s="1"/>
  <c r="X195" i="1"/>
  <c r="X194" i="1" s="1"/>
  <c r="X193" i="1" s="1"/>
  <c r="X192" i="1" s="1"/>
  <c r="Z834" i="1"/>
  <c r="Z833" i="1" s="1"/>
  <c r="T1328" i="1"/>
  <c r="T1327" i="1" s="1"/>
  <c r="Y1157" i="1"/>
  <c r="Y1156" i="1" s="1"/>
  <c r="Y1155" i="1" s="1"/>
  <c r="Y1154" i="1" s="1"/>
  <c r="Y1153" i="1" s="1"/>
  <c r="AE605" i="1"/>
  <c r="AE604" i="1" s="1"/>
  <c r="W674" i="1"/>
  <c r="P906" i="1"/>
  <c r="R995" i="1"/>
  <c r="U435" i="1"/>
  <c r="P674" i="1"/>
  <c r="Q674" i="1"/>
  <c r="P995" i="1"/>
  <c r="W434" i="1"/>
  <c r="W433" i="1" s="1"/>
  <c r="W421" i="1" s="1"/>
  <c r="AB1078" i="1"/>
  <c r="U366" i="1"/>
  <c r="P966" i="1"/>
  <c r="P994" i="1"/>
  <c r="P993" i="1" s="1"/>
  <c r="P991" i="1" s="1"/>
  <c r="U674" i="1"/>
  <c r="Q994" i="1"/>
  <c r="Q993" i="1" s="1"/>
  <c r="Q991" i="1" s="1"/>
  <c r="W366" i="1"/>
  <c r="W365" i="1" s="1"/>
  <c r="V434" i="1"/>
  <c r="V433" i="1" s="1"/>
  <c r="V421" i="1" s="1"/>
  <c r="O994" i="1"/>
  <c r="O993" i="1" s="1"/>
  <c r="O991" i="1" s="1"/>
  <c r="V254" i="1"/>
  <c r="V253" i="1" s="1"/>
  <c r="V252" i="1" s="1"/>
  <c r="V246" i="1" s="1"/>
  <c r="V244" i="1" s="1"/>
  <c r="O906" i="1"/>
  <c r="S98" i="1"/>
  <c r="S97" i="1" s="1"/>
  <c r="S1200" i="1"/>
  <c r="S1199" i="1" s="1"/>
  <c r="AC124" i="1"/>
  <c r="Y827" i="1"/>
  <c r="Y826" i="1" s="1"/>
  <c r="Y825" i="1" s="1"/>
  <c r="Y1397" i="1"/>
  <c r="Y1396" i="1" s="1"/>
  <c r="S1404" i="1"/>
  <c r="S1392" i="1"/>
  <c r="S1337" i="1"/>
  <c r="S1336" i="1" s="1"/>
  <c r="Y452" i="1"/>
  <c r="Y1404" i="1"/>
  <c r="S827" i="1"/>
  <c r="S826" i="1" s="1"/>
  <c r="S1409" i="1"/>
  <c r="S1400" i="1"/>
  <c r="O254" i="1"/>
  <c r="O253" i="1" s="1"/>
  <c r="O252" i="1" s="1"/>
  <c r="O246" i="1" s="1"/>
  <c r="O244" i="1" s="1"/>
  <c r="P435" i="1"/>
  <c r="S1206" i="1"/>
  <c r="S1205" i="1" s="1"/>
  <c r="S109" i="1"/>
  <c r="S108" i="1" s="1"/>
  <c r="S83" i="1"/>
  <c r="S1387" i="1"/>
  <c r="Y109" i="1"/>
  <c r="Y108" i="1" s="1"/>
  <c r="S1397" i="1"/>
  <c r="S1396" i="1" s="1"/>
  <c r="Y102" i="1"/>
  <c r="AE102" i="1" s="1"/>
  <c r="Q269" i="1"/>
  <c r="Q268" i="1" s="1"/>
  <c r="Q263" i="1" s="1"/>
  <c r="Q262" i="1" s="1"/>
  <c r="P55" i="1"/>
  <c r="P54" i="1" s="1"/>
  <c r="P53" i="1" s="1"/>
  <c r="O55" i="1"/>
  <c r="O54" i="1" s="1"/>
  <c r="O53" i="1" s="1"/>
  <c r="Q55" i="1"/>
  <c r="Q54" i="1" s="1"/>
  <c r="Q53" i="1" s="1"/>
  <c r="P314" i="1"/>
  <c r="P313" i="1" s="1"/>
  <c r="M1019" i="1"/>
  <c r="V449" i="1"/>
  <c r="P124" i="1"/>
  <c r="P516" i="1"/>
  <c r="Q174" i="1"/>
  <c r="Q173" i="1" s="1"/>
  <c r="Q172" i="1" s="1"/>
  <c r="Q171" i="1" s="1"/>
  <c r="X160" i="1"/>
  <c r="X159" i="1" s="1"/>
  <c r="Q498" i="1"/>
  <c r="Q366" i="1"/>
  <c r="Z1373" i="1"/>
  <c r="AF1373" i="1" s="1"/>
  <c r="P123" i="1"/>
  <c r="P122" i="1" s="1"/>
  <c r="R174" i="1"/>
  <c r="R173" i="1" s="1"/>
  <c r="R172" i="1" s="1"/>
  <c r="R171" i="1" s="1"/>
  <c r="Q700" i="1"/>
  <c r="Q699" i="1" s="1"/>
  <c r="Q516" i="1"/>
  <c r="R568" i="1"/>
  <c r="R567" i="1" s="1"/>
  <c r="R566" i="1" s="1"/>
  <c r="Q329" i="1"/>
  <c r="Q328" i="1" s="1"/>
  <c r="Q327" i="1" s="1"/>
  <c r="Q326" i="1" s="1"/>
  <c r="R329" i="1"/>
  <c r="R328" i="1" s="1"/>
  <c r="R327" i="1" s="1"/>
  <c r="R326" i="1" s="1"/>
  <c r="AC145" i="1"/>
  <c r="AC144" i="1" s="1"/>
  <c r="AC143" i="1" s="1"/>
  <c r="AC142" i="1" s="1"/>
  <c r="AB195" i="1"/>
  <c r="AB194" i="1" s="1"/>
  <c r="AB193" i="1" s="1"/>
  <c r="AB192" i="1" s="1"/>
  <c r="AA254" i="1"/>
  <c r="AA253" i="1" s="1"/>
  <c r="AA252" i="1" s="1"/>
  <c r="AA246" i="1" s="1"/>
  <c r="AA244" i="1" s="1"/>
  <c r="O580" i="1"/>
  <c r="O579" i="1" s="1"/>
  <c r="V160" i="1"/>
  <c r="V159" i="1" s="1"/>
  <c r="AD853" i="1"/>
  <c r="AD852" i="1" s="1"/>
  <c r="AD851" i="1" s="1"/>
  <c r="AA434" i="1"/>
  <c r="AA433" i="1" s="1"/>
  <c r="AA421" i="1" s="1"/>
  <c r="Z788" i="1"/>
  <c r="Z787" i="1" s="1"/>
  <c r="Z786" i="1" s="1"/>
  <c r="Z785" i="1" s="1"/>
  <c r="Z106" i="1"/>
  <c r="Z105" i="1" s="1"/>
  <c r="T89" i="1"/>
  <c r="T88" i="1" s="1"/>
  <c r="O434" i="1"/>
  <c r="O433" i="1" s="1"/>
  <c r="Z1402" i="1"/>
  <c r="T250" i="1"/>
  <c r="T248" i="1" s="1"/>
  <c r="T247" i="1" s="1"/>
  <c r="R78" i="1"/>
  <c r="R77" i="1" s="1"/>
  <c r="AF1083" i="1"/>
  <c r="AL1083" i="1" s="1"/>
  <c r="Y678" i="1"/>
  <c r="AE678" i="1" s="1"/>
  <c r="N1163" i="1"/>
  <c r="N1162" i="1" s="1"/>
  <c r="N1161" i="1" s="1"/>
  <c r="N1160" i="1" s="1"/>
  <c r="N1159" i="1" s="1"/>
  <c r="S982" i="1"/>
  <c r="S981" i="1" s="1"/>
  <c r="S980" i="1" s="1"/>
  <c r="S979" i="1" s="1"/>
  <c r="S978" i="1" s="1"/>
  <c r="T1250" i="1"/>
  <c r="Z1250" i="1" s="1"/>
  <c r="Z1249" i="1" s="1"/>
  <c r="Z1248" i="1" s="1"/>
  <c r="P78" i="1"/>
  <c r="P77" i="1" s="1"/>
  <c r="AE1292" i="1"/>
  <c r="AK1292" i="1" s="1"/>
  <c r="S896" i="1"/>
  <c r="Y896" i="1" s="1"/>
  <c r="Y895" i="1" s="1"/>
  <c r="Y894" i="1" s="1"/>
  <c r="Y893" i="1" s="1"/>
  <c r="M570" i="1"/>
  <c r="M569" i="1" s="1"/>
  <c r="Z814" i="1"/>
  <c r="AF814" i="1" s="1"/>
  <c r="Z846" i="1"/>
  <c r="Z845" i="1" s="1"/>
  <c r="N1189" i="1"/>
  <c r="Y1120" i="1"/>
  <c r="AE1120" i="1" s="1"/>
  <c r="S1288" i="1"/>
  <c r="S1287" i="1" s="1"/>
  <c r="N1300" i="1"/>
  <c r="N1299" i="1" s="1"/>
  <c r="AF865" i="1"/>
  <c r="AL865" i="1" s="1"/>
  <c r="S891" i="1"/>
  <c r="S890" i="1" s="1"/>
  <c r="S889" i="1" s="1"/>
  <c r="Y926" i="1"/>
  <c r="AE926" i="1" s="1"/>
  <c r="Y625" i="1"/>
  <c r="AE625" i="1" s="1"/>
  <c r="AK625" i="1" s="1"/>
  <c r="Y922" i="1"/>
  <c r="AE922" i="1" s="1"/>
  <c r="Z743" i="1"/>
  <c r="Z742" i="1" s="1"/>
  <c r="Z741" i="1" s="1"/>
  <c r="Z740" i="1" s="1"/>
  <c r="N793" i="1"/>
  <c r="N792" i="1" s="1"/>
  <c r="N791" i="1" s="1"/>
  <c r="N790" i="1" s="1"/>
  <c r="N784" i="1" s="1"/>
  <c r="N1291" i="1"/>
  <c r="N1290" i="1" s="1"/>
  <c r="M1288" i="1"/>
  <c r="M1287" i="1" s="1"/>
  <c r="Z1059" i="1"/>
  <c r="AF1059" i="1" s="1"/>
  <c r="AL1059" i="1" s="1"/>
  <c r="T1361" i="1"/>
  <c r="Z1361" i="1" s="1"/>
  <c r="AF1361" i="1" s="1"/>
  <c r="M1355" i="1"/>
  <c r="M1354" i="1" s="1"/>
  <c r="M1353" i="1" s="1"/>
  <c r="M1352" i="1" s="1"/>
  <c r="S814" i="1"/>
  <c r="Y814" i="1" s="1"/>
  <c r="AE814" i="1" s="1"/>
  <c r="AE813" i="1" s="1"/>
  <c r="AE812" i="1" s="1"/>
  <c r="O412" i="1"/>
  <c r="AE1171" i="1"/>
  <c r="AK1171" i="1" s="1"/>
  <c r="Y41" i="1"/>
  <c r="AF80" i="1"/>
  <c r="AL80" i="1" s="1"/>
  <c r="AL79" i="1" s="1"/>
  <c r="S1075" i="1"/>
  <c r="S1074" i="1" s="1"/>
  <c r="S1073" i="1" s="1"/>
  <c r="S1072" i="1" s="1"/>
  <c r="Z364" i="1"/>
  <c r="AF364" i="1" s="1"/>
  <c r="AL364" i="1" s="1"/>
  <c r="M1276" i="1"/>
  <c r="M1275" i="1" s="1"/>
  <c r="M1282" i="1"/>
  <c r="M1281" i="1" s="1"/>
  <c r="S216" i="1"/>
  <c r="S215" i="1" s="1"/>
  <c r="S214" i="1" s="1"/>
  <c r="S213" i="1" s="1"/>
  <c r="S209" i="1" s="1"/>
  <c r="S208" i="1" s="1"/>
  <c r="S865" i="1"/>
  <c r="S864" i="1" s="1"/>
  <c r="S863" i="1" s="1"/>
  <c r="P254" i="1"/>
  <c r="P253" i="1" s="1"/>
  <c r="P252" i="1" s="1"/>
  <c r="P246" i="1" s="1"/>
  <c r="P244" i="1" s="1"/>
  <c r="P412" i="1"/>
  <c r="P411" i="1"/>
  <c r="T198" i="1"/>
  <c r="S1300" i="1"/>
  <c r="S1299" i="1" s="1"/>
  <c r="S525" i="1"/>
  <c r="S524" i="1" s="1"/>
  <c r="N1364" i="1"/>
  <c r="T1280" i="1"/>
  <c r="Z1280" i="1" s="1"/>
  <c r="Z1279" i="1" s="1"/>
  <c r="Z1278" i="1" s="1"/>
  <c r="M997" i="1"/>
  <c r="M994" i="1" s="1"/>
  <c r="M993" i="1" s="1"/>
  <c r="M991" i="1" s="1"/>
  <c r="T922" i="1"/>
  <c r="T921" i="1" s="1"/>
  <c r="T920" i="1" s="1"/>
  <c r="T919" i="1" s="1"/>
  <c r="S888" i="1"/>
  <c r="Y888" i="1" s="1"/>
  <c r="S849" i="1"/>
  <c r="Y849" i="1" s="1"/>
  <c r="Y847" i="1" s="1"/>
  <c r="M693" i="1"/>
  <c r="M692" i="1" s="1"/>
  <c r="T501" i="1"/>
  <c r="Z501" i="1" s="1"/>
  <c r="N43" i="1"/>
  <c r="S92" i="1"/>
  <c r="S91" i="1" s="1"/>
  <c r="Y1392" i="1"/>
  <c r="S831" i="1"/>
  <c r="S830" i="1" s="1"/>
  <c r="S829" i="1" s="1"/>
  <c r="T39" i="1"/>
  <c r="M1426" i="1"/>
  <c r="M1425" i="1" s="1"/>
  <c r="M1424" i="1" s="1"/>
  <c r="M1423" i="1" s="1"/>
  <c r="M1422" i="1" s="1"/>
  <c r="M1421" i="1" s="1"/>
  <c r="N1237" i="1"/>
  <c r="N1236" i="1" s="1"/>
  <c r="T947" i="1"/>
  <c r="T946" i="1" s="1"/>
  <c r="T945" i="1" s="1"/>
  <c r="T944" i="1" s="1"/>
  <c r="T943" i="1" s="1"/>
  <c r="S859" i="1"/>
  <c r="S858" i="1" s="1"/>
  <c r="S857" i="1" s="1"/>
  <c r="N703" i="1"/>
  <c r="N702" i="1" s="1"/>
  <c r="N701" i="1" s="1"/>
  <c r="AF199" i="1"/>
  <c r="AF198" i="1" s="1"/>
  <c r="S1372" i="1"/>
  <c r="S1030" i="1"/>
  <c r="Y1030" i="1" s="1"/>
  <c r="AE1030" i="1" s="1"/>
  <c r="T293" i="1"/>
  <c r="T292" i="1" s="1"/>
  <c r="T291" i="1" s="1"/>
  <c r="T290" i="1" s="1"/>
  <c r="Y358" i="1"/>
  <c r="Y357" i="1" s="1"/>
  <c r="Y356" i="1" s="1"/>
  <c r="Y355" i="1" s="1"/>
  <c r="Y354" i="1" s="1"/>
  <c r="M1379" i="1"/>
  <c r="N1273" i="1"/>
  <c r="N1272" i="1" s="1"/>
  <c r="M908" i="1"/>
  <c r="M907" i="1" s="1"/>
  <c r="N616" i="1"/>
  <c r="N615" i="1" s="1"/>
  <c r="N614" i="1" s="1"/>
  <c r="M400" i="1"/>
  <c r="S570" i="1"/>
  <c r="S569" i="1" s="1"/>
  <c r="H996" i="1"/>
  <c r="N1255" i="1"/>
  <c r="N1254" i="1" s="1"/>
  <c r="Y525" i="1"/>
  <c r="Y524" i="1" s="1"/>
  <c r="Y536" i="1"/>
  <c r="Y535" i="1" s="1"/>
  <c r="Y534" i="1" s="1"/>
  <c r="T1082" i="1"/>
  <c r="T1081" i="1" s="1"/>
  <c r="T1080" i="1" s="1"/>
  <c r="T1079" i="1" s="1"/>
  <c r="Z1120" i="1"/>
  <c r="Z1119" i="1" s="1"/>
  <c r="Z1118" i="1" s="1"/>
  <c r="Z1117" i="1" s="1"/>
  <c r="Z1116" i="1" s="1"/>
  <c r="Z1105" i="1"/>
  <c r="Z1104" i="1" s="1"/>
  <c r="Z1103" i="1" s="1"/>
  <c r="Z1102" i="1" s="1"/>
  <c r="Z1101" i="1" s="1"/>
  <c r="Z44" i="1"/>
  <c r="Z43" i="1" s="1"/>
  <c r="S335" i="1"/>
  <c r="Y335" i="1" s="1"/>
  <c r="N1349" i="1"/>
  <c r="N1348" i="1" s="1"/>
  <c r="N1347" i="1" s="1"/>
  <c r="N1346" i="1" s="1"/>
  <c r="T1247" i="1"/>
  <c r="Z1247" i="1" s="1"/>
  <c r="AF1247" i="1" s="1"/>
  <c r="AL1247" i="1" s="1"/>
  <c r="S1014" i="1"/>
  <c r="Y1014" i="1" s="1"/>
  <c r="S871" i="1"/>
  <c r="Y871" i="1" s="1"/>
  <c r="AE871" i="1" s="1"/>
  <c r="M742" i="1"/>
  <c r="M741" i="1" s="1"/>
  <c r="M740" i="1" s="1"/>
  <c r="T479" i="1"/>
  <c r="Z479" i="1" s="1"/>
  <c r="V966" i="1"/>
  <c r="X1382" i="1"/>
  <c r="N176" i="1"/>
  <c r="S1023" i="1"/>
  <c r="Y1023" i="1" s="1"/>
  <c r="AE1023" i="1" s="1"/>
  <c r="AK1023" i="1" s="1"/>
  <c r="AQ1023" i="1" s="1"/>
  <c r="M536" i="1"/>
  <c r="M535" i="1" s="1"/>
  <c r="M534" i="1" s="1"/>
  <c r="S432" i="1"/>
  <c r="Y432" i="1" s="1"/>
  <c r="M205" i="1"/>
  <c r="M204" i="1" s="1"/>
  <c r="M203" i="1" s="1"/>
  <c r="M202" i="1" s="1"/>
  <c r="M201" i="1" s="1"/>
  <c r="Q1039" i="1"/>
  <c r="X1226" i="1"/>
  <c r="X1225" i="1" s="1"/>
  <c r="X1224" i="1" s="1"/>
  <c r="M1221" i="1"/>
  <c r="M1220" i="1" s="1"/>
  <c r="M1219" i="1" s="1"/>
  <c r="M1218" i="1" s="1"/>
  <c r="M1217" i="1" s="1"/>
  <c r="M1216" i="1" s="1"/>
  <c r="S1170" i="1"/>
  <c r="S1169" i="1" s="1"/>
  <c r="S1168" i="1" s="1"/>
  <c r="S1167" i="1" s="1"/>
  <c r="S1166" i="1" s="1"/>
  <c r="T707" i="1"/>
  <c r="T706" i="1" s="1"/>
  <c r="T705" i="1" s="1"/>
  <c r="T1170" i="1"/>
  <c r="T1169" i="1" s="1"/>
  <c r="T1168" i="1" s="1"/>
  <c r="T1167" i="1" s="1"/>
  <c r="T1166" i="1" s="1"/>
  <c r="S1240" i="1"/>
  <c r="S1239" i="1" s="1"/>
  <c r="S482" i="1"/>
  <c r="S481" i="1" s="1"/>
  <c r="S480" i="1" s="1"/>
  <c r="S79" i="1"/>
  <c r="N1156" i="1"/>
  <c r="N1155" i="1" s="1"/>
  <c r="N1154" i="1" s="1"/>
  <c r="N1153" i="1" s="1"/>
  <c r="M1213" i="1"/>
  <c r="M1212" i="1" s="1"/>
  <c r="M1211" i="1" s="1"/>
  <c r="M1210" i="1" s="1"/>
  <c r="M1209" i="1" s="1"/>
  <c r="T1345" i="1"/>
  <c r="T1344" i="1" s="1"/>
  <c r="T1343" i="1" s="1"/>
  <c r="T1342" i="1" s="1"/>
  <c r="T1341" i="1" s="1"/>
  <c r="M27" i="1"/>
  <c r="P732" i="1"/>
  <c r="P731" i="1" s="1"/>
  <c r="W1382" i="1"/>
  <c r="W568" i="1"/>
  <c r="W567" i="1" s="1"/>
  <c r="W566" i="1" s="1"/>
  <c r="X1139" i="1"/>
  <c r="X1133" i="1" s="1"/>
  <c r="S528" i="1"/>
  <c r="S527" i="1" s="1"/>
  <c r="S133" i="1"/>
  <c r="T489" i="1"/>
  <c r="T488" i="1" s="1"/>
  <c r="T487" i="1" s="1"/>
  <c r="M531" i="1"/>
  <c r="M530" i="1" s="1"/>
  <c r="S448" i="1"/>
  <c r="Y448" i="1" s="1"/>
  <c r="M677" i="1"/>
  <c r="M676" i="1" s="1"/>
  <c r="M675" i="1" s="1"/>
  <c r="N1114" i="1"/>
  <c r="N1113" i="1" s="1"/>
  <c r="N1112" i="1" s="1"/>
  <c r="N1111" i="1" s="1"/>
  <c r="Q1139" i="1"/>
  <c r="W995" i="1"/>
  <c r="V1198" i="1"/>
  <c r="W1326" i="1"/>
  <c r="X1326" i="1"/>
  <c r="X1321" i="1" s="1"/>
  <c r="X1320" i="1" s="1"/>
  <c r="X1319" i="1" s="1"/>
  <c r="V1326" i="1"/>
  <c r="V1321" i="1" s="1"/>
  <c r="V1320" i="1" s="1"/>
  <c r="V1319" i="1" s="1"/>
  <c r="V471" i="1"/>
  <c r="V470" i="1" s="1"/>
  <c r="W898" i="1"/>
  <c r="W897" i="1" s="1"/>
  <c r="Y1276" i="1"/>
  <c r="Y1275" i="1" s="1"/>
  <c r="AE1098" i="1"/>
  <c r="AK1098" i="1" s="1"/>
  <c r="Y528" i="1"/>
  <c r="Y527" i="1" s="1"/>
  <c r="Y617" i="1"/>
  <c r="Y616" i="1" s="1"/>
  <c r="Y615" i="1" s="1"/>
  <c r="Y614" i="1" s="1"/>
  <c r="S1087" i="1"/>
  <c r="S1086" i="1" s="1"/>
  <c r="S1085" i="1" s="1"/>
  <c r="S1084" i="1" s="1"/>
  <c r="Z998" i="1"/>
  <c r="AF998" i="1" s="1"/>
  <c r="T654" i="1"/>
  <c r="T653" i="1" s="1"/>
  <c r="T652" i="1" s="1"/>
  <c r="M900" i="1"/>
  <c r="M899" i="1" s="1"/>
  <c r="M898" i="1" s="1"/>
  <c r="M897" i="1" s="1"/>
  <c r="T1229" i="1"/>
  <c r="Z1229" i="1" s="1"/>
  <c r="M1058" i="1"/>
  <c r="M1057" i="1" s="1"/>
  <c r="M1056" i="1" s="1"/>
  <c r="M1055" i="1" s="1"/>
  <c r="M762" i="1"/>
  <c r="M761" i="1" s="1"/>
  <c r="M760" i="1" s="1"/>
  <c r="V1139" i="1"/>
  <c r="V1133" i="1" s="1"/>
  <c r="P853" i="1"/>
  <c r="P852" i="1" s="1"/>
  <c r="P851" i="1" s="1"/>
  <c r="U613" i="1"/>
  <c r="U612" i="1" s="1"/>
  <c r="X1100" i="1"/>
  <c r="W1078" i="1"/>
  <c r="W1139" i="1"/>
  <c r="W1133" i="1" s="1"/>
  <c r="G195" i="1"/>
  <c r="G194" i="1" s="1"/>
  <c r="G193" i="1" s="1"/>
  <c r="G192" i="1" s="1"/>
  <c r="N61" i="1"/>
  <c r="N60" i="1" s="1"/>
  <c r="N81" i="1"/>
  <c r="M357" i="1"/>
  <c r="M356" i="1" s="1"/>
  <c r="M355" i="1" s="1"/>
  <c r="M354" i="1" s="1"/>
  <c r="N482" i="1"/>
  <c r="N481" i="1" s="1"/>
  <c r="N480" i="1" s="1"/>
  <c r="N1082" i="1"/>
  <c r="N1081" i="1" s="1"/>
  <c r="N1080" i="1" s="1"/>
  <c r="N1079" i="1" s="1"/>
  <c r="V174" i="1"/>
  <c r="V173" i="1" s="1"/>
  <c r="V172" i="1" s="1"/>
  <c r="V171" i="1" s="1"/>
  <c r="U486" i="1"/>
  <c r="U485" i="1" s="1"/>
  <c r="X898" i="1"/>
  <c r="X897" i="1" s="1"/>
  <c r="U905" i="1"/>
  <c r="X966" i="1"/>
  <c r="X994" i="1"/>
  <c r="X993" i="1" s="1"/>
  <c r="X991" i="1" s="1"/>
  <c r="W1100" i="1"/>
  <c r="X1198" i="1"/>
  <c r="W471" i="1"/>
  <c r="W470" i="1" s="1"/>
  <c r="U498" i="1"/>
  <c r="X647" i="1"/>
  <c r="X646" i="1" s="1"/>
  <c r="O732" i="1"/>
  <c r="O731" i="1" s="1"/>
  <c r="X174" i="1"/>
  <c r="X173" i="1" s="1"/>
  <c r="X172" i="1" s="1"/>
  <c r="X171" i="1" s="1"/>
  <c r="V498" i="1"/>
  <c r="U647" i="1"/>
  <c r="U646" i="1" s="1"/>
  <c r="O808" i="1"/>
  <c r="O807" i="1" s="1"/>
  <c r="O806" i="1" s="1"/>
  <c r="U516" i="1"/>
  <c r="X1078" i="1"/>
  <c r="V1100" i="1"/>
  <c r="P1039" i="1"/>
  <c r="Q1100" i="1"/>
  <c r="V1078" i="1"/>
  <c r="U412" i="1"/>
  <c r="U411" i="1"/>
  <c r="R1100" i="1"/>
  <c r="AE182" i="1"/>
  <c r="AK182" i="1" s="1"/>
  <c r="AK181" i="1" s="1"/>
  <c r="AK180" i="1" s="1"/>
  <c r="Y425" i="1"/>
  <c r="Y424" i="1" s="1"/>
  <c r="Y423" i="1" s="1"/>
  <c r="Y422" i="1" s="1"/>
  <c r="J145" i="1"/>
  <c r="U884" i="1"/>
  <c r="V994" i="1"/>
  <c r="V993" i="1" s="1"/>
  <c r="V991" i="1" s="1"/>
  <c r="P1326" i="1"/>
  <c r="P1321" i="1" s="1"/>
  <c r="P1320" i="1" s="1"/>
  <c r="P1319" i="1" s="1"/>
  <c r="X123" i="1"/>
  <c r="X122" i="1" s="1"/>
  <c r="U898" i="1"/>
  <c r="U897" i="1" s="1"/>
  <c r="AD195" i="1"/>
  <c r="AD194" i="1" s="1"/>
  <c r="AD193" i="1" s="1"/>
  <c r="AD192" i="1" s="1"/>
  <c r="T379" i="1"/>
  <c r="T378" i="1" s="1"/>
  <c r="T377" i="1" s="1"/>
  <c r="N139" i="1"/>
  <c r="W314" i="1"/>
  <c r="W313" i="1" s="1"/>
  <c r="M56" i="1"/>
  <c r="M281" i="1"/>
  <c r="M280" i="1" s="1"/>
  <c r="M279" i="1" s="1"/>
  <c r="M278" i="1" s="1"/>
  <c r="M277" i="1" s="1"/>
  <c r="O1226" i="1"/>
  <c r="O1225" i="1" s="1"/>
  <c r="O1224" i="1" s="1"/>
  <c r="W580" i="1"/>
  <c r="W579" i="1" s="1"/>
  <c r="W647" i="1"/>
  <c r="W646" i="1" s="1"/>
  <c r="M43" i="1"/>
  <c r="S44" i="1"/>
  <c r="Y44" i="1" s="1"/>
  <c r="S56" i="1"/>
  <c r="Y57" i="1"/>
  <c r="AE57" i="1" s="1"/>
  <c r="AK57" i="1" s="1"/>
  <c r="S118" i="1"/>
  <c r="Y118" i="1" s="1"/>
  <c r="Y117" i="1" s="1"/>
  <c r="Y116" i="1" s="1"/>
  <c r="Y115" i="1" s="1"/>
  <c r="Y114" i="1" s="1"/>
  <c r="Y113" i="1" s="1"/>
  <c r="Y112" i="1" s="1"/>
  <c r="M117" i="1"/>
  <c r="M116" i="1" s="1"/>
  <c r="M115" i="1" s="1"/>
  <c r="M114" i="1" s="1"/>
  <c r="M113" i="1" s="1"/>
  <c r="M112" i="1" s="1"/>
  <c r="N152" i="1"/>
  <c r="N151" i="1" s="1"/>
  <c r="T153" i="1"/>
  <c r="T152" i="1" s="1"/>
  <c r="T151" i="1" s="1"/>
  <c r="M178" i="1"/>
  <c r="S179" i="1"/>
  <c r="Y179" i="1" s="1"/>
  <c r="S199" i="1"/>
  <c r="S198" i="1" s="1"/>
  <c r="M198" i="1"/>
  <c r="T257" i="1"/>
  <c r="Z258" i="1"/>
  <c r="AF258" i="1" s="1"/>
  <c r="AL258" i="1" s="1"/>
  <c r="N302" i="1"/>
  <c r="N301" i="1" s="1"/>
  <c r="N300" i="1" s="1"/>
  <c r="T303" i="1"/>
  <c r="T302" i="1" s="1"/>
  <c r="T301" i="1" s="1"/>
  <c r="T300" i="1" s="1"/>
  <c r="Z338" i="1"/>
  <c r="AF338" i="1" s="1"/>
  <c r="AF337" i="1" s="1"/>
  <c r="AF336" i="1" s="1"/>
  <c r="T337" i="1"/>
  <c r="T336" i="1" s="1"/>
  <c r="AF444" i="1"/>
  <c r="AL444" i="1" s="1"/>
  <c r="Z511" i="1"/>
  <c r="Z510" i="1" s="1"/>
  <c r="Z509" i="1" s="1"/>
  <c r="Z521" i="1"/>
  <c r="Z520" i="1" s="1"/>
  <c r="T682" i="1"/>
  <c r="T681" i="1" s="1"/>
  <c r="T680" i="1" s="1"/>
  <c r="T679" i="1" s="1"/>
  <c r="Z763" i="1"/>
  <c r="Z762" i="1" s="1"/>
  <c r="Z761" i="1" s="1"/>
  <c r="Z760" i="1" s="1"/>
  <c r="Z856" i="1"/>
  <c r="AF856" i="1" s="1"/>
  <c r="AL856" i="1" s="1"/>
  <c r="T971" i="1"/>
  <c r="T970" i="1" s="1"/>
  <c r="N1022" i="1"/>
  <c r="N1021" i="1" s="1"/>
  <c r="M1082" i="1"/>
  <c r="M1081" i="1" s="1"/>
  <c r="M1080" i="1" s="1"/>
  <c r="M1079" i="1" s="1"/>
  <c r="S1115" i="1"/>
  <c r="S1114" i="1" s="1"/>
  <c r="S1113" i="1" s="1"/>
  <c r="S1112" i="1" s="1"/>
  <c r="S1111" i="1" s="1"/>
  <c r="M1151" i="1"/>
  <c r="M1150" i="1" s="1"/>
  <c r="M1149" i="1" s="1"/>
  <c r="M1148" i="1" s="1"/>
  <c r="Y1193" i="1"/>
  <c r="AE1193" i="1" s="1"/>
  <c r="AE1192" i="1" s="1"/>
  <c r="AE1191" i="1" s="1"/>
  <c r="Y1268" i="1"/>
  <c r="Y1267" i="1" s="1"/>
  <c r="Y1266" i="1" s="1"/>
  <c r="Z1298" i="1"/>
  <c r="Z1297" i="1" s="1"/>
  <c r="Z1296" i="1" s="1"/>
  <c r="Z1371" i="1"/>
  <c r="Z1370" i="1" s="1"/>
  <c r="O1139" i="1"/>
  <c r="U125" i="1"/>
  <c r="AB994" i="1"/>
  <c r="AB993" i="1" s="1"/>
  <c r="AB991" i="1" s="1"/>
  <c r="T1384" i="1"/>
  <c r="T1383" i="1" s="1"/>
  <c r="AF96" i="1"/>
  <c r="AL96" i="1" s="1"/>
  <c r="Z881" i="1"/>
  <c r="Z880" i="1" s="1"/>
  <c r="Z879" i="1" s="1"/>
  <c r="Z878" i="1" s="1"/>
  <c r="Z877" i="1" s="1"/>
  <c r="Z876" i="1" s="1"/>
  <c r="AF1385" i="1"/>
  <c r="AL1385" i="1" s="1"/>
  <c r="AF1390" i="1"/>
  <c r="AL1390" i="1" s="1"/>
  <c r="AF1395" i="1"/>
  <c r="AF1394" i="1" s="1"/>
  <c r="T834" i="1"/>
  <c r="T833" i="1" s="1"/>
  <c r="T1203" i="1"/>
  <c r="T1202" i="1" s="1"/>
  <c r="T1402" i="1"/>
  <c r="T1389" i="1"/>
  <c r="T95" i="1"/>
  <c r="T94" i="1" s="1"/>
  <c r="AD808" i="1"/>
  <c r="AD807" i="1" s="1"/>
  <c r="AD806" i="1" s="1"/>
  <c r="Z1334" i="1"/>
  <c r="Z1333" i="1" s="1"/>
  <c r="Z89" i="1"/>
  <c r="Z88" i="1" s="1"/>
  <c r="T106" i="1"/>
  <c r="T105" i="1" s="1"/>
  <c r="AC24" i="1"/>
  <c r="AC17" i="1" s="1"/>
  <c r="AC16" i="1" s="1"/>
  <c r="AC15" i="1" s="1"/>
  <c r="AC13" i="1" s="1"/>
  <c r="Z1412" i="1"/>
  <c r="Z1411" i="1" s="1"/>
  <c r="Z1407" i="1"/>
  <c r="T788" i="1"/>
  <c r="T787" i="1" s="1"/>
  <c r="T786" i="1" s="1"/>
  <c r="T785" i="1" s="1"/>
  <c r="T784" i="1" s="1"/>
  <c r="T1407" i="1"/>
  <c r="T1394" i="1"/>
  <c r="T1334" i="1"/>
  <c r="T1333" i="1" s="1"/>
  <c r="H434" i="1"/>
  <c r="H433" i="1" s="1"/>
  <c r="AE136" i="1"/>
  <c r="AF571" i="1"/>
  <c r="AL571" i="1" s="1"/>
  <c r="T1019" i="1"/>
  <c r="T968" i="1"/>
  <c r="T967" i="1" s="1"/>
  <c r="T443" i="1"/>
  <c r="T442" i="1" s="1"/>
  <c r="T441" i="1" s="1"/>
  <c r="Z1235" i="1"/>
  <c r="AF1235" i="1" s="1"/>
  <c r="N379" i="1"/>
  <c r="N378" i="1" s="1"/>
  <c r="N377" i="1" s="1"/>
  <c r="M1137" i="1"/>
  <c r="M1136" i="1" s="1"/>
  <c r="M1135" i="1" s="1"/>
  <c r="M1134" i="1" s="1"/>
  <c r="N1379" i="1"/>
  <c r="T141" i="1"/>
  <c r="T138" i="1" s="1"/>
  <c r="S40" i="1"/>
  <c r="Y40" i="1" s="1"/>
  <c r="M696" i="1"/>
  <c r="M695" i="1" s="1"/>
  <c r="M691" i="1" s="1"/>
  <c r="M690" i="1" s="1"/>
  <c r="AD759" i="1"/>
  <c r="AD758" i="1" s="1"/>
  <c r="S906" i="1"/>
  <c r="T79" i="1"/>
  <c r="Z30" i="1"/>
  <c r="AF30" i="1" s="1"/>
  <c r="N140" i="1"/>
  <c r="S30" i="1"/>
  <c r="Y30" i="1" s="1"/>
  <c r="AE30" i="1" s="1"/>
  <c r="S844" i="1"/>
  <c r="S843" i="1" s="1"/>
  <c r="N650" i="1"/>
  <c r="N649" i="1" s="1"/>
  <c r="N648" i="1" s="1"/>
  <c r="M521" i="1"/>
  <c r="M520" i="1" s="1"/>
  <c r="M340" i="1"/>
  <c r="M339" i="1" s="1"/>
  <c r="M681" i="1"/>
  <c r="M680" i="1" s="1"/>
  <c r="M679" i="1" s="1"/>
  <c r="M674" i="1" s="1"/>
  <c r="M1364" i="1"/>
  <c r="M1372" i="1"/>
  <c r="M1367" i="1" s="1"/>
  <c r="Q254" i="1"/>
  <c r="Q253" i="1" s="1"/>
  <c r="Q252" i="1" s="1"/>
  <c r="Q100" i="1"/>
  <c r="Q87" i="1" s="1"/>
  <c r="AD884" i="1"/>
  <c r="AA764" i="1"/>
  <c r="AA759" i="1" s="1"/>
  <c r="AA758" i="1" s="1"/>
  <c r="K195" i="1"/>
  <c r="K194" i="1" s="1"/>
  <c r="K193" i="1" s="1"/>
  <c r="K192" i="1" s="1"/>
  <c r="H884" i="1"/>
  <c r="Y1355" i="1"/>
  <c r="Y1354" i="1" s="1"/>
  <c r="Y1353" i="1" s="1"/>
  <c r="Y1352" i="1" s="1"/>
  <c r="AE1356" i="1"/>
  <c r="AK1356" i="1" s="1"/>
  <c r="AF537" i="1"/>
  <c r="AF536" i="1" s="1"/>
  <c r="AF535" i="1" s="1"/>
  <c r="AF534" i="1" s="1"/>
  <c r="AF397" i="1"/>
  <c r="AF396" i="1" s="1"/>
  <c r="AF526" i="1"/>
  <c r="AL526" i="1" s="1"/>
  <c r="AF504" i="1"/>
  <c r="AL504" i="1" s="1"/>
  <c r="T513" i="1"/>
  <c r="T512" i="1" s="1"/>
  <c r="S1043" i="1"/>
  <c r="S1042" i="1" s="1"/>
  <c r="S1041" i="1" s="1"/>
  <c r="S1040" i="1" s="1"/>
  <c r="T570" i="1"/>
  <c r="T569" i="1" s="1"/>
  <c r="S31" i="1"/>
  <c r="T536" i="1"/>
  <c r="T535" i="1" s="1"/>
  <c r="T534" i="1" s="1"/>
  <c r="T396" i="1"/>
  <c r="S1054" i="1"/>
  <c r="S1053" i="1" s="1"/>
  <c r="S1052" i="1" s="1"/>
  <c r="S1051" i="1" s="1"/>
  <c r="S1050" i="1" s="1"/>
  <c r="N887" i="1"/>
  <c r="N886" i="1" s="1"/>
  <c r="N885" i="1" s="1"/>
  <c r="M1240" i="1"/>
  <c r="M1239" i="1" s="1"/>
  <c r="M1109" i="1"/>
  <c r="M1108" i="1" s="1"/>
  <c r="M1107" i="1" s="1"/>
  <c r="M1106" i="1" s="1"/>
  <c r="M288" i="1"/>
  <c r="M287" i="1" s="1"/>
  <c r="M286" i="1" s="1"/>
  <c r="M285" i="1" s="1"/>
  <c r="S1190" i="1"/>
  <c r="S1189" i="1" s="1"/>
  <c r="N525" i="1"/>
  <c r="N524" i="1" s="1"/>
  <c r="Y493" i="1"/>
  <c r="Y492" i="1" s="1"/>
  <c r="Y491" i="1" s="1"/>
  <c r="Z382" i="1"/>
  <c r="Z381" i="1" s="1"/>
  <c r="T843" i="1"/>
  <c r="T1013" i="1"/>
  <c r="T1012" i="1" s="1"/>
  <c r="T1011" i="1" s="1"/>
  <c r="S1097" i="1"/>
  <c r="S1096" i="1" s="1"/>
  <c r="S1095" i="1" s="1"/>
  <c r="S1094" i="1" s="1"/>
  <c r="S58" i="1"/>
  <c r="S55" i="1" s="1"/>
  <c r="T895" i="1"/>
  <c r="T894" i="1" s="1"/>
  <c r="T893" i="1" s="1"/>
  <c r="Z716" i="1"/>
  <c r="AF716" i="1" s="1"/>
  <c r="T525" i="1"/>
  <c r="T524" i="1" s="1"/>
  <c r="Z311" i="1"/>
  <c r="AF311" i="1" s="1"/>
  <c r="AL311" i="1" s="1"/>
  <c r="T620" i="1"/>
  <c r="T619" i="1" s="1"/>
  <c r="T618" i="1" s="1"/>
  <c r="J411" i="1"/>
  <c r="S26" i="1"/>
  <c r="Y26" i="1" s="1"/>
  <c r="M1252" i="1"/>
  <c r="M1251" i="1" s="1"/>
  <c r="T271" i="1"/>
  <c r="Z271" i="1" s="1"/>
  <c r="S190" i="1"/>
  <c r="Y190" i="1" s="1"/>
  <c r="N137" i="1"/>
  <c r="N129" i="1"/>
  <c r="G1016" i="1"/>
  <c r="G1015" i="1" s="1"/>
  <c r="M41" i="1"/>
  <c r="M38" i="1" s="1"/>
  <c r="M37" i="1" s="1"/>
  <c r="M36" i="1" s="1"/>
  <c r="M35" i="1" s="1"/>
  <c r="N293" i="1"/>
  <c r="N292" i="1" s="1"/>
  <c r="N291" i="1" s="1"/>
  <c r="N290" i="1" s="1"/>
  <c r="M416" i="1"/>
  <c r="M415" i="1" s="1"/>
  <c r="M414" i="1" s="1"/>
  <c r="M413" i="1" s="1"/>
  <c r="M411" i="1" s="1"/>
  <c r="M715" i="1"/>
  <c r="J1186" i="1"/>
  <c r="N1243" i="1"/>
  <c r="N1242" i="1" s="1"/>
  <c r="T382" i="1"/>
  <c r="T381" i="1" s="1"/>
  <c r="T521" i="1"/>
  <c r="T520" i="1" s="1"/>
  <c r="N588" i="1"/>
  <c r="N587" i="1" s="1"/>
  <c r="N586" i="1" s="1"/>
  <c r="N255" i="1"/>
  <c r="N396" i="1"/>
  <c r="N813" i="1"/>
  <c r="N812" i="1" s="1"/>
  <c r="M1097" i="1"/>
  <c r="M1096" i="1" s="1"/>
  <c r="M1095" i="1" s="1"/>
  <c r="M1094" i="1" s="1"/>
  <c r="N1372" i="1"/>
  <c r="N513" i="1"/>
  <c r="N512" i="1" s="1"/>
  <c r="M1170" i="1"/>
  <c r="M1169" i="1" s="1"/>
  <c r="M1168" i="1" s="1"/>
  <c r="M1167" i="1" s="1"/>
  <c r="M1166" i="1" s="1"/>
  <c r="I996" i="1"/>
  <c r="M51" i="1"/>
  <c r="M50" i="1" s="1"/>
  <c r="M49" i="1" s="1"/>
  <c r="M48" i="1" s="1"/>
  <c r="M47" i="1" s="1"/>
  <c r="N981" i="1"/>
  <c r="N980" i="1" s="1"/>
  <c r="N979" i="1" s="1"/>
  <c r="N978" i="1" s="1"/>
  <c r="AD784" i="1"/>
  <c r="K613" i="1"/>
  <c r="K612" i="1" s="1"/>
  <c r="I966" i="1"/>
  <c r="AF958" i="1"/>
  <c r="AL958" i="1" s="1"/>
  <c r="AF888" i="1"/>
  <c r="Z887" i="1"/>
  <c r="Z886" i="1" s="1"/>
  <c r="Z885" i="1" s="1"/>
  <c r="AE571" i="1"/>
  <c r="AK571" i="1" s="1"/>
  <c r="Y570" i="1"/>
  <c r="Y569" i="1" s="1"/>
  <c r="Z651" i="1"/>
  <c r="T650" i="1"/>
  <c r="T649" i="1" s="1"/>
  <c r="T648" i="1" s="1"/>
  <c r="Z703" i="1"/>
  <c r="Z702" i="1" s="1"/>
  <c r="Z701" i="1" s="1"/>
  <c r="AF704" i="1"/>
  <c r="AL704" i="1" s="1"/>
  <c r="AR704" i="1" s="1"/>
  <c r="Z1163" i="1"/>
  <c r="Z1162" i="1" s="1"/>
  <c r="Z1161" i="1" s="1"/>
  <c r="Z1160" i="1" s="1"/>
  <c r="Z1159" i="1" s="1"/>
  <c r="AF1164" i="1"/>
  <c r="AL1164" i="1" s="1"/>
  <c r="Z1238" i="1"/>
  <c r="Z1237" i="1" s="1"/>
  <c r="Z1236" i="1" s="1"/>
  <c r="T1237" i="1"/>
  <c r="T1236" i="1" s="1"/>
  <c r="AF1350" i="1"/>
  <c r="AF1349" i="1" s="1"/>
  <c r="AF1348" i="1" s="1"/>
  <c r="AF1347" i="1" s="1"/>
  <c r="AF1346" i="1" s="1"/>
  <c r="Z1349" i="1"/>
  <c r="Z1348" i="1" s="1"/>
  <c r="Z1347" i="1" s="1"/>
  <c r="Z1346" i="1" s="1"/>
  <c r="T616" i="1"/>
  <c r="T615" i="1" s="1"/>
  <c r="T614" i="1" s="1"/>
  <c r="P1382" i="1"/>
  <c r="J195" i="1"/>
  <c r="J194" i="1" s="1"/>
  <c r="J193" i="1" s="1"/>
  <c r="J192" i="1" s="1"/>
  <c r="I842" i="1"/>
  <c r="I841" i="1" s="1"/>
  <c r="I840" i="1" s="1"/>
  <c r="I839" i="1" s="1"/>
  <c r="Y167" i="1"/>
  <c r="AE167" i="1" s="1"/>
  <c r="Y482" i="1"/>
  <c r="Y481" i="1" s="1"/>
  <c r="Y480" i="1" s="1"/>
  <c r="Y146" i="1"/>
  <c r="S1146" i="1"/>
  <c r="S1145" i="1" s="1"/>
  <c r="S1144" i="1" s="1"/>
  <c r="Y909" i="1"/>
  <c r="AE909" i="1" s="1"/>
  <c r="AK909" i="1" s="1"/>
  <c r="T1426" i="1"/>
  <c r="T1425" i="1" s="1"/>
  <c r="T1424" i="1" s="1"/>
  <c r="T1423" i="1" s="1"/>
  <c r="T1422" i="1" s="1"/>
  <c r="T1421" i="1" s="1"/>
  <c r="T864" i="1"/>
  <c r="T863" i="1" s="1"/>
  <c r="T503" i="1"/>
  <c r="T502" i="1" s="1"/>
  <c r="S146" i="1"/>
  <c r="S1276" i="1"/>
  <c r="S1275" i="1" s="1"/>
  <c r="S493" i="1"/>
  <c r="S492" i="1" s="1"/>
  <c r="S491" i="1" s="1"/>
  <c r="S379" i="1"/>
  <c r="S378" i="1" s="1"/>
  <c r="S377" i="1" s="1"/>
  <c r="Z118" i="1"/>
  <c r="AF118" i="1" s="1"/>
  <c r="S536" i="1"/>
  <c r="S535" i="1" s="1"/>
  <c r="S534" i="1" s="1"/>
  <c r="M310" i="1"/>
  <c r="M774" i="1"/>
  <c r="M773" i="1" s="1"/>
  <c r="M772" i="1" s="1"/>
  <c r="M771" i="1" s="1"/>
  <c r="M31" i="1"/>
  <c r="N178" i="1"/>
  <c r="N189" i="1"/>
  <c r="N188" i="1" s="1"/>
  <c r="N187" i="1" s="1"/>
  <c r="N186" i="1" s="1"/>
  <c r="N185" i="1" s="1"/>
  <c r="N184" i="1" s="1"/>
  <c r="N198" i="1"/>
  <c r="N382" i="1"/>
  <c r="N381" i="1" s="1"/>
  <c r="M396" i="1"/>
  <c r="M574" i="1"/>
  <c r="M573" i="1" s="1"/>
  <c r="M572" i="1" s="1"/>
  <c r="N715" i="1"/>
  <c r="M766" i="1"/>
  <c r="M765" i="1" s="1"/>
  <c r="N774" i="1"/>
  <c r="N773" i="1" s="1"/>
  <c r="N772" i="1" s="1"/>
  <c r="N771" i="1" s="1"/>
  <c r="N908" i="1"/>
  <c r="N907" i="1" s="1"/>
  <c r="M925" i="1"/>
  <c r="M924" i="1" s="1"/>
  <c r="M923" i="1" s="1"/>
  <c r="N1013" i="1"/>
  <c r="N1012" i="1" s="1"/>
  <c r="N1011" i="1" s="1"/>
  <c r="M1119" i="1"/>
  <c r="M1118" i="1" s="1"/>
  <c r="M1117" i="1" s="1"/>
  <c r="M1116" i="1" s="1"/>
  <c r="N1142" i="1"/>
  <c r="N1141" i="1" s="1"/>
  <c r="N1140" i="1" s="1"/>
  <c r="N1187" i="1"/>
  <c r="O100" i="1"/>
  <c r="O87" i="1" s="1"/>
  <c r="AA732" i="1"/>
  <c r="AA731" i="1" s="1"/>
  <c r="Z794" i="1"/>
  <c r="AF794" i="1" s="1"/>
  <c r="Y861" i="1"/>
  <c r="Y860" i="1" s="1"/>
  <c r="T1273" i="1"/>
  <c r="T1272" i="1" s="1"/>
  <c r="AA674" i="1"/>
  <c r="G55" i="1"/>
  <c r="K78" i="1"/>
  <c r="K77" i="1" s="1"/>
  <c r="K76" i="1" s="1"/>
  <c r="K75" i="1" s="1"/>
  <c r="K74" i="1" s="1"/>
  <c r="S1426" i="1"/>
  <c r="S1425" i="1" s="1"/>
  <c r="S1424" i="1" s="1"/>
  <c r="S1423" i="1" s="1"/>
  <c r="S1422" i="1" s="1"/>
  <c r="S1421" i="1" s="1"/>
  <c r="AE1018" i="1"/>
  <c r="AK1018" i="1" s="1"/>
  <c r="T1379" i="1"/>
  <c r="AF589" i="1"/>
  <c r="AL589" i="1" s="1"/>
  <c r="T1300" i="1"/>
  <c r="T1299" i="1" s="1"/>
  <c r="N117" i="1"/>
  <c r="N116" i="1" s="1"/>
  <c r="N115" i="1" s="1"/>
  <c r="N114" i="1" s="1"/>
  <c r="N113" i="1" s="1"/>
  <c r="N112" i="1" s="1"/>
  <c r="N257" i="1"/>
  <c r="N489" i="1"/>
  <c r="N488" i="1" s="1"/>
  <c r="N487" i="1" s="1"/>
  <c r="M525" i="1"/>
  <c r="M524" i="1" s="1"/>
  <c r="N570" i="1"/>
  <c r="N569" i="1" s="1"/>
  <c r="N858" i="1"/>
  <c r="N857" i="1" s="1"/>
  <c r="N895" i="1"/>
  <c r="N894" i="1" s="1"/>
  <c r="N893" i="1" s="1"/>
  <c r="N1048" i="1"/>
  <c r="N1047" i="1" s="1"/>
  <c r="N1046" i="1" s="1"/>
  <c r="N1045" i="1" s="1"/>
  <c r="M1300" i="1"/>
  <c r="M1299" i="1" s="1"/>
  <c r="AB808" i="1"/>
  <c r="AB807" i="1" s="1"/>
  <c r="AB806" i="1" s="1"/>
  <c r="AB1139" i="1"/>
  <c r="AB1133" i="1" s="1"/>
  <c r="Y289" i="1"/>
  <c r="Y288" i="1" s="1"/>
  <c r="Y287" i="1" s="1"/>
  <c r="Y286" i="1" s="1"/>
  <c r="Y285" i="1" s="1"/>
  <c r="Y311" i="1"/>
  <c r="AE311" i="1" s="1"/>
  <c r="AK311" i="1" s="1"/>
  <c r="S310" i="1"/>
  <c r="S382" i="1"/>
  <c r="S381" i="1" s="1"/>
  <c r="T996" i="1"/>
  <c r="S867" i="1"/>
  <c r="S866" i="1" s="1"/>
  <c r="S1282" i="1"/>
  <c r="S1281" i="1" s="1"/>
  <c r="Y340" i="1"/>
  <c r="Y339" i="1" s="1"/>
  <c r="K175" i="1"/>
  <c r="S444" i="1"/>
  <c r="Y444" i="1" s="1"/>
  <c r="AE444" i="1" s="1"/>
  <c r="I905" i="1"/>
  <c r="Y1300" i="1"/>
  <c r="Y1299" i="1" s="1"/>
  <c r="M711" i="1"/>
  <c r="Y140" i="1"/>
  <c r="S176" i="1"/>
  <c r="T150" i="1"/>
  <c r="Z150" i="1" s="1"/>
  <c r="S307" i="1"/>
  <c r="Y307" i="1" s="1"/>
  <c r="Y306" i="1" s="1"/>
  <c r="L995" i="1"/>
  <c r="G38" i="1"/>
  <c r="G37" i="1" s="1"/>
  <c r="G36" i="1" s="1"/>
  <c r="G35" i="1" s="1"/>
  <c r="N1092" i="1"/>
  <c r="N1091" i="1" s="1"/>
  <c r="N1090" i="1" s="1"/>
  <c r="N1089" i="1" s="1"/>
  <c r="H38" i="1"/>
  <c r="H37" i="1" s="1"/>
  <c r="H36" i="1" s="1"/>
  <c r="H35" i="1" s="1"/>
  <c r="N146" i="1"/>
  <c r="K269" i="1"/>
  <c r="K268" i="1" s="1"/>
  <c r="N272" i="1"/>
  <c r="M368" i="1"/>
  <c r="M367" i="1" s="1"/>
  <c r="N431" i="1"/>
  <c r="N430" i="1" s="1"/>
  <c r="N429" i="1" s="1"/>
  <c r="N428" i="1" s="1"/>
  <c r="N427" i="1" s="1"/>
  <c r="N447" i="1"/>
  <c r="N446" i="1" s="1"/>
  <c r="N445" i="1" s="1"/>
  <c r="M493" i="1"/>
  <c r="M492" i="1" s="1"/>
  <c r="M491" i="1" s="1"/>
  <c r="N762" i="1"/>
  <c r="N761" i="1" s="1"/>
  <c r="N760" i="1" s="1"/>
  <c r="N847" i="1"/>
  <c r="M957" i="1"/>
  <c r="M956" i="1" s="1"/>
  <c r="M955" i="1" s="1"/>
  <c r="M954" i="1" s="1"/>
  <c r="M953" i="1" s="1"/>
  <c r="N997" i="1"/>
  <c r="N994" i="1" s="1"/>
  <c r="N993" i="1" s="1"/>
  <c r="N991" i="1" s="1"/>
  <c r="N1058" i="1"/>
  <c r="N1057" i="1" s="1"/>
  <c r="N1056" i="1" s="1"/>
  <c r="N1055" i="1" s="1"/>
  <c r="N1192" i="1"/>
  <c r="N1191" i="1" s="1"/>
  <c r="M1249" i="1"/>
  <c r="M1248" i="1" s="1"/>
  <c r="N1267" i="1"/>
  <c r="N1266" i="1" s="1"/>
  <c r="N1324" i="1"/>
  <c r="N1323" i="1" s="1"/>
  <c r="N1322" i="1" s="1"/>
  <c r="N1321" i="1" s="1"/>
  <c r="N1320" i="1" s="1"/>
  <c r="N1319" i="1" s="1"/>
  <c r="K1359" i="1"/>
  <c r="K1358" i="1" s="1"/>
  <c r="AB898" i="1"/>
  <c r="AB897" i="1" s="1"/>
  <c r="AC389" i="1"/>
  <c r="AE372" i="1"/>
  <c r="AK372" i="1" s="1"/>
  <c r="Z39" i="1"/>
  <c r="AF40" i="1"/>
  <c r="AL40" i="1" s="1"/>
  <c r="AA125" i="1"/>
  <c r="T1163" i="1"/>
  <c r="T1162" i="1" s="1"/>
  <c r="T1161" i="1" s="1"/>
  <c r="T1160" i="1" s="1"/>
  <c r="T1159" i="1" s="1"/>
  <c r="Y1075" i="1"/>
  <c r="Y1074" i="1" s="1"/>
  <c r="Y1073" i="1" s="1"/>
  <c r="Y1072" i="1" s="1"/>
  <c r="AF708" i="1"/>
  <c r="AF707" i="1" s="1"/>
  <c r="AF706" i="1" s="1"/>
  <c r="AF705" i="1" s="1"/>
  <c r="T1349" i="1"/>
  <c r="T1348" i="1" s="1"/>
  <c r="T1347" i="1" s="1"/>
  <c r="T1346" i="1" s="1"/>
  <c r="AE1283" i="1"/>
  <c r="AK1283" i="1" s="1"/>
  <c r="T1213" i="1"/>
  <c r="T1212" i="1" s="1"/>
  <c r="T1211" i="1" s="1"/>
  <c r="T1210" i="1" s="1"/>
  <c r="T1209" i="1" s="1"/>
  <c r="Z843" i="1"/>
  <c r="AE1241" i="1"/>
  <c r="AE1240" i="1" s="1"/>
  <c r="AE1239" i="1" s="1"/>
  <c r="T994" i="1"/>
  <c r="T993" i="1" s="1"/>
  <c r="T991" i="1" s="1"/>
  <c r="S1017" i="1"/>
  <c r="Z489" i="1"/>
  <c r="Z488" i="1" s="1"/>
  <c r="Z487" i="1" s="1"/>
  <c r="S1355" i="1"/>
  <c r="S1354" i="1" s="1"/>
  <c r="S1353" i="1" s="1"/>
  <c r="S1352" i="1" s="1"/>
  <c r="Y1372" i="1"/>
  <c r="N281" i="1"/>
  <c r="N280" i="1" s="1"/>
  <c r="N279" i="1" s="1"/>
  <c r="N278" i="1" s="1"/>
  <c r="N277" i="1" s="1"/>
  <c r="B442" i="1"/>
  <c r="B425" i="1" s="1"/>
  <c r="M293" i="1"/>
  <c r="M292" i="1" s="1"/>
  <c r="M291" i="1" s="1"/>
  <c r="M290" i="1" s="1"/>
  <c r="T309" i="1"/>
  <c r="Z309" i="1" s="1"/>
  <c r="AF309" i="1" s="1"/>
  <c r="AF308" i="1" s="1"/>
  <c r="N136" i="1"/>
  <c r="S62" i="1"/>
  <c r="Y62" i="1" s="1"/>
  <c r="Y61" i="1" s="1"/>
  <c r="Y60" i="1" s="1"/>
  <c r="K435" i="1"/>
  <c r="S137" i="1"/>
  <c r="H995" i="1"/>
  <c r="L996" i="1"/>
  <c r="N31" i="1"/>
  <c r="M266" i="1"/>
  <c r="M265" i="1" s="1"/>
  <c r="M264" i="1" s="1"/>
  <c r="N331" i="1"/>
  <c r="N330" i="1" s="1"/>
  <c r="N337" i="1"/>
  <c r="N336" i="1" s="1"/>
  <c r="N363" i="1"/>
  <c r="N362" i="1" s="1"/>
  <c r="N361" i="1" s="1"/>
  <c r="N360" i="1" s="1"/>
  <c r="N371" i="1"/>
  <c r="N370" i="1" s="1"/>
  <c r="N408" i="1"/>
  <c r="N407" i="1" s="1"/>
  <c r="N406" i="1" s="1"/>
  <c r="N405" i="1" s="1"/>
  <c r="N404" i="1" s="1"/>
  <c r="N403" i="1" s="1"/>
  <c r="N658" i="1"/>
  <c r="N657" i="1" s="1"/>
  <c r="N656" i="1" s="1"/>
  <c r="N864" i="1"/>
  <c r="N863" i="1" s="1"/>
  <c r="N870" i="1"/>
  <c r="N869" i="1" s="1"/>
  <c r="N968" i="1"/>
  <c r="N967" i="1" s="1"/>
  <c r="M1043" i="1"/>
  <c r="M1042" i="1" s="1"/>
  <c r="M1041" i="1" s="1"/>
  <c r="M1040" i="1" s="1"/>
  <c r="N1137" i="1"/>
  <c r="N1136" i="1" s="1"/>
  <c r="N1135" i="1" s="1"/>
  <c r="N1134" i="1" s="1"/>
  <c r="M1294" i="1"/>
  <c r="M1293" i="1" s="1"/>
  <c r="AB471" i="1"/>
  <c r="AB470" i="1" s="1"/>
  <c r="AA123" i="1"/>
  <c r="AA122" i="1" s="1"/>
  <c r="Y712" i="1"/>
  <c r="Y711" i="1" s="1"/>
  <c r="S711" i="1"/>
  <c r="Z1013" i="1"/>
  <c r="Z1012" i="1" s="1"/>
  <c r="Z1011" i="1" s="1"/>
  <c r="S1298" i="1"/>
  <c r="Z1300" i="1"/>
  <c r="Z1299" i="1" s="1"/>
  <c r="Z1364" i="1"/>
  <c r="AF130" i="1"/>
  <c r="AL130" i="1" s="1"/>
  <c r="T887" i="1"/>
  <c r="T886" i="1" s="1"/>
  <c r="T885" i="1" s="1"/>
  <c r="Y743" i="1"/>
  <c r="Y742" i="1" s="1"/>
  <c r="Y741" i="1" s="1"/>
  <c r="Y740" i="1" s="1"/>
  <c r="Y343" i="1"/>
  <c r="Y342" i="1" s="1"/>
  <c r="Z968" i="1"/>
  <c r="Z967" i="1" s="1"/>
  <c r="Z654" i="1"/>
  <c r="Z653" i="1" s="1"/>
  <c r="Z652" i="1" s="1"/>
  <c r="T703" i="1"/>
  <c r="T702" i="1" s="1"/>
  <c r="T701" i="1" s="1"/>
  <c r="K995" i="1"/>
  <c r="N25" i="1"/>
  <c r="N29" i="1"/>
  <c r="N56" i="1"/>
  <c r="J55" i="1"/>
  <c r="M146" i="1"/>
  <c r="N161" i="1"/>
  <c r="N274" i="1"/>
  <c r="N343" i="1"/>
  <c r="N342" i="1" s="1"/>
  <c r="N400" i="1"/>
  <c r="N416" i="1"/>
  <c r="N415" i="1" s="1"/>
  <c r="N414" i="1" s="1"/>
  <c r="N413" i="1" s="1"/>
  <c r="N412" i="1" s="1"/>
  <c r="M482" i="1"/>
  <c r="M481" i="1" s="1"/>
  <c r="M480" i="1" s="1"/>
  <c r="N493" i="1"/>
  <c r="N492" i="1" s="1"/>
  <c r="N491" i="1" s="1"/>
  <c r="N536" i="1"/>
  <c r="N535" i="1" s="1"/>
  <c r="N534" i="1" s="1"/>
  <c r="N620" i="1"/>
  <c r="N619" i="1" s="1"/>
  <c r="N618" i="1" s="1"/>
  <c r="N677" i="1"/>
  <c r="N676" i="1" s="1"/>
  <c r="N675" i="1" s="1"/>
  <c r="N766" i="1"/>
  <c r="N765" i="1" s="1"/>
  <c r="N843" i="1"/>
  <c r="N971" i="1"/>
  <c r="N970" i="1" s="1"/>
  <c r="N1029" i="1"/>
  <c r="N1028" i="1" s="1"/>
  <c r="N1027" i="1" s="1"/>
  <c r="N1026" i="1" s="1"/>
  <c r="N1025" i="1" s="1"/>
  <c r="M1146" i="1"/>
  <c r="M1145" i="1" s="1"/>
  <c r="M1144" i="1" s="1"/>
  <c r="M1139" i="1" s="1"/>
  <c r="N1297" i="1"/>
  <c r="N1296" i="1" s="1"/>
  <c r="N1368" i="1"/>
  <c r="Z620" i="1"/>
  <c r="Z619" i="1" s="1"/>
  <c r="Z618" i="1" s="1"/>
  <c r="AC966" i="1"/>
  <c r="AC961" i="1" s="1"/>
  <c r="G175" i="1"/>
  <c r="G174" i="1" s="1"/>
  <c r="G173" i="1" s="1"/>
  <c r="G172" i="1" s="1"/>
  <c r="G171" i="1" s="1"/>
  <c r="K254" i="1"/>
  <c r="K253" i="1" s="1"/>
  <c r="K252" i="1" s="1"/>
  <c r="K246" i="1" s="1"/>
  <c r="K244" i="1" s="1"/>
  <c r="H254" i="1"/>
  <c r="H253" i="1" s="1"/>
  <c r="H252" i="1" s="1"/>
  <c r="H246" i="1" s="1"/>
  <c r="H244" i="1" s="1"/>
  <c r="J1139" i="1"/>
  <c r="AC1078" i="1"/>
  <c r="AB626" i="1"/>
  <c r="AB613" i="1" s="1"/>
  <c r="AB612" i="1" s="1"/>
  <c r="G78" i="1"/>
  <c r="G77" i="1" s="1"/>
  <c r="G76" i="1" s="1"/>
  <c r="G75" i="1" s="1"/>
  <c r="G74" i="1" s="1"/>
  <c r="G64" i="1" s="1"/>
  <c r="Y28" i="1"/>
  <c r="Y27" i="1" s="1"/>
  <c r="S19" i="1"/>
  <c r="S18" i="1" s="1"/>
  <c r="AF84" i="1"/>
  <c r="AL84" i="1" s="1"/>
  <c r="Z83" i="1"/>
  <c r="Z206" i="1"/>
  <c r="Z205" i="1" s="1"/>
  <c r="Z204" i="1" s="1"/>
  <c r="Z203" i="1" s="1"/>
  <c r="Z202" i="1" s="1"/>
  <c r="Z201" i="1" s="1"/>
  <c r="T766" i="1"/>
  <c r="T765" i="1" s="1"/>
  <c r="Z767" i="1"/>
  <c r="AF767" i="1" s="1"/>
  <c r="G395" i="1"/>
  <c r="G394" i="1" s="1"/>
  <c r="L1016" i="1"/>
  <c r="L1015" i="1" s="1"/>
  <c r="H1016" i="1"/>
  <c r="H1015" i="1" s="1"/>
  <c r="AB784" i="1"/>
  <c r="AA784" i="1"/>
  <c r="Y1253" i="1"/>
  <c r="AE1253" i="1" s="1"/>
  <c r="AK1253" i="1" s="1"/>
  <c r="S1252" i="1"/>
  <c r="S1251" i="1" s="1"/>
  <c r="Y584" i="1"/>
  <c r="Y1048" i="1"/>
  <c r="Y1047" i="1" s="1"/>
  <c r="Y1046" i="1" s="1"/>
  <c r="Y1045" i="1" s="1"/>
  <c r="AF896" i="1"/>
  <c r="AL896" i="1" s="1"/>
  <c r="Z895" i="1"/>
  <c r="Z894" i="1" s="1"/>
  <c r="Z893" i="1" s="1"/>
  <c r="Y133" i="1"/>
  <c r="AE134" i="1"/>
  <c r="AK134" i="1" s="1"/>
  <c r="Y821" i="1"/>
  <c r="Y820" i="1" s="1"/>
  <c r="Y819" i="1" s="1"/>
  <c r="Y818" i="1" s="1"/>
  <c r="Y817" i="1" s="1"/>
  <c r="Y816" i="1" s="1"/>
  <c r="S997" i="1"/>
  <c r="S996" i="1" s="1"/>
  <c r="Y998" i="1"/>
  <c r="Y997" i="1" s="1"/>
  <c r="S504" i="1"/>
  <c r="S503" i="1" s="1"/>
  <c r="S502" i="1" s="1"/>
  <c r="Y532" i="1"/>
  <c r="AE532" i="1" s="1"/>
  <c r="S127" i="1"/>
  <c r="T281" i="1"/>
  <c r="T280" i="1" s="1"/>
  <c r="T279" i="1" s="1"/>
  <c r="T278" i="1" s="1"/>
  <c r="T277" i="1" s="1"/>
  <c r="Z282" i="1"/>
  <c r="AF282" i="1" s="1"/>
  <c r="Y1288" i="1"/>
  <c r="Y1287" i="1" s="1"/>
  <c r="AE1289" i="1"/>
  <c r="AK1289" i="1" s="1"/>
  <c r="AE80" i="1"/>
  <c r="AE79" i="1" s="1"/>
  <c r="Y79" i="1"/>
  <c r="S774" i="1"/>
  <c r="S773" i="1" s="1"/>
  <c r="S772" i="1" s="1"/>
  <c r="S771" i="1" s="1"/>
  <c r="Y775" i="1"/>
  <c r="Y774" i="1" s="1"/>
  <c r="Y773" i="1" s="1"/>
  <c r="Y772" i="1" s="1"/>
  <c r="Y771" i="1" s="1"/>
  <c r="I995" i="1"/>
  <c r="I434" i="1"/>
  <c r="I433" i="1" s="1"/>
  <c r="L435" i="1"/>
  <c r="N27" i="1"/>
  <c r="N39" i="1"/>
  <c r="M79" i="1"/>
  <c r="M133" i="1"/>
  <c r="N162" i="1"/>
  <c r="N215" i="1"/>
  <c r="N214" i="1" s="1"/>
  <c r="N213" i="1" s="1"/>
  <c r="N209" i="1" s="1"/>
  <c r="N208" i="1" s="1"/>
  <c r="N321" i="1"/>
  <c r="N320" i="1" s="1"/>
  <c r="N319" i="1" s="1"/>
  <c r="M363" i="1"/>
  <c r="M362" i="1" s="1"/>
  <c r="M361" i="1" s="1"/>
  <c r="M360" i="1" s="1"/>
  <c r="N392" i="1"/>
  <c r="N391" i="1" s="1"/>
  <c r="N390" i="1" s="1"/>
  <c r="M478" i="1"/>
  <c r="M477" i="1" s="1"/>
  <c r="M476" i="1" s="1"/>
  <c r="N503" i="1"/>
  <c r="N502" i="1" s="1"/>
  <c r="N531" i="1"/>
  <c r="N530" i="1" s="1"/>
  <c r="M624" i="1"/>
  <c r="M623" i="1" s="1"/>
  <c r="M622" i="1" s="1"/>
  <c r="N654" i="1"/>
  <c r="N653" i="1" s="1"/>
  <c r="N652" i="1" s="1"/>
  <c r="N707" i="1"/>
  <c r="N706" i="1" s="1"/>
  <c r="N705" i="1" s="1"/>
  <c r="N742" i="1"/>
  <c r="N741" i="1" s="1"/>
  <c r="N740" i="1" s="1"/>
  <c r="M793" i="1"/>
  <c r="M792" i="1" s="1"/>
  <c r="M791" i="1" s="1"/>
  <c r="M790" i="1" s="1"/>
  <c r="M784" i="1" s="1"/>
  <c r="N820" i="1"/>
  <c r="N819" i="1" s="1"/>
  <c r="N818" i="1" s="1"/>
  <c r="N817" i="1" s="1"/>
  <c r="N816" i="1" s="1"/>
  <c r="N900" i="1"/>
  <c r="N899" i="1" s="1"/>
  <c r="M968" i="1"/>
  <c r="M967" i="1" s="1"/>
  <c r="N1019" i="1"/>
  <c r="M1048" i="1"/>
  <c r="M1047" i="1" s="1"/>
  <c r="M1046" i="1" s="1"/>
  <c r="M1045" i="1" s="1"/>
  <c r="M1087" i="1"/>
  <c r="M1086" i="1" s="1"/>
  <c r="M1085" i="1" s="1"/>
  <c r="M1084" i="1" s="1"/>
  <c r="M1264" i="1"/>
  <c r="M1263" i="1" s="1"/>
  <c r="M1270" i="1"/>
  <c r="M1269" i="1" s="1"/>
  <c r="N1426" i="1"/>
  <c r="N1425" i="1" s="1"/>
  <c r="N1424" i="1" s="1"/>
  <c r="N1423" i="1" s="1"/>
  <c r="N1422" i="1" s="1"/>
  <c r="N1421" i="1" s="1"/>
  <c r="AE631" i="1"/>
  <c r="AE630" i="1" s="1"/>
  <c r="AB17" i="1"/>
  <c r="AB16" i="1" s="1"/>
  <c r="AB15" i="1" s="1"/>
  <c r="AB13" i="1" s="1"/>
  <c r="AD440" i="1"/>
  <c r="AD439" i="1" s="1"/>
  <c r="AD914" i="1"/>
  <c r="AD913" i="1" s="1"/>
  <c r="H1139" i="1"/>
  <c r="AA395" i="1"/>
  <c r="AA394" i="1" s="1"/>
  <c r="AA389" i="1" s="1"/>
  <c r="AB853" i="1"/>
  <c r="AB852" i="1" s="1"/>
  <c r="AB851" i="1" s="1"/>
  <c r="B307" i="1"/>
  <c r="B309" i="1" s="1"/>
  <c r="B311" i="1" s="1"/>
  <c r="B297" i="1" s="1"/>
  <c r="B299" i="1" s="1"/>
  <c r="B301" i="1" s="1"/>
  <c r="B303" i="1" s="1"/>
  <c r="B308" i="1"/>
  <c r="B310" i="1" s="1"/>
  <c r="B296" i="1" s="1"/>
  <c r="B298" i="1" s="1"/>
  <c r="B300" i="1" s="1"/>
  <c r="B302" i="1" s="1"/>
  <c r="Z318" i="1"/>
  <c r="Z317" i="1" s="1"/>
  <c r="Z316" i="1" s="1"/>
  <c r="Z315" i="1" s="1"/>
  <c r="AA1078" i="1"/>
  <c r="AC1100" i="1"/>
  <c r="T331" i="1"/>
  <c r="T330" i="1" s="1"/>
  <c r="Z332" i="1"/>
  <c r="AF332" i="1" s="1"/>
  <c r="AL332" i="1" s="1"/>
  <c r="Z541" i="1"/>
  <c r="AF541" i="1" s="1"/>
  <c r="AE1338" i="1"/>
  <c r="AK1338" i="1" s="1"/>
  <c r="Y1337" i="1"/>
  <c r="Y1336" i="1" s="1"/>
  <c r="AA1100" i="1"/>
  <c r="Z1379" i="1"/>
  <c r="AF1381" i="1"/>
  <c r="AL1381" i="1" s="1"/>
  <c r="AR1381" i="1" s="1"/>
  <c r="AX1381" i="1" s="1"/>
  <c r="BD1381" i="1" s="1"/>
  <c r="AF584" i="1"/>
  <c r="AL584" i="1" s="1"/>
  <c r="T781" i="1"/>
  <c r="T780" i="1" s="1"/>
  <c r="T779" i="1" s="1"/>
  <c r="T778" i="1" s="1"/>
  <c r="T777" i="1" s="1"/>
  <c r="AE93" i="1"/>
  <c r="AK93" i="1" s="1"/>
  <c r="Y92" i="1"/>
  <c r="Y91" i="1" s="1"/>
  <c r="AD824" i="1"/>
  <c r="AD823" i="1" s="1"/>
  <c r="AC1039" i="1"/>
  <c r="O1326" i="1"/>
  <c r="AB1374" i="1"/>
  <c r="T398" i="1"/>
  <c r="S957" i="1"/>
  <c r="S956" i="1" s="1"/>
  <c r="S955" i="1" s="1"/>
  <c r="S954" i="1" s="1"/>
  <c r="S953" i="1" s="1"/>
  <c r="Y958" i="1"/>
  <c r="Y957" i="1" s="1"/>
  <c r="Y956" i="1" s="1"/>
  <c r="Y955" i="1" s="1"/>
  <c r="Y954" i="1" s="1"/>
  <c r="Y953" i="1" s="1"/>
  <c r="AB124" i="1"/>
  <c r="I412" i="1"/>
  <c r="AE1044" i="1"/>
  <c r="AK1044" i="1" s="1"/>
  <c r="Z216" i="1"/>
  <c r="Z215" i="1" s="1"/>
  <c r="Z214" i="1" s="1"/>
  <c r="Z213" i="1" s="1"/>
  <c r="Z209" i="1" s="1"/>
  <c r="Z208" i="1" s="1"/>
  <c r="T215" i="1"/>
  <c r="T214" i="1" s="1"/>
  <c r="T213" i="1" s="1"/>
  <c r="T209" i="1" s="1"/>
  <c r="T208" i="1" s="1"/>
  <c r="S281" i="1"/>
  <c r="S280" i="1" s="1"/>
  <c r="S279" i="1" s="1"/>
  <c r="S278" i="1" s="1"/>
  <c r="S277" i="1" s="1"/>
  <c r="Y282" i="1"/>
  <c r="Y281" i="1" s="1"/>
  <c r="Y280" i="1" s="1"/>
  <c r="Y279" i="1" s="1"/>
  <c r="Y278" i="1" s="1"/>
  <c r="Y277" i="1" s="1"/>
  <c r="Y294" i="1"/>
  <c r="AE294" i="1" s="1"/>
  <c r="AK294" i="1" s="1"/>
  <c r="S293" i="1"/>
  <c r="S292" i="1" s="1"/>
  <c r="S291" i="1" s="1"/>
  <c r="S290" i="1" s="1"/>
  <c r="Z344" i="1"/>
  <c r="Z343" i="1" s="1"/>
  <c r="Z342" i="1" s="1"/>
  <c r="T343" i="1"/>
  <c r="T342" i="1" s="1"/>
  <c r="Y399" i="1"/>
  <c r="Y398" i="1" s="1"/>
  <c r="S968" i="1"/>
  <c r="S967" i="1" s="1"/>
  <c r="Y969" i="1"/>
  <c r="Y968" i="1" s="1"/>
  <c r="Y967" i="1" s="1"/>
  <c r="Z275" i="1"/>
  <c r="Z274" i="1" s="1"/>
  <c r="Z299" i="1"/>
  <c r="Z298" i="1" s="1"/>
  <c r="Z297" i="1" s="1"/>
  <c r="Z296" i="1" s="1"/>
  <c r="T531" i="1"/>
  <c r="T530" i="1" s="1"/>
  <c r="Y299" i="1"/>
  <c r="Y298" i="1" s="1"/>
  <c r="Y297" i="1" s="1"/>
  <c r="Y296" i="1" s="1"/>
  <c r="S396" i="1"/>
  <c r="Y397" i="1"/>
  <c r="Y396" i="1" s="1"/>
  <c r="Z775" i="1"/>
  <c r="AF775" i="1" s="1"/>
  <c r="AF774" i="1" s="1"/>
  <c r="AF773" i="1" s="1"/>
  <c r="AF772" i="1" s="1"/>
  <c r="AF771" i="1" s="1"/>
  <c r="T774" i="1"/>
  <c r="T773" i="1" s="1"/>
  <c r="T772" i="1" s="1"/>
  <c r="T771" i="1" s="1"/>
  <c r="AB434" i="1"/>
  <c r="AB433" i="1" s="1"/>
  <c r="AB421" i="1" s="1"/>
  <c r="AC175" i="1"/>
  <c r="AC174" i="1" s="1"/>
  <c r="AC173" i="1" s="1"/>
  <c r="AC172" i="1" s="1"/>
  <c r="AC171" i="1" s="1"/>
  <c r="AB1016" i="1"/>
  <c r="AB1015" i="1" s="1"/>
  <c r="B53" i="1"/>
  <c r="B54" i="1" s="1"/>
  <c r="B55" i="1" s="1"/>
  <c r="B58" i="1" s="1"/>
  <c r="AC55" i="1"/>
  <c r="AC54" i="1" s="1"/>
  <c r="AC53" i="1" s="1"/>
  <c r="AC710" i="1"/>
  <c r="AC709" i="1" s="1"/>
  <c r="AC700" i="1" s="1"/>
  <c r="AC699" i="1" s="1"/>
  <c r="AD599" i="1"/>
  <c r="AD580" i="1" s="1"/>
  <c r="AD579" i="1" s="1"/>
  <c r="L966" i="1"/>
  <c r="L961" i="1" s="1"/>
  <c r="L960" i="1" s="1"/>
  <c r="AC1374" i="1"/>
  <c r="Z293" i="1"/>
  <c r="Z292" i="1" s="1"/>
  <c r="Z291" i="1" s="1"/>
  <c r="Z290" i="1" s="1"/>
  <c r="AF294" i="1"/>
  <c r="AF293" i="1" s="1"/>
  <c r="AF292" i="1" s="1"/>
  <c r="AF291" i="1" s="1"/>
  <c r="AF290" i="1" s="1"/>
  <c r="AF617" i="1"/>
  <c r="AL617" i="1" s="1"/>
  <c r="Z616" i="1"/>
  <c r="Z615" i="1" s="1"/>
  <c r="Z614" i="1" s="1"/>
  <c r="Y1426" i="1"/>
  <c r="Y1425" i="1" s="1"/>
  <c r="Y1424" i="1" s="1"/>
  <c r="Y1423" i="1" s="1"/>
  <c r="Y1422" i="1" s="1"/>
  <c r="Y1421" i="1" s="1"/>
  <c r="AE1427" i="1"/>
  <c r="AK1427" i="1" s="1"/>
  <c r="B498" i="1"/>
  <c r="B502" i="1" s="1"/>
  <c r="B503" i="1" s="1"/>
  <c r="B504" i="1" s="1"/>
  <c r="B499" i="1"/>
  <c r="Z379" i="1"/>
  <c r="Z378" i="1" s="1"/>
  <c r="Z377" i="1" s="1"/>
  <c r="S1137" i="1"/>
  <c r="S1136" i="1" s="1"/>
  <c r="S1135" i="1" s="1"/>
  <c r="S1134" i="1" s="1"/>
  <c r="Y1020" i="1"/>
  <c r="AE1020" i="1" s="1"/>
  <c r="S1019" i="1"/>
  <c r="Z712" i="1"/>
  <c r="AF712" i="1" s="1"/>
  <c r="AL712" i="1" s="1"/>
  <c r="S1213" i="1"/>
  <c r="S1212" i="1" s="1"/>
  <c r="S1211" i="1" s="1"/>
  <c r="S1210" i="1" s="1"/>
  <c r="S1209" i="1" s="1"/>
  <c r="Y1214" i="1"/>
  <c r="AE1214" i="1" s="1"/>
  <c r="Y859" i="1"/>
  <c r="Y858" i="1" s="1"/>
  <c r="Y857" i="1" s="1"/>
  <c r="AE542" i="1"/>
  <c r="AK542" i="1" s="1"/>
  <c r="AQ542" i="1" s="1"/>
  <c r="AW542" i="1" s="1"/>
  <c r="BC542" i="1" s="1"/>
  <c r="K55" i="1"/>
  <c r="Y1105" i="1"/>
  <c r="AE1105" i="1" s="1"/>
  <c r="AK1105" i="1" s="1"/>
  <c r="L412" i="1"/>
  <c r="AE1088" i="1"/>
  <c r="AK1088" i="1" s="1"/>
  <c r="Y1381" i="1"/>
  <c r="Y1379" i="1" s="1"/>
  <c r="T129" i="1"/>
  <c r="T694" i="1"/>
  <c r="Z694" i="1" s="1"/>
  <c r="Z693" i="1" s="1"/>
  <c r="Z692" i="1" s="1"/>
  <c r="N693" i="1"/>
  <c r="N692" i="1" s="1"/>
  <c r="T1131" i="1"/>
  <c r="Z1131" i="1" s="1"/>
  <c r="Z1130" i="1" s="1"/>
  <c r="Z1129" i="1" s="1"/>
  <c r="Z1128" i="1" s="1"/>
  <c r="Z1127" i="1" s="1"/>
  <c r="N1130" i="1"/>
  <c r="N1129" i="1" s="1"/>
  <c r="N1128" i="1" s="1"/>
  <c r="N1127" i="1" s="1"/>
  <c r="S1345" i="1"/>
  <c r="S1344" i="1" s="1"/>
  <c r="S1343" i="1" s="1"/>
  <c r="S1342" i="1" s="1"/>
  <c r="S1341" i="1" s="1"/>
  <c r="M1344" i="1"/>
  <c r="M1343" i="1" s="1"/>
  <c r="M1342" i="1" s="1"/>
  <c r="M1341" i="1" s="1"/>
  <c r="N1146" i="1"/>
  <c r="N1145" i="1" s="1"/>
  <c r="N1144" i="1" s="1"/>
  <c r="M1156" i="1"/>
  <c r="M1155" i="1" s="1"/>
  <c r="M1154" i="1" s="1"/>
  <c r="M1153" i="1" s="1"/>
  <c r="M1267" i="1"/>
  <c r="M1266" i="1" s="1"/>
  <c r="S856" i="1"/>
  <c r="Y856" i="1" s="1"/>
  <c r="M1006" i="1"/>
  <c r="M1005" i="1" s="1"/>
  <c r="M1004" i="1" s="1"/>
  <c r="M1003" i="1" s="1"/>
  <c r="M1002" i="1" s="1"/>
  <c r="M971" i="1"/>
  <c r="M970" i="1" s="1"/>
  <c r="S1247" i="1"/>
  <c r="S1246" i="1" s="1"/>
  <c r="S1245" i="1" s="1"/>
  <c r="M1246" i="1"/>
  <c r="M1245" i="1" s="1"/>
  <c r="N79" i="1"/>
  <c r="N78" i="1" s="1"/>
  <c r="N77" i="1" s="1"/>
  <c r="N76" i="1" s="1"/>
  <c r="N75" i="1" s="1"/>
  <c r="N74" i="1" s="1"/>
  <c r="R1391" i="1"/>
  <c r="AD24" i="1"/>
  <c r="AD17" i="1" s="1"/>
  <c r="AD16" i="1" s="1"/>
  <c r="AD15" i="1" s="1"/>
  <c r="AA898" i="1"/>
  <c r="AA897" i="1" s="1"/>
  <c r="AB78" i="1"/>
  <c r="AB77" i="1" s="1"/>
  <c r="AA842" i="1"/>
  <c r="AA841" i="1" s="1"/>
  <c r="AA840" i="1" s="1"/>
  <c r="AA839" i="1" s="1"/>
  <c r="S436" i="1"/>
  <c r="S435" i="1" s="1"/>
  <c r="S340" i="1"/>
  <c r="S339" i="1" s="1"/>
  <c r="T1364" i="1"/>
  <c r="S1259" i="1"/>
  <c r="S1258" i="1" s="1"/>
  <c r="S1257" i="1" s="1"/>
  <c r="M1258" i="1"/>
  <c r="M1257" i="1" s="1"/>
  <c r="T1262" i="1"/>
  <c r="Z1262" i="1" s="1"/>
  <c r="AF1262" i="1" s="1"/>
  <c r="AF1261" i="1" s="1"/>
  <c r="AF1260" i="1" s="1"/>
  <c r="N1261" i="1"/>
  <c r="N1260" i="1" s="1"/>
  <c r="M1075" i="1"/>
  <c r="M1074" i="1" s="1"/>
  <c r="M1073" i="1" s="1"/>
  <c r="M1072" i="1" s="1"/>
  <c r="N1104" i="1"/>
  <c r="N1103" i="1" s="1"/>
  <c r="N1102" i="1" s="1"/>
  <c r="N1101" i="1" s="1"/>
  <c r="N1109" i="1"/>
  <c r="N1108" i="1" s="1"/>
  <c r="N1107" i="1" s="1"/>
  <c r="N1106" i="1" s="1"/>
  <c r="T1222" i="1"/>
  <c r="Z1222" i="1" s="1"/>
  <c r="N1221" i="1"/>
  <c r="N1220" i="1" s="1"/>
  <c r="N1219" i="1" s="1"/>
  <c r="N1218" i="1" s="1"/>
  <c r="N1217" i="1" s="1"/>
  <c r="N1216" i="1" s="1"/>
  <c r="M1362" i="1"/>
  <c r="S1363" i="1"/>
  <c r="Y1363" i="1" s="1"/>
  <c r="Y1362" i="1" s="1"/>
  <c r="T1152" i="1"/>
  <c r="T1151" i="1" s="1"/>
  <c r="T1150" i="1" s="1"/>
  <c r="T1149" i="1" s="1"/>
  <c r="T1148" i="1" s="1"/>
  <c r="N1151" i="1"/>
  <c r="N1150" i="1" s="1"/>
  <c r="N1149" i="1" s="1"/>
  <c r="N1148" i="1" s="1"/>
  <c r="T1286" i="1"/>
  <c r="T1285" i="1" s="1"/>
  <c r="T1284" i="1" s="1"/>
  <c r="N1285" i="1"/>
  <c r="N1284" i="1" s="1"/>
  <c r="U254" i="1"/>
  <c r="U253" i="1" s="1"/>
  <c r="U252" i="1" s="1"/>
  <c r="U246" i="1" s="1"/>
  <c r="U244" i="1" s="1"/>
  <c r="AC1198" i="1"/>
  <c r="W673" i="1"/>
  <c r="Z813" i="1"/>
  <c r="Z812" i="1" s="1"/>
  <c r="T1249" i="1"/>
  <c r="T1248" i="1" s="1"/>
  <c r="T500" i="1"/>
  <c r="T499" i="1" s="1"/>
  <c r="W124" i="1"/>
  <c r="S1013" i="1"/>
  <c r="S1012" i="1" s="1"/>
  <c r="S1011" i="1" s="1"/>
  <c r="Y101" i="1"/>
  <c r="Y100" i="1" s="1"/>
  <c r="AE1157" i="1"/>
  <c r="AE1156" i="1" s="1"/>
  <c r="AE1155" i="1" s="1"/>
  <c r="AE1154" i="1" s="1"/>
  <c r="AE1153" i="1" s="1"/>
  <c r="Y925" i="1"/>
  <c r="Y924" i="1" s="1"/>
  <c r="Y923" i="1" s="1"/>
  <c r="T478" i="1"/>
  <c r="T477" i="1" s="1"/>
  <c r="T476" i="1" s="1"/>
  <c r="Y982" i="1"/>
  <c r="Y981" i="1" s="1"/>
  <c r="Y980" i="1" s="1"/>
  <c r="Y979" i="1" s="1"/>
  <c r="Y978" i="1" s="1"/>
  <c r="W123" i="1"/>
  <c r="W122" i="1" s="1"/>
  <c r="Q125" i="1"/>
  <c r="Q124" i="1"/>
  <c r="Z997" i="1"/>
  <c r="Z994" i="1" s="1"/>
  <c r="Z993" i="1" s="1"/>
  <c r="Z991" i="1" s="1"/>
  <c r="Y1119" i="1"/>
  <c r="Y1118" i="1" s="1"/>
  <c r="Y1117" i="1" s="1"/>
  <c r="Y1116" i="1" s="1"/>
  <c r="M996" i="1"/>
  <c r="M995" i="1"/>
  <c r="Y813" i="1"/>
  <c r="Y812" i="1" s="1"/>
  <c r="S1029" i="1"/>
  <c r="S1028" i="1" s="1"/>
  <c r="S1027" i="1" s="1"/>
  <c r="S1026" i="1" s="1"/>
  <c r="S1025" i="1" s="1"/>
  <c r="Z363" i="1"/>
  <c r="Z362" i="1" s="1"/>
  <c r="Z361" i="1" s="1"/>
  <c r="Z360" i="1" s="1"/>
  <c r="S847" i="1"/>
  <c r="Z1372" i="1"/>
  <c r="Z682" i="1"/>
  <c r="AF682" i="1" s="1"/>
  <c r="AF681" i="1" s="1"/>
  <c r="AF680" i="1" s="1"/>
  <c r="AF679" i="1" s="1"/>
  <c r="Y624" i="1"/>
  <c r="Y623" i="1" s="1"/>
  <c r="Y622" i="1" s="1"/>
  <c r="Y677" i="1"/>
  <c r="Y676" i="1" s="1"/>
  <c r="Y675" i="1" s="1"/>
  <c r="S334" i="1"/>
  <c r="S333" i="1" s="1"/>
  <c r="S895" i="1"/>
  <c r="S894" i="1" s="1"/>
  <c r="S893" i="1" s="1"/>
  <c r="S39" i="1"/>
  <c r="Z29" i="1"/>
  <c r="T1360" i="1"/>
  <c r="S870" i="1"/>
  <c r="S869" i="1" s="1"/>
  <c r="Y870" i="1"/>
  <c r="Y869" i="1" s="1"/>
  <c r="T1228" i="1"/>
  <c r="T1227" i="1" s="1"/>
  <c r="Z117" i="1"/>
  <c r="Z116" i="1" s="1"/>
  <c r="Z115" i="1" s="1"/>
  <c r="Z114" i="1" s="1"/>
  <c r="Z113" i="1" s="1"/>
  <c r="Z112" i="1" s="1"/>
  <c r="S43" i="1"/>
  <c r="S117" i="1"/>
  <c r="S116" i="1" s="1"/>
  <c r="S115" i="1" s="1"/>
  <c r="S114" i="1" s="1"/>
  <c r="S113" i="1" s="1"/>
  <c r="S112" i="1" s="1"/>
  <c r="S431" i="1"/>
  <c r="S430" i="1" s="1"/>
  <c r="S429" i="1" s="1"/>
  <c r="S428" i="1" s="1"/>
  <c r="S427" i="1" s="1"/>
  <c r="Y908" i="1"/>
  <c r="Y907" i="1" s="1"/>
  <c r="Z310" i="1"/>
  <c r="Y844" i="1"/>
  <c r="Y843" i="1" s="1"/>
  <c r="Z337" i="1"/>
  <c r="Z336" i="1" s="1"/>
  <c r="Z257" i="1"/>
  <c r="S178" i="1"/>
  <c r="B443" i="1"/>
  <c r="B426" i="1" s="1"/>
  <c r="B427" i="1" s="1"/>
  <c r="B428" i="1" s="1"/>
  <c r="B429" i="1" s="1"/>
  <c r="B430" i="1" s="1"/>
  <c r="B431" i="1" s="1"/>
  <c r="B432" i="1" s="1"/>
  <c r="AF763" i="1"/>
  <c r="AL763" i="1" s="1"/>
  <c r="S29" i="1"/>
  <c r="AF1238" i="1"/>
  <c r="AL1238" i="1" s="1"/>
  <c r="S306" i="1"/>
  <c r="N995" i="1"/>
  <c r="S61" i="1"/>
  <c r="S60" i="1" s="1"/>
  <c r="AE775" i="1"/>
  <c r="AE774" i="1" s="1"/>
  <c r="AE773" i="1" s="1"/>
  <c r="AE772" i="1" s="1"/>
  <c r="AE771" i="1" s="1"/>
  <c r="Y1029" i="1"/>
  <c r="Y1028" i="1" s="1"/>
  <c r="Y1027" i="1" s="1"/>
  <c r="Y1026" i="1" s="1"/>
  <c r="Y1025" i="1" s="1"/>
  <c r="Z256" i="1"/>
  <c r="AF363" i="1"/>
  <c r="AF362" i="1" s="1"/>
  <c r="AF361" i="1" s="1"/>
  <c r="AF360" i="1" s="1"/>
  <c r="AE908" i="1"/>
  <c r="AE907" i="1" s="1"/>
  <c r="AE905" i="1" s="1"/>
  <c r="AF570" i="1"/>
  <c r="AF569" i="1" s="1"/>
  <c r="AF1389" i="1"/>
  <c r="AF95" i="1"/>
  <c r="AF94" i="1" s="1"/>
  <c r="AF257" i="1"/>
  <c r="AK871" i="1"/>
  <c r="AE870" i="1"/>
  <c r="AE869" i="1" s="1"/>
  <c r="AK1120" i="1"/>
  <c r="AE1119" i="1"/>
  <c r="AE1118" i="1" s="1"/>
  <c r="AE1117" i="1" s="1"/>
  <c r="AE1116" i="1" s="1"/>
  <c r="AK678" i="1"/>
  <c r="AE677" i="1"/>
  <c r="AE676" i="1" s="1"/>
  <c r="AE675" i="1" s="1"/>
  <c r="AL1373" i="1"/>
  <c r="AF1372" i="1"/>
  <c r="AF1163" i="1"/>
  <c r="AF1162" i="1" s="1"/>
  <c r="AF1161" i="1" s="1"/>
  <c r="AF1160" i="1" s="1"/>
  <c r="AF1159" i="1" s="1"/>
  <c r="AE570" i="1"/>
  <c r="AE569" i="1" s="1"/>
  <c r="AE1097" i="1"/>
  <c r="AE1096" i="1" s="1"/>
  <c r="AE1095" i="1" s="1"/>
  <c r="AE1094" i="1" s="1"/>
  <c r="AL814" i="1"/>
  <c r="AF813" i="1"/>
  <c r="AF812" i="1" s="1"/>
  <c r="AL383" i="1"/>
  <c r="AF382" i="1"/>
  <c r="AF381" i="1" s="1"/>
  <c r="AK494" i="1"/>
  <c r="AE493" i="1"/>
  <c r="AE492" i="1" s="1"/>
  <c r="AE491" i="1" s="1"/>
  <c r="AE528" i="1"/>
  <c r="AE527" i="1" s="1"/>
  <c r="AE1200" i="1"/>
  <c r="AE1199" i="1" s="1"/>
  <c r="AE103" i="1"/>
  <c r="AE196" i="1"/>
  <c r="AK341" i="1"/>
  <c r="AE340" i="1"/>
  <c r="AE339" i="1" s="1"/>
  <c r="AK483" i="1"/>
  <c r="AE482" i="1"/>
  <c r="AE481" i="1" s="1"/>
  <c r="AE480" i="1" s="1"/>
  <c r="AL490" i="1"/>
  <c r="AF489" i="1"/>
  <c r="AF488" i="1" s="1"/>
  <c r="AF487" i="1" s="1"/>
  <c r="AE574" i="1"/>
  <c r="AE573" i="1" s="1"/>
  <c r="AE572" i="1" s="1"/>
  <c r="AL621" i="1"/>
  <c r="AF620" i="1"/>
  <c r="AF619" i="1" s="1"/>
  <c r="AF618" i="1" s="1"/>
  <c r="AE1170" i="1"/>
  <c r="AE1169" i="1" s="1"/>
  <c r="AE1168" i="1" s="1"/>
  <c r="AE1167" i="1" s="1"/>
  <c r="AE1166" i="1" s="1"/>
  <c r="AF864" i="1"/>
  <c r="AF863" i="1" s="1"/>
  <c r="AF1082" i="1"/>
  <c r="AF1081" i="1" s="1"/>
  <c r="AF1080" i="1" s="1"/>
  <c r="AF1079" i="1" s="1"/>
  <c r="AE139" i="1"/>
  <c r="AK147" i="1"/>
  <c r="AE146" i="1"/>
  <c r="AE425" i="1"/>
  <c r="AE424" i="1" s="1"/>
  <c r="AE423" i="1" s="1"/>
  <c r="AE422" i="1" s="1"/>
  <c r="AK526" i="1"/>
  <c r="AE525" i="1"/>
  <c r="AE524" i="1" s="1"/>
  <c r="AL655" i="1"/>
  <c r="AF654" i="1"/>
  <c r="AF653" i="1" s="1"/>
  <c r="AF652" i="1" s="1"/>
  <c r="AE735" i="1"/>
  <c r="AE734" i="1" s="1"/>
  <c r="AE733" i="1" s="1"/>
  <c r="AL969" i="1"/>
  <c r="AR969" i="1" s="1"/>
  <c r="AF968" i="1"/>
  <c r="AF967" i="1" s="1"/>
  <c r="AF474" i="1"/>
  <c r="AF473" i="1" s="1"/>
  <c r="AF472" i="1" s="1"/>
  <c r="AK537" i="1"/>
  <c r="AE536" i="1"/>
  <c r="AE535" i="1" s="1"/>
  <c r="AE534" i="1" s="1"/>
  <c r="AE891" i="1"/>
  <c r="AE890" i="1" s="1"/>
  <c r="AE889" i="1" s="1"/>
  <c r="AK1250" i="1"/>
  <c r="AL1301" i="1"/>
  <c r="AF1300" i="1"/>
  <c r="AF1299" i="1" s="1"/>
  <c r="AL1335" i="1"/>
  <c r="AF1334" i="1"/>
  <c r="AF1333" i="1" s="1"/>
  <c r="AK1301" i="1"/>
  <c r="AE1300" i="1"/>
  <c r="AE1299" i="1" s="1"/>
  <c r="AK99" i="1"/>
  <c r="AE98" i="1"/>
  <c r="AE97" i="1" s="1"/>
  <c r="AK110" i="1"/>
  <c r="AE109" i="1"/>
  <c r="AE108" i="1" s="1"/>
  <c r="AL1014" i="1"/>
  <c r="AF1013" i="1"/>
  <c r="AF1012" i="1" s="1"/>
  <c r="AF1011" i="1" s="1"/>
  <c r="AL1088" i="1"/>
  <c r="AL107" i="1"/>
  <c r="AF106" i="1"/>
  <c r="AF105" i="1" s="1"/>
  <c r="AL1365" i="1"/>
  <c r="AF1364" i="1"/>
  <c r="AK1373" i="1"/>
  <c r="AQ1373" i="1" s="1"/>
  <c r="AE1372" i="1"/>
  <c r="AK1329" i="1"/>
  <c r="AK1398" i="1"/>
  <c r="AE1397" i="1"/>
  <c r="AE1396" i="1" s="1"/>
  <c r="AF843" i="1"/>
  <c r="AE1276" i="1"/>
  <c r="AE1275" i="1" s="1"/>
  <c r="AK1393" i="1"/>
  <c r="AE1392" i="1"/>
  <c r="AL1403" i="1"/>
  <c r="AF1402" i="1"/>
  <c r="AL835" i="1"/>
  <c r="AF834" i="1"/>
  <c r="AF833" i="1" s="1"/>
  <c r="AK828" i="1"/>
  <c r="AE827" i="1"/>
  <c r="AE826" i="1" s="1"/>
  <c r="AE825" i="1" s="1"/>
  <c r="O824" i="1"/>
  <c r="O823" i="1" s="1"/>
  <c r="AK1405" i="1"/>
  <c r="AE1404" i="1"/>
  <c r="AL1408" i="1"/>
  <c r="AF1407" i="1"/>
  <c r="AE1389" i="1"/>
  <c r="AL789" i="1"/>
  <c r="AF788" i="1"/>
  <c r="AF787" i="1" s="1"/>
  <c r="AF786" i="1" s="1"/>
  <c r="AF785" i="1" s="1"/>
  <c r="R263" i="1"/>
  <c r="R262" i="1" s="1"/>
  <c r="AF89" i="1"/>
  <c r="AF88" i="1" s="1"/>
  <c r="AE1400" i="1"/>
  <c r="P824" i="1"/>
  <c r="P823" i="1" s="1"/>
  <c r="AK453" i="1"/>
  <c r="AE452" i="1"/>
  <c r="AL939" i="1"/>
  <c r="AF938" i="1"/>
  <c r="AF937" i="1" s="1"/>
  <c r="AD691" i="1"/>
  <c r="AD690" i="1" s="1"/>
  <c r="AB55" i="1"/>
  <c r="AB54" i="1" s="1"/>
  <c r="AB53" i="1" s="1"/>
  <c r="AB329" i="1"/>
  <c r="AB328" i="1" s="1"/>
  <c r="AB327" i="1" s="1"/>
  <c r="AB326" i="1" s="1"/>
  <c r="AL451" i="1"/>
  <c r="AF450" i="1"/>
  <c r="AL453" i="1"/>
  <c r="AF452" i="1"/>
  <c r="AA647" i="1"/>
  <c r="AA646" i="1" s="1"/>
  <c r="AA884" i="1"/>
  <c r="AC914" i="1"/>
  <c r="AC913" i="1" s="1"/>
  <c r="AC1139" i="1"/>
  <c r="AC1133" i="1" s="1"/>
  <c r="AB263" i="1"/>
  <c r="AB262" i="1" s="1"/>
  <c r="AL605" i="1"/>
  <c r="AL604" i="1" s="1"/>
  <c r="AF631" i="1"/>
  <c r="AF630" i="1" s="1"/>
  <c r="AF800" i="1"/>
  <c r="AF799" i="1" s="1"/>
  <c r="AF803" i="1"/>
  <c r="AF802" i="1" s="1"/>
  <c r="AE548" i="1"/>
  <c r="AE547" i="1" s="1"/>
  <c r="AF545" i="1"/>
  <c r="AF544" i="1" s="1"/>
  <c r="AE551" i="1"/>
  <c r="AE550" i="1" s="1"/>
  <c r="AF635" i="1"/>
  <c r="AF634" i="1" s="1"/>
  <c r="AF638" i="1"/>
  <c r="AF637" i="1" s="1"/>
  <c r="AF976" i="1"/>
  <c r="AF975" i="1" s="1"/>
  <c r="AF974" i="1" s="1"/>
  <c r="AF973" i="1" s="1"/>
  <c r="AE800" i="1"/>
  <c r="AE799" i="1" s="1"/>
  <c r="AE798" i="1" s="1"/>
  <c r="AE797" i="1" s="1"/>
  <c r="AE796" i="1" s="1"/>
  <c r="AF628" i="1"/>
  <c r="AF627" i="1" s="1"/>
  <c r="B21" i="1"/>
  <c r="B22" i="1" s="1"/>
  <c r="B24" i="1" s="1"/>
  <c r="B25" i="1" s="1"/>
  <c r="B26" i="1" s="1"/>
  <c r="B20" i="1"/>
  <c r="B27" i="1" s="1"/>
  <c r="S266" i="1"/>
  <c r="S265" i="1" s="1"/>
  <c r="S264" i="1" s="1"/>
  <c r="Y267" i="1"/>
  <c r="Y266" i="1" s="1"/>
  <c r="Y265" i="1" s="1"/>
  <c r="Y264" i="1" s="1"/>
  <c r="Y178" i="1"/>
  <c r="AE179" i="1"/>
  <c r="AE118" i="1"/>
  <c r="AK118" i="1" s="1"/>
  <c r="Z593" i="1"/>
  <c r="Z592" i="1" s="1"/>
  <c r="Z591" i="1" s="1"/>
  <c r="T1092" i="1"/>
  <c r="T1091" i="1" s="1"/>
  <c r="T1090" i="1" s="1"/>
  <c r="T1089" i="1" s="1"/>
  <c r="Z1093" i="1"/>
  <c r="AF1093" i="1" s="1"/>
  <c r="AL1093" i="1" s="1"/>
  <c r="AE90" i="1"/>
  <c r="AF1338" i="1"/>
  <c r="AF1337" i="1" s="1"/>
  <c r="AF1336" i="1" s="1"/>
  <c r="Z1337" i="1"/>
  <c r="Z1336" i="1" s="1"/>
  <c r="T908" i="1"/>
  <c r="T907" i="1" s="1"/>
  <c r="Z909" i="1"/>
  <c r="Z908" i="1" s="1"/>
  <c r="Z907" i="1" s="1"/>
  <c r="Z905" i="1" s="1"/>
  <c r="Z1244" i="1"/>
  <c r="AF1244" i="1" s="1"/>
  <c r="AL1244" i="1" s="1"/>
  <c r="T1243" i="1"/>
  <c r="T1242" i="1" s="1"/>
  <c r="Y379" i="1"/>
  <c r="Y378" i="1" s="1"/>
  <c r="Y377" i="1" s="1"/>
  <c r="Q412" i="1"/>
  <c r="Q411" i="1"/>
  <c r="Z98" i="1"/>
  <c r="Z97" i="1" s="1"/>
  <c r="AF99" i="1"/>
  <c r="AL99" i="1" s="1"/>
  <c r="Y1206" i="1"/>
  <c r="Y1205" i="1" s="1"/>
  <c r="AE1207" i="1"/>
  <c r="AK1207" i="1" s="1"/>
  <c r="AD295" i="1"/>
  <c r="AD284" i="1" s="1"/>
  <c r="AD296" i="1"/>
  <c r="AE371" i="1"/>
  <c r="AE370" i="1" s="1"/>
  <c r="Z273" i="1"/>
  <c r="Z272" i="1" s="1"/>
  <c r="T272" i="1"/>
  <c r="T482" i="1"/>
  <c r="T481" i="1" s="1"/>
  <c r="T480" i="1" s="1"/>
  <c r="AE1147" i="1"/>
  <c r="AK1147" i="1" s="1"/>
  <c r="Y1146" i="1"/>
  <c r="Y1145" i="1" s="1"/>
  <c r="Y1144" i="1" s="1"/>
  <c r="Z1193" i="1"/>
  <c r="Z1192" i="1" s="1"/>
  <c r="Z1191" i="1" s="1"/>
  <c r="T1192" i="1"/>
  <c r="T1191" i="1" s="1"/>
  <c r="Y1271" i="1"/>
  <c r="AE1271" i="1" s="1"/>
  <c r="S1270" i="1"/>
  <c r="S1269" i="1" s="1"/>
  <c r="Z1203" i="1"/>
  <c r="Z1202" i="1" s="1"/>
  <c r="AF1204" i="1"/>
  <c r="AF1203" i="1" s="1"/>
  <c r="AF1202" i="1" s="1"/>
  <c r="T41" i="1"/>
  <c r="T38" i="1" s="1"/>
  <c r="T37" i="1" s="1"/>
  <c r="T36" i="1" s="1"/>
  <c r="T35" i="1" s="1"/>
  <c r="AF514" i="1"/>
  <c r="AF513" i="1" s="1"/>
  <c r="AF512" i="1" s="1"/>
  <c r="Z513" i="1"/>
  <c r="Z512" i="1" s="1"/>
  <c r="AE1412" i="1"/>
  <c r="AK1412" i="1" s="1"/>
  <c r="AD906" i="1"/>
  <c r="AD905" i="1"/>
  <c r="AF1384" i="1"/>
  <c r="AF1383" i="1" s="1"/>
  <c r="X1039" i="1"/>
  <c r="M1378" i="1"/>
  <c r="S1378" i="1" s="1"/>
  <c r="Y1378" i="1" s="1"/>
  <c r="AE1378" i="1" s="1"/>
  <c r="AK1378" i="1" s="1"/>
  <c r="R486" i="1"/>
  <c r="R485" i="1" s="1"/>
  <c r="O1016" i="1"/>
  <c r="O1015" i="1" s="1"/>
  <c r="O1010" i="1" s="1"/>
  <c r="O1009" i="1" s="1"/>
  <c r="O1367" i="1"/>
  <c r="O1366" i="1" s="1"/>
  <c r="AK977" i="1"/>
  <c r="AK804" i="1"/>
  <c r="AH160" i="1"/>
  <c r="AH159" i="1" s="1"/>
  <c r="AJ824" i="1"/>
  <c r="AJ823" i="1" s="1"/>
  <c r="AI853" i="1"/>
  <c r="AI852" i="1" s="1"/>
  <c r="AI851" i="1" s="1"/>
  <c r="AH884" i="1"/>
  <c r="AH1100" i="1"/>
  <c r="AJ1139" i="1"/>
  <c r="AJ1133" i="1" s="1"/>
  <c r="O421" i="1"/>
  <c r="R254" i="1"/>
  <c r="R253" i="1" s="1"/>
  <c r="R252" i="1" s="1"/>
  <c r="R246" i="1" s="1"/>
  <c r="R244" i="1" s="1"/>
  <c r="AC100" i="1"/>
  <c r="AB100" i="1"/>
  <c r="AB87" i="1" s="1"/>
  <c r="AK631" i="1"/>
  <c r="AK630" i="1" s="1"/>
  <c r="AH195" i="1"/>
  <c r="AH194" i="1" s="1"/>
  <c r="AH193" i="1" s="1"/>
  <c r="AH192" i="1" s="1"/>
  <c r="Q365" i="1"/>
  <c r="R1399" i="1"/>
  <c r="O1198" i="1"/>
  <c r="W78" i="1"/>
  <c r="W77" i="1" s="1"/>
  <c r="AB314" i="1"/>
  <c r="AB313" i="1" s="1"/>
  <c r="AA853" i="1"/>
  <c r="AA852" i="1" s="1"/>
  <c r="AA851" i="1" s="1"/>
  <c r="AI174" i="1"/>
  <c r="AI173" i="1" s="1"/>
  <c r="AI172" i="1" s="1"/>
  <c r="AI171" i="1" s="1"/>
  <c r="AH55" i="1"/>
  <c r="AH54" i="1" s="1"/>
  <c r="AH53" i="1" s="1"/>
  <c r="AJ160" i="1"/>
  <c r="AJ159" i="1" s="1"/>
  <c r="AJ798" i="1"/>
  <c r="AJ797" i="1" s="1"/>
  <c r="AJ796" i="1" s="1"/>
  <c r="AG1100" i="1"/>
  <c r="AG1326" i="1"/>
  <c r="AG1321" i="1" s="1"/>
  <c r="AG1320" i="1" s="1"/>
  <c r="AG1319" i="1" s="1"/>
  <c r="AG1391" i="1"/>
  <c r="R435" i="1"/>
  <c r="P691" i="1"/>
  <c r="P690" i="1" s="1"/>
  <c r="P673" i="1" s="1"/>
  <c r="U269" i="1"/>
  <c r="U268" i="1" s="1"/>
  <c r="U263" i="1" s="1"/>
  <c r="U262" i="1" s="1"/>
  <c r="AE545" i="1"/>
  <c r="AE544" i="1" s="1"/>
  <c r="AH17" i="1"/>
  <c r="AH16" i="1" s="1"/>
  <c r="AH15" i="1" s="1"/>
  <c r="AH808" i="1"/>
  <c r="AH807" i="1" s="1"/>
  <c r="AH806" i="1" s="1"/>
  <c r="AJ853" i="1"/>
  <c r="AJ852" i="1" s="1"/>
  <c r="AJ851" i="1" s="1"/>
  <c r="AH1139" i="1"/>
  <c r="AH1133" i="1" s="1"/>
  <c r="Y431" i="1"/>
  <c r="Y430" i="1" s="1"/>
  <c r="Y429" i="1" s="1"/>
  <c r="Y428" i="1" s="1"/>
  <c r="Y427" i="1" s="1"/>
  <c r="AE432" i="1"/>
  <c r="AK432" i="1" s="1"/>
  <c r="G905" i="1"/>
  <c r="AK1157" i="1"/>
  <c r="Y996" i="1"/>
  <c r="M655" i="1"/>
  <c r="G654" i="1"/>
  <c r="G653" i="1" s="1"/>
  <c r="G652" i="1" s="1"/>
  <c r="Y409" i="1"/>
  <c r="Q296" i="1"/>
  <c r="Q295" i="1"/>
  <c r="AL397" i="1"/>
  <c r="X1180" i="1"/>
  <c r="X1179" i="1" s="1"/>
  <c r="X1177" i="1" s="1"/>
  <c r="M303" i="1"/>
  <c r="S303" i="1" s="1"/>
  <c r="G302" i="1"/>
  <c r="G301" i="1" s="1"/>
  <c r="G300" i="1" s="1"/>
  <c r="G1228" i="1"/>
  <c r="G1227" i="1" s="1"/>
  <c r="AE1288" i="1"/>
  <c r="AE1287" i="1" s="1"/>
  <c r="AK532" i="1"/>
  <c r="AK832" i="1"/>
  <c r="O175" i="1"/>
  <c r="O174" i="1" s="1"/>
  <c r="O173" i="1" s="1"/>
  <c r="O172" i="1" s="1"/>
  <c r="O171" i="1" s="1"/>
  <c r="G1186" i="1"/>
  <c r="J366" i="1"/>
  <c r="J365" i="1" s="1"/>
  <c r="O126" i="1"/>
  <c r="O123" i="1" s="1"/>
  <c r="O122" i="1" s="1"/>
  <c r="P395" i="1"/>
  <c r="P394" i="1" s="1"/>
  <c r="P389" i="1" s="1"/>
  <c r="P359" i="1" s="1"/>
  <c r="P353" i="1" s="1"/>
  <c r="AG906" i="1"/>
  <c r="AG905" i="1"/>
  <c r="P710" i="1"/>
  <c r="P709" i="1" s="1"/>
  <c r="P700" i="1" s="1"/>
  <c r="P699" i="1" s="1"/>
  <c r="U38" i="1"/>
  <c r="U37" i="1" s="1"/>
  <c r="U36" i="1" s="1"/>
  <c r="U35" i="1" s="1"/>
  <c r="W100" i="1"/>
  <c r="W87" i="1" s="1"/>
  <c r="X145" i="1"/>
  <c r="X144" i="1" s="1"/>
  <c r="X143" i="1" s="1"/>
  <c r="X142" i="1" s="1"/>
  <c r="W269" i="1"/>
  <c r="W268" i="1" s="1"/>
  <c r="W263" i="1" s="1"/>
  <c r="W262" i="1" s="1"/>
  <c r="U842" i="1"/>
  <c r="U841" i="1" s="1"/>
  <c r="U840" i="1" s="1"/>
  <c r="U839" i="1" s="1"/>
  <c r="AC78" i="1"/>
  <c r="AC77" i="1" s="1"/>
  <c r="AB175" i="1"/>
  <c r="AB174" i="1" s="1"/>
  <c r="AB173" i="1" s="1"/>
  <c r="AB172" i="1" s="1"/>
  <c r="AB171" i="1" s="1"/>
  <c r="AB169" i="1" s="1"/>
  <c r="AB568" i="1"/>
  <c r="AB567" i="1" s="1"/>
  <c r="AB566" i="1" s="1"/>
  <c r="AB764" i="1"/>
  <c r="O1359" i="1"/>
  <c r="O1358" i="1" s="1"/>
  <c r="W395" i="1"/>
  <c r="W394" i="1" s="1"/>
  <c r="W389" i="1" s="1"/>
  <c r="W359" i="1" s="1"/>
  <c r="W353" i="1" s="1"/>
  <c r="U710" i="1"/>
  <c r="U709" i="1" s="1"/>
  <c r="U700" i="1" s="1"/>
  <c r="U699" i="1" s="1"/>
  <c r="AA305" i="1"/>
  <c r="AA304" i="1" s="1"/>
  <c r="AA295" i="1" s="1"/>
  <c r="AA284" i="1" s="1"/>
  <c r="AA329" i="1"/>
  <c r="AA328" i="1" s="1"/>
  <c r="AA327" i="1" s="1"/>
  <c r="AA326" i="1" s="1"/>
  <c r="AI905" i="1"/>
  <c r="V145" i="1"/>
  <c r="V144" i="1" s="1"/>
  <c r="V143" i="1" s="1"/>
  <c r="V142" i="1" s="1"/>
  <c r="W254" i="1"/>
  <c r="W253" i="1" s="1"/>
  <c r="W252" i="1" s="1"/>
  <c r="V1399" i="1"/>
  <c r="AG1078" i="1"/>
  <c r="Q1374" i="1"/>
  <c r="Q1366" i="1" s="1"/>
  <c r="Q1386" i="1"/>
  <c r="W55" i="1"/>
  <c r="W54" i="1" s="1"/>
  <c r="W53" i="1" s="1"/>
  <c r="V305" i="1"/>
  <c r="V304" i="1" s="1"/>
  <c r="V295" i="1" s="1"/>
  <c r="V284" i="1" s="1"/>
  <c r="V395" i="1"/>
  <c r="V394" i="1" s="1"/>
  <c r="V389" i="1" s="1"/>
  <c r="W1374" i="1"/>
  <c r="AB160" i="1"/>
  <c r="AB159" i="1" s="1"/>
  <c r="AB1198" i="1"/>
  <c r="AC486" i="1"/>
  <c r="AC485" i="1" s="1"/>
  <c r="AD1326" i="1"/>
  <c r="AD1321" i="1" s="1"/>
  <c r="AD1320" i="1" s="1"/>
  <c r="AD1319" i="1" s="1"/>
  <c r="AE635" i="1"/>
  <c r="AE634" i="1" s="1"/>
  <c r="AE1196" i="1"/>
  <c r="AE1195" i="1" s="1"/>
  <c r="AE1194" i="1" s="1"/>
  <c r="AG17" i="1"/>
  <c r="AG16" i="1" s="1"/>
  <c r="AG15" i="1" s="1"/>
  <c r="AH78" i="1"/>
  <c r="AH77" i="1" s="1"/>
  <c r="AJ174" i="1"/>
  <c r="AJ173" i="1" s="1"/>
  <c r="AJ172" i="1" s="1"/>
  <c r="AJ171" i="1" s="1"/>
  <c r="AJ691" i="1"/>
  <c r="AJ690" i="1" s="1"/>
  <c r="AH995" i="1"/>
  <c r="AG295" i="1"/>
  <c r="AG284" i="1" s="1"/>
  <c r="AJ440" i="1"/>
  <c r="AJ439" i="1" s="1"/>
  <c r="AI471" i="1"/>
  <c r="AI470" i="1" s="1"/>
  <c r="AH498" i="1"/>
  <c r="AJ498" i="1"/>
  <c r="AG674" i="1"/>
  <c r="AH732" i="1"/>
  <c r="AH731" i="1" s="1"/>
  <c r="AI784" i="1"/>
  <c r="AG1010" i="1"/>
  <c r="AG1009" i="1" s="1"/>
  <c r="AA1406" i="1"/>
  <c r="AL1197" i="1"/>
  <c r="AR1197" i="1" s="1"/>
  <c r="AJ17" i="1"/>
  <c r="AJ16" i="1" s="1"/>
  <c r="AJ15" i="1" s="1"/>
  <c r="AJ13" i="1" s="1"/>
  <c r="AG55" i="1"/>
  <c r="AG54" i="1" s="1"/>
  <c r="AG53" i="1" s="1"/>
  <c r="AJ305" i="1"/>
  <c r="AJ304" i="1" s="1"/>
  <c r="AJ295" i="1" s="1"/>
  <c r="AJ284" i="1" s="1"/>
  <c r="AG366" i="1"/>
  <c r="AG365" i="1" s="1"/>
  <c r="AG691" i="1"/>
  <c r="AG690" i="1" s="1"/>
  <c r="AI808" i="1"/>
  <c r="AI807" i="1" s="1"/>
  <c r="AI806" i="1" s="1"/>
  <c r="AJ1078" i="1"/>
  <c r="AJ1326" i="1"/>
  <c r="AJ1321" i="1" s="1"/>
  <c r="AJ1320" i="1" s="1"/>
  <c r="AJ1319" i="1" s="1"/>
  <c r="AK605" i="1"/>
  <c r="AK604" i="1" s="1"/>
  <c r="AJ124" i="1"/>
  <c r="AJ195" i="1"/>
  <c r="AJ194" i="1" s="1"/>
  <c r="AJ193" i="1" s="1"/>
  <c r="AJ192" i="1" s="1"/>
  <c r="AI314" i="1"/>
  <c r="AI313" i="1" s="1"/>
  <c r="AI568" i="1"/>
  <c r="AI567" i="1" s="1"/>
  <c r="AI566" i="1" s="1"/>
  <c r="AI884" i="1"/>
  <c r="AI995" i="1"/>
  <c r="AH1078" i="1"/>
  <c r="AI1399" i="1"/>
  <c r="N411" i="1"/>
  <c r="AL888" i="1"/>
  <c r="AF887" i="1"/>
  <c r="AF886" i="1" s="1"/>
  <c r="AF885" i="1" s="1"/>
  <c r="M474" i="1"/>
  <c r="M473" i="1" s="1"/>
  <c r="M472" i="1" s="1"/>
  <c r="M471" i="1" s="1"/>
  <c r="M470" i="1" s="1"/>
  <c r="S475" i="1"/>
  <c r="S474" i="1" s="1"/>
  <c r="S473" i="1" s="1"/>
  <c r="S472" i="1" s="1"/>
  <c r="AE1043" i="1"/>
  <c r="AE1042" i="1" s="1"/>
  <c r="AE1041" i="1" s="1"/>
  <c r="AE1040" i="1" s="1"/>
  <c r="AF895" i="1"/>
  <c r="AF894" i="1" s="1"/>
  <c r="AF893" i="1" s="1"/>
  <c r="G296" i="1"/>
  <c r="AE1282" i="1"/>
  <c r="AE1281" i="1" s="1"/>
  <c r="S1315" i="1"/>
  <c r="Y1315" i="1" s="1"/>
  <c r="Y1314" i="1" s="1"/>
  <c r="Y1313" i="1" s="1"/>
  <c r="Y1312" i="1" s="1"/>
  <c r="Y1311" i="1" s="1"/>
  <c r="Y1310" i="1" s="1"/>
  <c r="M1375" i="1"/>
  <c r="S1376" i="1"/>
  <c r="Y1376" i="1" s="1"/>
  <c r="K296" i="1"/>
  <c r="AF583" i="1"/>
  <c r="AF582" i="1" s="1"/>
  <c r="AF581" i="1" s="1"/>
  <c r="G914" i="1"/>
  <c r="K421" i="1"/>
  <c r="M1188" i="1"/>
  <c r="S1188" i="1" s="1"/>
  <c r="S1187" i="1" s="1"/>
  <c r="S1186" i="1" s="1"/>
  <c r="G443" i="1"/>
  <c r="G442" i="1" s="1"/>
  <c r="G441" i="1" s="1"/>
  <c r="G713" i="1"/>
  <c r="M163" i="1"/>
  <c r="S163" i="1" s="1"/>
  <c r="AF79" i="1"/>
  <c r="R195" i="1"/>
  <c r="R194" i="1" s="1"/>
  <c r="R193" i="1" s="1"/>
  <c r="R192" i="1" s="1"/>
  <c r="X691" i="1"/>
  <c r="X690" i="1" s="1"/>
  <c r="AE1075" i="1"/>
  <c r="AE1074" i="1" s="1"/>
  <c r="AE1073" i="1" s="1"/>
  <c r="AE1072" i="1" s="1"/>
  <c r="X996" i="1"/>
  <c r="AC314" i="1"/>
  <c r="AC313" i="1" s="1"/>
  <c r="AC732" i="1"/>
  <c r="AC731" i="1" s="1"/>
  <c r="AA1198" i="1"/>
  <c r="AA824" i="1"/>
  <c r="AA823" i="1" s="1"/>
  <c r="AD898" i="1"/>
  <c r="AD897" i="1" s="1"/>
  <c r="AA1186" i="1"/>
  <c r="AA1185" i="1" s="1"/>
  <c r="AE638" i="1"/>
  <c r="AE637" i="1" s="1"/>
  <c r="AI486" i="1"/>
  <c r="AI485" i="1" s="1"/>
  <c r="AG568" i="1"/>
  <c r="AG567" i="1" s="1"/>
  <c r="AG566" i="1" s="1"/>
  <c r="AG759" i="1"/>
  <c r="AG758" i="1" s="1"/>
  <c r="AG412" i="1"/>
  <c r="AG411" i="1"/>
  <c r="AJ411" i="1"/>
  <c r="AJ412" i="1"/>
  <c r="AI516" i="1"/>
  <c r="AH412" i="1"/>
  <c r="AH568" i="1"/>
  <c r="AH567" i="1" s="1"/>
  <c r="AH566" i="1" s="1"/>
  <c r="AJ296" i="1"/>
  <c r="AI411" i="1"/>
  <c r="AI412" i="1"/>
  <c r="AI160" i="1"/>
  <c r="AI159" i="1" s="1"/>
  <c r="AG263" i="1"/>
  <c r="AG262" i="1" s="1"/>
  <c r="AG314" i="1"/>
  <c r="AG313" i="1" s="1"/>
  <c r="AJ314" i="1"/>
  <c r="AJ313" i="1" s="1"/>
  <c r="AJ471" i="1"/>
  <c r="AJ470" i="1" s="1"/>
  <c r="AG486" i="1"/>
  <c r="AG485" i="1" s="1"/>
  <c r="AH759" i="1"/>
  <c r="AH758" i="1" s="1"/>
  <c r="AJ123" i="1"/>
  <c r="AJ122" i="1" s="1"/>
  <c r="AG434" i="1"/>
  <c r="AG433" i="1" s="1"/>
  <c r="AG421" i="1" s="1"/>
  <c r="AI1010" i="1"/>
  <c r="AI1009" i="1" s="1"/>
  <c r="AH824" i="1"/>
  <c r="AH823" i="1" s="1"/>
  <c r="AG471" i="1"/>
  <c r="AG470" i="1" s="1"/>
  <c r="AJ732" i="1"/>
  <c r="AJ731" i="1" s="1"/>
  <c r="AJ808" i="1"/>
  <c r="AJ807" i="1" s="1"/>
  <c r="AJ806" i="1" s="1"/>
  <c r="AH1010" i="1"/>
  <c r="AH1009" i="1" s="1"/>
  <c r="AG995" i="1"/>
  <c r="AG516" i="1"/>
  <c r="M713" i="1"/>
  <c r="M710" i="1" s="1"/>
  <c r="M709" i="1" s="1"/>
  <c r="S714" i="1"/>
  <c r="S713" i="1" s="1"/>
  <c r="AE835" i="1"/>
  <c r="Y417" i="1"/>
  <c r="S416" i="1"/>
  <c r="S415" i="1" s="1"/>
  <c r="S414" i="1" s="1"/>
  <c r="S413" i="1" s="1"/>
  <c r="W411" i="1"/>
  <c r="W412" i="1"/>
  <c r="Y401" i="1"/>
  <c r="AE401" i="1" s="1"/>
  <c r="AE400" i="1" s="1"/>
  <c r="S400" i="1"/>
  <c r="AF525" i="1"/>
  <c r="AF524" i="1" s="1"/>
  <c r="I314" i="1"/>
  <c r="I313" i="1" s="1"/>
  <c r="O314" i="1"/>
  <c r="O313" i="1" s="1"/>
  <c r="P961" i="1"/>
  <c r="P960" i="1" s="1"/>
  <c r="W174" i="1"/>
  <c r="W173" i="1" s="1"/>
  <c r="W172" i="1" s="1"/>
  <c r="W171" i="1" s="1"/>
  <c r="W169" i="1" s="1"/>
  <c r="V710" i="1"/>
  <c r="V709" i="1" s="1"/>
  <c r="U853" i="1"/>
  <c r="U852" i="1" s="1"/>
  <c r="U851" i="1" s="1"/>
  <c r="V995" i="1"/>
  <c r="AD732" i="1"/>
  <c r="AD731" i="1" s="1"/>
  <c r="AI329" i="1"/>
  <c r="AI1226" i="1"/>
  <c r="AG1386" i="1"/>
  <c r="K486" i="1"/>
  <c r="K485" i="1" s="1"/>
  <c r="J914" i="1"/>
  <c r="J913" i="1" s="1"/>
  <c r="Q884" i="1"/>
  <c r="R1185" i="1"/>
  <c r="U314" i="1"/>
  <c r="U313" i="1" s="1"/>
  <c r="V516" i="1"/>
  <c r="X824" i="1"/>
  <c r="X823" i="1" s="1"/>
  <c r="X853" i="1"/>
  <c r="X852" i="1" s="1"/>
  <c r="X851" i="1" s="1"/>
  <c r="AC1382" i="1"/>
  <c r="AJ914" i="1"/>
  <c r="AJ913" i="1" s="1"/>
  <c r="L580" i="1"/>
  <c r="L579" i="1" s="1"/>
  <c r="J732" i="1"/>
  <c r="J731" i="1" s="1"/>
  <c r="I898" i="1"/>
  <c r="I897" i="1" s="1"/>
  <c r="Q169" i="1"/>
  <c r="R674" i="1"/>
  <c r="O853" i="1"/>
  <c r="O852" i="1" s="1"/>
  <c r="O851" i="1" s="1"/>
  <c r="P914" i="1"/>
  <c r="P913" i="1" s="1"/>
  <c r="X295" i="1"/>
  <c r="X284" i="1" s="1"/>
  <c r="W853" i="1"/>
  <c r="W852" i="1" s="1"/>
  <c r="W851" i="1" s="1"/>
  <c r="AJ87" i="1"/>
  <c r="AG100" i="1"/>
  <c r="AG87" i="1" s="1"/>
  <c r="AH898" i="1"/>
  <c r="AH897" i="1" s="1"/>
  <c r="J691" i="1"/>
  <c r="J690" i="1" s="1"/>
  <c r="Q160" i="1"/>
  <c r="Q159" i="1" s="1"/>
  <c r="O914" i="1"/>
  <c r="O913" i="1" s="1"/>
  <c r="P1226" i="1"/>
  <c r="P1225" i="1" s="1"/>
  <c r="P1224" i="1" s="1"/>
  <c r="U440" i="1"/>
  <c r="U439" i="1" s="1"/>
  <c r="V1016" i="1"/>
  <c r="V1015" i="1" s="1"/>
  <c r="V1010" i="1" s="1"/>
  <c r="V1009" i="1" s="1"/>
  <c r="AB914" i="1"/>
  <c r="AB913" i="1" s="1"/>
  <c r="T51" i="1"/>
  <c r="T50" i="1" s="1"/>
  <c r="T49" i="1" s="1"/>
  <c r="T48" i="1" s="1"/>
  <c r="T47" i="1" s="1"/>
  <c r="Z190" i="1"/>
  <c r="AF190" i="1" s="1"/>
  <c r="T189" i="1"/>
  <c r="T188" i="1" s="1"/>
  <c r="T187" i="1" s="1"/>
  <c r="T186" i="1" s="1"/>
  <c r="T185" i="1" s="1"/>
  <c r="T184" i="1" s="1"/>
  <c r="T400" i="1"/>
  <c r="Z401" i="1"/>
  <c r="Z400" i="1" s="1"/>
  <c r="T431" i="1"/>
  <c r="T430" i="1" s="1"/>
  <c r="T429" i="1" s="1"/>
  <c r="T428" i="1" s="1"/>
  <c r="T427" i="1" s="1"/>
  <c r="Z432" i="1"/>
  <c r="Y694" i="1"/>
  <c r="Y693" i="1" s="1"/>
  <c r="Y692" i="1" s="1"/>
  <c r="S693" i="1"/>
  <c r="S692" i="1" s="1"/>
  <c r="Y767" i="1"/>
  <c r="AE767" i="1" s="1"/>
  <c r="S766" i="1"/>
  <c r="S765" i="1" s="1"/>
  <c r="Z1325" i="1"/>
  <c r="AF1325" i="1" s="1"/>
  <c r="AF1324" i="1" s="1"/>
  <c r="AF1323" i="1" s="1"/>
  <c r="AF1322" i="1" s="1"/>
  <c r="T1324" i="1"/>
  <c r="T1323" i="1" s="1"/>
  <c r="T1322" i="1" s="1"/>
  <c r="AA498" i="1"/>
  <c r="AC1226" i="1"/>
  <c r="AC1225" i="1" s="1"/>
  <c r="AC1224" i="1" s="1"/>
  <c r="H411" i="1"/>
  <c r="T1377" i="1"/>
  <c r="AE1388" i="1"/>
  <c r="AE1387" i="1" s="1"/>
  <c r="Y1387" i="1"/>
  <c r="AA411" i="1"/>
  <c r="AA412" i="1"/>
  <c r="R1226" i="1"/>
  <c r="R1225" i="1" s="1"/>
  <c r="R1224" i="1" s="1"/>
  <c r="Z57" i="1"/>
  <c r="AF57" i="1" s="1"/>
  <c r="AF56" i="1" s="1"/>
  <c r="T56" i="1"/>
  <c r="Z417" i="1"/>
  <c r="AF417" i="1" s="1"/>
  <c r="AF416" i="1" s="1"/>
  <c r="AF415" i="1" s="1"/>
  <c r="AF414" i="1" s="1"/>
  <c r="AF413" i="1" s="1"/>
  <c r="T416" i="1"/>
  <c r="T415" i="1" s="1"/>
  <c r="T414" i="1" s="1"/>
  <c r="T413" i="1" s="1"/>
  <c r="T411" i="1" s="1"/>
  <c r="T858" i="1"/>
  <c r="T857" i="1" s="1"/>
  <c r="Z859" i="1"/>
  <c r="AF859" i="1" s="1"/>
  <c r="AL859" i="1" s="1"/>
  <c r="S1163" i="1"/>
  <c r="S1162" i="1" s="1"/>
  <c r="S1161" i="1" s="1"/>
  <c r="S1160" i="1" s="1"/>
  <c r="S1159" i="1" s="1"/>
  <c r="R412" i="1"/>
  <c r="AC498" i="1"/>
  <c r="AG329" i="1"/>
  <c r="AG328" i="1" s="1"/>
  <c r="AG327" i="1" s="1"/>
  <c r="AG326" i="1" s="1"/>
  <c r="Z82" i="1"/>
  <c r="AF82" i="1" s="1"/>
  <c r="AL82" i="1" s="1"/>
  <c r="T677" i="1"/>
  <c r="T676" i="1" s="1"/>
  <c r="T675" i="1" s="1"/>
  <c r="Z678" i="1"/>
  <c r="Z677" i="1" s="1"/>
  <c r="Z676" i="1" s="1"/>
  <c r="Z675" i="1" s="1"/>
  <c r="V411" i="1"/>
  <c r="V412" i="1"/>
  <c r="AD756" i="1"/>
  <c r="O961" i="1"/>
  <c r="O960" i="1" s="1"/>
  <c r="AC1010" i="1"/>
  <c r="AC1009" i="1" s="1"/>
  <c r="I674" i="1"/>
  <c r="P440" i="1"/>
  <c r="P439" i="1" s="1"/>
  <c r="O1186" i="1"/>
  <c r="O1185" i="1" s="1"/>
  <c r="O1180" i="1" s="1"/>
  <c r="O1179" i="1" s="1"/>
  <c r="O1177" i="1" s="1"/>
  <c r="AJ365" i="1"/>
  <c r="O1321" i="1"/>
  <c r="O1320" i="1" s="1"/>
  <c r="O1319" i="1" s="1"/>
  <c r="AL294" i="1"/>
  <c r="G329" i="1"/>
  <c r="G328" i="1" s="1"/>
  <c r="G327" i="1" s="1"/>
  <c r="G326" i="1" s="1"/>
  <c r="K440" i="1"/>
  <c r="K439" i="1" s="1"/>
  <c r="J568" i="1"/>
  <c r="J567" i="1" s="1"/>
  <c r="J566" i="1" s="1"/>
  <c r="AI389" i="1"/>
  <c r="B356" i="1"/>
  <c r="Y447" i="1"/>
  <c r="Y446" i="1" s="1"/>
  <c r="Y445" i="1" s="1"/>
  <c r="AE448" i="1"/>
  <c r="AE849" i="1"/>
  <c r="S130" i="1"/>
  <c r="Y130" i="1" s="1"/>
  <c r="M129" i="1"/>
  <c r="AH905" i="1"/>
  <c r="AH906" i="1"/>
  <c r="N764" i="1"/>
  <c r="AK1241" i="1"/>
  <c r="AL1395" i="1"/>
  <c r="AR1395" i="1" s="1"/>
  <c r="AD13" i="1"/>
  <c r="T647" i="1"/>
  <c r="T646" i="1" s="1"/>
  <c r="Q314" i="1"/>
  <c r="Q313" i="1" s="1"/>
  <c r="R580" i="1"/>
  <c r="R579" i="1" s="1"/>
  <c r="Q647" i="1"/>
  <c r="Q646" i="1" s="1"/>
  <c r="P1016" i="1"/>
  <c r="P1015" i="1" s="1"/>
  <c r="P1010" i="1" s="1"/>
  <c r="P1009" i="1" s="1"/>
  <c r="P1374" i="1"/>
  <c r="AB305" i="1"/>
  <c r="AB304" i="1" s="1"/>
  <c r="AB295" i="1" s="1"/>
  <c r="AB284" i="1" s="1"/>
  <c r="AA314" i="1"/>
  <c r="AA313" i="1" s="1"/>
  <c r="AA449" i="1"/>
  <c r="AA440" i="1" s="1"/>
  <c r="AA439" i="1" s="1"/>
  <c r="AA419" i="1" s="1"/>
  <c r="AB1186" i="1"/>
  <c r="AB1185" i="1" s="1"/>
  <c r="AF548" i="1"/>
  <c r="AF547" i="1" s="1"/>
  <c r="AF543" i="1" s="1"/>
  <c r="AI647" i="1"/>
  <c r="AI646" i="1" s="1"/>
  <c r="Q440" i="1"/>
  <c r="Q439" i="1" s="1"/>
  <c r="O898" i="1"/>
  <c r="O897" i="1" s="1"/>
  <c r="V329" i="1"/>
  <c r="V328" i="1" s="1"/>
  <c r="V327" i="1" s="1"/>
  <c r="V326" i="1" s="1"/>
  <c r="AJ1366" i="1"/>
  <c r="Q389" i="1"/>
  <c r="Q759" i="1"/>
  <c r="Q758" i="1" s="1"/>
  <c r="W145" i="1"/>
  <c r="U305" i="1"/>
  <c r="U304" i="1" s="1"/>
  <c r="U295" i="1" s="1"/>
  <c r="U284" i="1" s="1"/>
  <c r="AG898" i="1"/>
  <c r="AG897" i="1" s="1"/>
  <c r="O764" i="1"/>
  <c r="O759" i="1" s="1"/>
  <c r="O758" i="1" s="1"/>
  <c r="Q898" i="1"/>
  <c r="Q897" i="1" s="1"/>
  <c r="W1367" i="1"/>
  <c r="AJ599" i="1"/>
  <c r="V842" i="1"/>
  <c r="V841" i="1" s="1"/>
  <c r="V840" i="1" s="1"/>
  <c r="V839" i="1" s="1"/>
  <c r="AE443" i="1"/>
  <c r="AE442" i="1" s="1"/>
  <c r="AE441" i="1" s="1"/>
  <c r="AK444" i="1"/>
  <c r="AE1363" i="1"/>
  <c r="AE1362" i="1" s="1"/>
  <c r="AL118" i="1"/>
  <c r="AF117" i="1"/>
  <c r="AF116" i="1" s="1"/>
  <c r="AF115" i="1" s="1"/>
  <c r="AF114" i="1" s="1"/>
  <c r="AF113" i="1" s="1"/>
  <c r="AF112" i="1" s="1"/>
  <c r="AK1193" i="1"/>
  <c r="Y443" i="1"/>
  <c r="Y442" i="1" s="1"/>
  <c r="Y441" i="1" s="1"/>
  <c r="AF29" i="1"/>
  <c r="AL30" i="1"/>
  <c r="S793" i="1"/>
  <c r="S792" i="1" s="1"/>
  <c r="S791" i="1" s="1"/>
  <c r="S790" i="1" s="1"/>
  <c r="Y794" i="1"/>
  <c r="Y793" i="1" s="1"/>
  <c r="Y792" i="1" s="1"/>
  <c r="Y791" i="1" s="1"/>
  <c r="Y790" i="1" s="1"/>
  <c r="Z1019" i="1"/>
  <c r="AF1020" i="1"/>
  <c r="AL1020" i="1" s="1"/>
  <c r="Z1030" i="1"/>
  <c r="AF1030" i="1" s="1"/>
  <c r="T1029" i="1"/>
  <c r="T1028" i="1" s="1"/>
  <c r="T1027" i="1" s="1"/>
  <c r="T1026" i="1" s="1"/>
  <c r="T1025" i="1" s="1"/>
  <c r="Z26" i="1"/>
  <c r="T25" i="1"/>
  <c r="T1187" i="1"/>
  <c r="Z1188" i="1"/>
  <c r="Z1187" i="1" s="1"/>
  <c r="AE659" i="1"/>
  <c r="AK659" i="1" s="1"/>
  <c r="Y716" i="1"/>
  <c r="AE716" i="1" s="1"/>
  <c r="AE715" i="1" s="1"/>
  <c r="S715" i="1"/>
  <c r="S810" i="1"/>
  <c r="S809" i="1" s="1"/>
  <c r="Z1256" i="1"/>
  <c r="T1255" i="1"/>
  <c r="T1254" i="1" s="1"/>
  <c r="Q580" i="1"/>
  <c r="Q579" i="1" s="1"/>
  <c r="AF23" i="1"/>
  <c r="AF22" i="1" s="1"/>
  <c r="AF21" i="1" s="1"/>
  <c r="Z179" i="1"/>
  <c r="AF179" i="1" s="1"/>
  <c r="T178" i="1"/>
  <c r="T175" i="1" s="1"/>
  <c r="T174" i="1" s="1"/>
  <c r="T173" i="1" s="1"/>
  <c r="T172" i="1" s="1"/>
  <c r="T171" i="1" s="1"/>
  <c r="Z1109" i="1"/>
  <c r="Z1108" i="1" s="1"/>
  <c r="Z1107" i="1" s="1"/>
  <c r="Z1106" i="1" s="1"/>
  <c r="Z1292" i="1"/>
  <c r="AF1292" i="1" s="1"/>
  <c r="T1291" i="1"/>
  <c r="T1290" i="1" s="1"/>
  <c r="AF1427" i="1"/>
  <c r="AL1427" i="1" s="1"/>
  <c r="Z1426" i="1"/>
  <c r="Z1425" i="1" s="1"/>
  <c r="Z1424" i="1" s="1"/>
  <c r="Z1423" i="1" s="1"/>
  <c r="Z1422" i="1" s="1"/>
  <c r="Z1421" i="1" s="1"/>
  <c r="Q808" i="1"/>
  <c r="Q807" i="1" s="1"/>
  <c r="Q806" i="1" s="1"/>
  <c r="Q1186" i="1"/>
  <c r="Q1185" i="1" s="1"/>
  <c r="I568" i="1"/>
  <c r="I567" i="1" s="1"/>
  <c r="I566" i="1" s="1"/>
  <c r="Q421" i="1"/>
  <c r="P898" i="1"/>
  <c r="P897" i="1" s="1"/>
  <c r="AJ906" i="1"/>
  <c r="AJ905" i="1"/>
  <c r="O440" i="1"/>
  <c r="O439" i="1" s="1"/>
  <c r="O419" i="1" s="1"/>
  <c r="AB486" i="1"/>
  <c r="AB485" i="1" s="1"/>
  <c r="W1185" i="1"/>
  <c r="W1180" i="1" s="1"/>
  <c r="W1179" i="1" s="1"/>
  <c r="AB960" i="1"/>
  <c r="AB1039" i="1"/>
  <c r="AG254" i="1"/>
  <c r="AG253" i="1" s="1"/>
  <c r="AG252" i="1" s="1"/>
  <c r="AG246" i="1" s="1"/>
  <c r="AG244" i="1" s="1"/>
  <c r="AG732" i="1"/>
  <c r="AG731" i="1" s="1"/>
  <c r="V1226" i="1"/>
  <c r="V1225" i="1" s="1"/>
  <c r="V1224" i="1" s="1"/>
  <c r="AA710" i="1"/>
  <c r="AA709" i="1" s="1"/>
  <c r="AA700" i="1" s="1"/>
  <c r="AA699" i="1" s="1"/>
  <c r="AH269" i="1"/>
  <c r="AH268" i="1" s="1"/>
  <c r="AH263" i="1" s="1"/>
  <c r="AH262" i="1" s="1"/>
  <c r="Q1399" i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34" i="1"/>
  <c r="X433" i="1" s="1"/>
  <c r="X421" i="1" s="1"/>
  <c r="W710" i="1"/>
  <c r="W709" i="1" s="1"/>
  <c r="W700" i="1" s="1"/>
  <c r="W699" i="1" s="1"/>
  <c r="U914" i="1"/>
  <c r="U913" i="1" s="1"/>
  <c r="W994" i="1"/>
  <c r="W993" i="1" s="1"/>
  <c r="W991" i="1" s="1"/>
  <c r="W1016" i="1"/>
  <c r="W1015" i="1" s="1"/>
  <c r="W1010" i="1" s="1"/>
  <c r="W1009" i="1" s="1"/>
  <c r="X1374" i="1"/>
  <c r="X1366" i="1" s="1"/>
  <c r="X1357" i="1" s="1"/>
  <c r="X1351" i="1" s="1"/>
  <c r="X1340" i="1" s="1"/>
  <c r="X1317" i="1" s="1"/>
  <c r="AA1386" i="1"/>
  <c r="AC543" i="1"/>
  <c r="AJ647" i="1"/>
  <c r="AJ646" i="1" s="1"/>
  <c r="V126" i="1"/>
  <c r="V125" i="1" s="1"/>
  <c r="W305" i="1"/>
  <c r="W304" i="1" s="1"/>
  <c r="W295" i="1" s="1"/>
  <c r="W284" i="1" s="1"/>
  <c r="AC516" i="1"/>
  <c r="AG126" i="1"/>
  <c r="AG124" i="1" s="1"/>
  <c r="AJ329" i="1"/>
  <c r="AJ328" i="1" s="1"/>
  <c r="AJ327" i="1" s="1"/>
  <c r="AJ326" i="1" s="1"/>
  <c r="AI824" i="1"/>
  <c r="AI823" i="1" s="1"/>
  <c r="AI1139" i="1"/>
  <c r="AI1133" i="1" s="1"/>
  <c r="V169" i="1"/>
  <c r="B23" i="1"/>
  <c r="AF626" i="1"/>
  <c r="AD260" i="1"/>
  <c r="AE44" i="1"/>
  <c r="AK44" i="1" s="1"/>
  <c r="Y43" i="1"/>
  <c r="AF820" i="1"/>
  <c r="AF819" i="1" s="1"/>
  <c r="AF818" i="1" s="1"/>
  <c r="AF817" i="1" s="1"/>
  <c r="AF816" i="1" s="1"/>
  <c r="M905" i="1"/>
  <c r="M906" i="1"/>
  <c r="AF1280" i="1"/>
  <c r="AL1280" i="1" s="1"/>
  <c r="AF1229" i="1"/>
  <c r="AF1228" i="1" s="1"/>
  <c r="AF1227" i="1" s="1"/>
  <c r="Z1228" i="1"/>
  <c r="Z1227" i="1" s="1"/>
  <c r="AE335" i="1"/>
  <c r="AE334" i="1" s="1"/>
  <c r="AE333" i="1" s="1"/>
  <c r="Y334" i="1"/>
  <c r="Y333" i="1" s="1"/>
  <c r="Z500" i="1"/>
  <c r="Z499" i="1" s="1"/>
  <c r="AF501" i="1"/>
  <c r="AF500" i="1" s="1"/>
  <c r="AF499" i="1" s="1"/>
  <c r="AE181" i="1"/>
  <c r="AE180" i="1" s="1"/>
  <c r="R440" i="1"/>
  <c r="R439" i="1" s="1"/>
  <c r="R17" i="1"/>
  <c r="R16" i="1" s="1"/>
  <c r="R15" i="1" s="1"/>
  <c r="R613" i="1"/>
  <c r="R612" i="1" s="1"/>
  <c r="P498" i="1"/>
  <c r="O710" i="1"/>
  <c r="O709" i="1" s="1"/>
  <c r="O700" i="1" s="1"/>
  <c r="O699" i="1" s="1"/>
  <c r="P1078" i="1"/>
  <c r="P1139" i="1"/>
  <c r="P1133" i="1" s="1"/>
  <c r="V580" i="1"/>
  <c r="V579" i="1" s="1"/>
  <c r="X674" i="1"/>
  <c r="R1386" i="1"/>
  <c r="R824" i="1"/>
  <c r="R823" i="1" s="1"/>
  <c r="U421" i="1"/>
  <c r="X568" i="1"/>
  <c r="X567" i="1" s="1"/>
  <c r="X566" i="1" s="1"/>
  <c r="V365" i="1"/>
  <c r="V440" i="1"/>
  <c r="V439" i="1" s="1"/>
  <c r="AB884" i="1"/>
  <c r="X884" i="1"/>
  <c r="X883" i="1" s="1"/>
  <c r="AC160" i="1"/>
  <c r="AC159" i="1" s="1"/>
  <c r="AA471" i="1"/>
  <c r="AA470" i="1" s="1"/>
  <c r="AD516" i="1"/>
  <c r="AA568" i="1"/>
  <c r="AA567" i="1" s="1"/>
  <c r="AA566" i="1" s="1"/>
  <c r="AD568" i="1"/>
  <c r="AD567" i="1" s="1"/>
  <c r="AD566" i="1" s="1"/>
  <c r="AC674" i="1"/>
  <c r="AA516" i="1"/>
  <c r="AA1016" i="1"/>
  <c r="AA1015" i="1" s="1"/>
  <c r="AA1010" i="1" s="1"/>
  <c r="AA1009" i="1" s="1"/>
  <c r="AI674" i="1"/>
  <c r="AJ784" i="1"/>
  <c r="AJ884" i="1"/>
  <c r="AJ486" i="1"/>
  <c r="AJ485" i="1" s="1"/>
  <c r="AI435" i="1"/>
  <c r="Z1377" i="1"/>
  <c r="Y1163" i="1"/>
  <c r="Y1162" i="1" s="1"/>
  <c r="Y1161" i="1" s="1"/>
  <c r="Y1160" i="1" s="1"/>
  <c r="Y1159" i="1" s="1"/>
  <c r="B353" i="1"/>
  <c r="B358" i="1" s="1"/>
  <c r="AI238" i="1"/>
  <c r="Z56" i="1" l="1"/>
  <c r="P784" i="1"/>
  <c r="L1133" i="1"/>
  <c r="I1139" i="1"/>
  <c r="K1367" i="1"/>
  <c r="J1374" i="1"/>
  <c r="AD1374" i="1"/>
  <c r="AD1366" i="1" s="1"/>
  <c r="Y400" i="1"/>
  <c r="AF331" i="1"/>
  <c r="AF330" i="1" s="1"/>
  <c r="AE743" i="1"/>
  <c r="AK743" i="1" s="1"/>
  <c r="N996" i="1"/>
  <c r="M1184" i="1"/>
  <c r="G1375" i="1"/>
  <c r="P195" i="1"/>
  <c r="P194" i="1" s="1"/>
  <c r="P193" i="1" s="1"/>
  <c r="P192" i="1" s="1"/>
  <c r="P169" i="1" s="1"/>
  <c r="Q906" i="1"/>
  <c r="Q905" i="1"/>
  <c r="O996" i="1"/>
  <c r="O995" i="1"/>
  <c r="Q995" i="1"/>
  <c r="Q996" i="1"/>
  <c r="Z93" i="1"/>
  <c r="T92" i="1"/>
  <c r="T91" i="1" s="1"/>
  <c r="Z1332" i="1"/>
  <c r="T1331" i="1"/>
  <c r="T1330" i="1" s="1"/>
  <c r="Z1328" i="1"/>
  <c r="Z1327" i="1" s="1"/>
  <c r="AF1329" i="1"/>
  <c r="AL1329" i="1" s="1"/>
  <c r="Z1388" i="1"/>
  <c r="T1387" i="1"/>
  <c r="Z1393" i="1"/>
  <c r="T1392" i="1"/>
  <c r="Z1401" i="1"/>
  <c r="T1400" i="1"/>
  <c r="Z1410" i="1"/>
  <c r="T1409" i="1"/>
  <c r="T1406" i="1" s="1"/>
  <c r="Z1398" i="1"/>
  <c r="T1397" i="1"/>
  <c r="T1396" i="1" s="1"/>
  <c r="Z1201" i="1"/>
  <c r="T1200" i="1"/>
  <c r="T1199" i="1" s="1"/>
  <c r="Z1207" i="1"/>
  <c r="T1206" i="1"/>
  <c r="T1205" i="1" s="1"/>
  <c r="Z827" i="1"/>
  <c r="Z826" i="1" s="1"/>
  <c r="Z825" i="1" s="1"/>
  <c r="AF828" i="1"/>
  <c r="AL828" i="1" s="1"/>
  <c r="AE84" i="1"/>
  <c r="Y83" i="1"/>
  <c r="AE939" i="1"/>
  <c r="Y938" i="1"/>
  <c r="Y937" i="1" s="1"/>
  <c r="AC125" i="1"/>
  <c r="AC123" i="1"/>
  <c r="AC122" i="1" s="1"/>
  <c r="AA145" i="1"/>
  <c r="AA195" i="1"/>
  <c r="AA194" i="1" s="1"/>
  <c r="AA193" i="1" s="1"/>
  <c r="AA192" i="1" s="1"/>
  <c r="AA169" i="1" s="1"/>
  <c r="AC195" i="1"/>
  <c r="AC194" i="1" s="1"/>
  <c r="AC193" i="1" s="1"/>
  <c r="AC192" i="1" s="1"/>
  <c r="AC169" i="1" s="1"/>
  <c r="AB389" i="1"/>
  <c r="AD389" i="1"/>
  <c r="AD359" i="1" s="1"/>
  <c r="AD353" i="1" s="1"/>
  <c r="AD435" i="1"/>
  <c r="AD434" i="1"/>
  <c r="AD433" i="1" s="1"/>
  <c r="AD421" i="1" s="1"/>
  <c r="AI961" i="1"/>
  <c r="G1359" i="1"/>
  <c r="G1358" i="1" s="1"/>
  <c r="H17" i="1"/>
  <c r="H16" i="1" s="1"/>
  <c r="H15" i="1" s="1"/>
  <c r="I64" i="1"/>
  <c r="L160" i="1"/>
  <c r="L159" i="1" s="1"/>
  <c r="I305" i="1"/>
  <c r="I304" i="1" s="1"/>
  <c r="J329" i="1"/>
  <c r="J328" i="1" s="1"/>
  <c r="J327" i="1" s="1"/>
  <c r="J326" i="1" s="1"/>
  <c r="L389" i="1"/>
  <c r="K580" i="1"/>
  <c r="K579" i="1" s="1"/>
  <c r="I1133" i="1"/>
  <c r="J1226" i="1"/>
  <c r="J1225" i="1" s="1"/>
  <c r="J1224" i="1" s="1"/>
  <c r="I1367" i="1"/>
  <c r="L1374" i="1"/>
  <c r="H1374" i="1"/>
  <c r="S318" i="1"/>
  <c r="M317" i="1"/>
  <c r="M316" i="1" s="1"/>
  <c r="M315" i="1" s="1"/>
  <c r="S674" i="1"/>
  <c r="T1356" i="1"/>
  <c r="T1355" i="1" s="1"/>
  <c r="T1354" i="1" s="1"/>
  <c r="T1353" i="1" s="1"/>
  <c r="T1352" i="1" s="1"/>
  <c r="N1355" i="1"/>
  <c r="N1354" i="1" s="1"/>
  <c r="N1353" i="1" s="1"/>
  <c r="N1352" i="1" s="1"/>
  <c r="Q17" i="1"/>
  <c r="Q16" i="1" s="1"/>
  <c r="Q15" i="1" s="1"/>
  <c r="Q13" i="1" s="1"/>
  <c r="AB906" i="1"/>
  <c r="AB905" i="1"/>
  <c r="AD961" i="1"/>
  <c r="AD960" i="1" s="1"/>
  <c r="AD911" i="1" s="1"/>
  <c r="AA995" i="1"/>
  <c r="AA994" i="1"/>
  <c r="AA993" i="1" s="1"/>
  <c r="AA991" i="1" s="1"/>
  <c r="AA996" i="1"/>
  <c r="AC996" i="1"/>
  <c r="AC994" i="1"/>
  <c r="AC993" i="1" s="1"/>
  <c r="AC991" i="1" s="1"/>
  <c r="AA1366" i="1"/>
  <c r="AL603" i="1"/>
  <c r="AF601" i="1"/>
  <c r="AF600" i="1" s="1"/>
  <c r="M440" i="1"/>
  <c r="M439" i="1" s="1"/>
  <c r="R784" i="1"/>
  <c r="AD246" i="1"/>
  <c r="AD244" i="1" s="1"/>
  <c r="AD710" i="1"/>
  <c r="AD709" i="1" s="1"/>
  <c r="AD1180" i="1"/>
  <c r="AD1179" i="1" s="1"/>
  <c r="AG498" i="1"/>
  <c r="AH543" i="1"/>
  <c r="AI543" i="1"/>
  <c r="AJ543" i="1"/>
  <c r="AH599" i="1"/>
  <c r="AG613" i="1"/>
  <c r="AG612" i="1" s="1"/>
  <c r="AH626" i="1"/>
  <c r="AG647" i="1"/>
  <c r="AG646" i="1" s="1"/>
  <c r="AE1355" i="1"/>
  <c r="AE1354" i="1" s="1"/>
  <c r="AE1353" i="1" s="1"/>
  <c r="AE1352" i="1" s="1"/>
  <c r="AL1350" i="1"/>
  <c r="AE1426" i="1"/>
  <c r="AE1425" i="1" s="1"/>
  <c r="AE1424" i="1" s="1"/>
  <c r="AE1423" i="1" s="1"/>
  <c r="AE1422" i="1" s="1"/>
  <c r="AE1421" i="1" s="1"/>
  <c r="V497" i="1"/>
  <c r="V496" i="1" s="1"/>
  <c r="AE1206" i="1"/>
  <c r="AE1205" i="1" s="1"/>
  <c r="G710" i="1"/>
  <c r="G709" i="1" s="1"/>
  <c r="G700" i="1" s="1"/>
  <c r="G699" i="1" s="1"/>
  <c r="AE133" i="1"/>
  <c r="AF39" i="1"/>
  <c r="AE1268" i="1"/>
  <c r="AK1268" i="1" s="1"/>
  <c r="T270" i="1"/>
  <c r="AF1105" i="1"/>
  <c r="AL1105" i="1" s="1"/>
  <c r="Y199" i="1"/>
  <c r="AE199" i="1" s="1"/>
  <c r="AK199" i="1" s="1"/>
  <c r="AF44" i="1"/>
  <c r="AL44" i="1" s="1"/>
  <c r="AL43" i="1" s="1"/>
  <c r="AE896" i="1"/>
  <c r="AK896" i="1" s="1"/>
  <c r="S447" i="1"/>
  <c r="S446" i="1" s="1"/>
  <c r="S445" i="1" s="1"/>
  <c r="AF1250" i="1"/>
  <c r="AL1250" i="1" s="1"/>
  <c r="Z922" i="1"/>
  <c r="Z921" i="1" s="1"/>
  <c r="Z920" i="1" s="1"/>
  <c r="Z919" i="1" s="1"/>
  <c r="AF743" i="1"/>
  <c r="B355" i="1"/>
  <c r="O76" i="1"/>
  <c r="O75" i="1" s="1"/>
  <c r="O74" i="1" s="1"/>
  <c r="O64" i="1" s="1"/>
  <c r="T1386" i="1"/>
  <c r="G129" i="1"/>
  <c r="X87" i="1"/>
  <c r="X613" i="1"/>
  <c r="X612" i="1" s="1"/>
  <c r="V914" i="1"/>
  <c r="V913" i="1" s="1"/>
  <c r="U961" i="1"/>
  <c r="U960" i="1" s="1"/>
  <c r="W449" i="1"/>
  <c r="W440" i="1" s="1"/>
  <c r="W439" i="1" s="1"/>
  <c r="W419" i="1" s="1"/>
  <c r="AO329" i="1"/>
  <c r="AH580" i="1"/>
  <c r="AH579" i="1" s="1"/>
  <c r="AI599" i="1"/>
  <c r="AI626" i="1"/>
  <c r="AD1226" i="1"/>
  <c r="AD1225" i="1" s="1"/>
  <c r="AD1224" i="1" s="1"/>
  <c r="J884" i="1"/>
  <c r="J898" i="1"/>
  <c r="J897" i="1" s="1"/>
  <c r="I691" i="1"/>
  <c r="I690" i="1" s="1"/>
  <c r="AH710" i="1"/>
  <c r="AH709" i="1" s="1"/>
  <c r="BD605" i="1"/>
  <c r="BD604" i="1" s="1"/>
  <c r="G1374" i="1"/>
  <c r="AI613" i="1"/>
  <c r="AI612" i="1" s="1"/>
  <c r="BC521" i="1"/>
  <c r="BC520" i="1" s="1"/>
  <c r="W613" i="1"/>
  <c r="W612" i="1" s="1"/>
  <c r="AA1226" i="1"/>
  <c r="AA1225" i="1" s="1"/>
  <c r="AA1224" i="1" s="1"/>
  <c r="BC605" i="1"/>
  <c r="BC604" i="1" s="1"/>
  <c r="BC601" i="1"/>
  <c r="BC600" i="1" s="1"/>
  <c r="AX688" i="1"/>
  <c r="AX687" i="1" s="1"/>
  <c r="BD689" i="1"/>
  <c r="BD688" i="1" s="1"/>
  <c r="BD687" i="1" s="1"/>
  <c r="AW688" i="1"/>
  <c r="AW687" i="1" s="1"/>
  <c r="BC689" i="1"/>
  <c r="BC688" i="1" s="1"/>
  <c r="BC687" i="1" s="1"/>
  <c r="Z189" i="1"/>
  <c r="Z188" i="1" s="1"/>
  <c r="Z187" i="1" s="1"/>
  <c r="Z186" i="1" s="1"/>
  <c r="Z185" i="1" s="1"/>
  <c r="Z184" i="1" s="1"/>
  <c r="AW643" i="1"/>
  <c r="AW642" i="1" s="1"/>
  <c r="AW641" i="1" s="1"/>
  <c r="AW640" i="1" s="1"/>
  <c r="BC644" i="1"/>
  <c r="BC643" i="1" s="1"/>
  <c r="BC642" i="1" s="1"/>
  <c r="BC641" i="1" s="1"/>
  <c r="BC640" i="1" s="1"/>
  <c r="AW685" i="1"/>
  <c r="AW684" i="1" s="1"/>
  <c r="AW683" i="1" s="1"/>
  <c r="BC686" i="1"/>
  <c r="BC685" i="1" s="1"/>
  <c r="BC684" i="1" s="1"/>
  <c r="BC683" i="1" s="1"/>
  <c r="AX685" i="1"/>
  <c r="AX684" i="1" s="1"/>
  <c r="AX683" i="1" s="1"/>
  <c r="BD686" i="1"/>
  <c r="BD685" i="1" s="1"/>
  <c r="BD684" i="1" s="1"/>
  <c r="BD683" i="1" s="1"/>
  <c r="BD1379" i="1"/>
  <c r="AB1226" i="1"/>
  <c r="AB1225" i="1" s="1"/>
  <c r="AB1224" i="1" s="1"/>
  <c r="AH1226" i="1"/>
  <c r="AH1225" i="1" s="1"/>
  <c r="AH1224" i="1" s="1"/>
  <c r="AI220" i="1"/>
  <c r="AI208" i="1" s="1"/>
  <c r="U87" i="1"/>
  <c r="U145" i="1"/>
  <c r="U144" i="1" s="1"/>
  <c r="U143" i="1" s="1"/>
  <c r="U142" i="1" s="1"/>
  <c r="U195" i="1"/>
  <c r="U194" i="1" s="1"/>
  <c r="U193" i="1" s="1"/>
  <c r="U192" i="1" s="1"/>
  <c r="X498" i="1"/>
  <c r="X516" i="1"/>
  <c r="U1010" i="1"/>
  <c r="U1009" i="1" s="1"/>
  <c r="U1321" i="1"/>
  <c r="U1320" i="1" s="1"/>
  <c r="U1319" i="1" s="1"/>
  <c r="X449" i="1"/>
  <c r="X440" i="1" s="1"/>
  <c r="X439" i="1" s="1"/>
  <c r="X419" i="1" s="1"/>
  <c r="W914" i="1"/>
  <c r="W913" i="1" s="1"/>
  <c r="AA17" i="1"/>
  <c r="AA16" i="1" s="1"/>
  <c r="AA15" i="1" s="1"/>
  <c r="AA13" i="1" s="1"/>
  <c r="AA55" i="1"/>
  <c r="AA54" i="1" s="1"/>
  <c r="AA53" i="1" s="1"/>
  <c r="AI1039" i="1"/>
  <c r="U883" i="1"/>
  <c r="S1391" i="1"/>
  <c r="AC254" i="1"/>
  <c r="AC253" i="1" s="1"/>
  <c r="AC252" i="1" s="1"/>
  <c r="AC246" i="1" s="1"/>
  <c r="AC244" i="1" s="1"/>
  <c r="AC263" i="1"/>
  <c r="AC262" i="1" s="1"/>
  <c r="AC284" i="1"/>
  <c r="AC359" i="1"/>
  <c r="AC353" i="1" s="1"/>
  <c r="AC440" i="1"/>
  <c r="AC439" i="1" s="1"/>
  <c r="AC419" i="1" s="1"/>
  <c r="AB516" i="1"/>
  <c r="AC784" i="1"/>
  <c r="AD1100" i="1"/>
  <c r="AD1133" i="1"/>
  <c r="AJ254" i="1"/>
  <c r="AJ253" i="1" s="1"/>
  <c r="AJ252" i="1" s="1"/>
  <c r="AJ263" i="1"/>
  <c r="AJ262" i="1" s="1"/>
  <c r="AH613" i="1"/>
  <c r="AH612" i="1" s="1"/>
  <c r="AH700" i="1"/>
  <c r="AH699" i="1" s="1"/>
  <c r="AG914" i="1"/>
  <c r="AG913" i="1" s="1"/>
  <c r="AJ961" i="1"/>
  <c r="AJ960" i="1" s="1"/>
  <c r="I295" i="1"/>
  <c r="I284" i="1" s="1"/>
  <c r="H421" i="1"/>
  <c r="Z38" i="1"/>
  <c r="Z37" i="1" s="1"/>
  <c r="Z36" i="1" s="1"/>
  <c r="Z35" i="1" s="1"/>
  <c r="T78" i="1"/>
  <c r="T77" i="1" s="1"/>
  <c r="Z486" i="1"/>
  <c r="Z485" i="1" s="1"/>
  <c r="AB1321" i="1"/>
  <c r="AB1320" i="1" s="1"/>
  <c r="AB1319" i="1" s="1"/>
  <c r="AB1366" i="1"/>
  <c r="AD543" i="1"/>
  <c r="AJ1039" i="1"/>
  <c r="Y1019" i="1"/>
  <c r="T824" i="1"/>
  <c r="T823" i="1" s="1"/>
  <c r="R38" i="1"/>
  <c r="R37" i="1" s="1"/>
  <c r="R36" i="1" s="1"/>
  <c r="R35" i="1" s="1"/>
  <c r="R13" i="1" s="1"/>
  <c r="R55" i="1"/>
  <c r="R54" i="1" s="1"/>
  <c r="R53" i="1" s="1"/>
  <c r="O145" i="1"/>
  <c r="O195" i="1"/>
  <c r="O194" i="1" s="1"/>
  <c r="O193" i="1" s="1"/>
  <c r="O192" i="1" s="1"/>
  <c r="O169" i="1" s="1"/>
  <c r="O263" i="1"/>
  <c r="O262" i="1" s="1"/>
  <c r="O295" i="1"/>
  <c r="O284" i="1" s="1"/>
  <c r="O498" i="1"/>
  <c r="O516" i="1"/>
  <c r="R700" i="1"/>
  <c r="R699" i="1" s="1"/>
  <c r="R1366" i="1"/>
  <c r="Q1326" i="1"/>
  <c r="Q1321" i="1" s="1"/>
  <c r="Q1320" i="1" s="1"/>
  <c r="Q1319" i="1" s="1"/>
  <c r="Y1391" i="1"/>
  <c r="Y824" i="1"/>
  <c r="Y823" i="1" s="1"/>
  <c r="R100" i="1"/>
  <c r="R87" i="1" s="1"/>
  <c r="U17" i="1"/>
  <c r="U16" i="1" s="1"/>
  <c r="U15" i="1" s="1"/>
  <c r="U55" i="1"/>
  <c r="U54" i="1" s="1"/>
  <c r="U53" i="1" s="1"/>
  <c r="AI55" i="1"/>
  <c r="AI54" i="1" s="1"/>
  <c r="AI53" i="1" s="1"/>
  <c r="AI76" i="1"/>
  <c r="AI75" i="1" s="1"/>
  <c r="AI74" i="1" s="1"/>
  <c r="AI64" i="1" s="1"/>
  <c r="AG145" i="1"/>
  <c r="AI1321" i="1"/>
  <c r="AI1320" i="1" s="1"/>
  <c r="AI1319" i="1" s="1"/>
  <c r="AH647" i="1"/>
  <c r="AH646" i="1" s="1"/>
  <c r="K124" i="1"/>
  <c r="K125" i="1"/>
  <c r="Z58" i="1"/>
  <c r="AF59" i="1"/>
  <c r="AF58" i="1" s="1"/>
  <c r="AK541" i="1"/>
  <c r="AQ541" i="1" s="1"/>
  <c r="AE540" i="1"/>
  <c r="AE539" i="1" s="1"/>
  <c r="AE538" i="1" s="1"/>
  <c r="AF1075" i="1"/>
  <c r="AF1074" i="1" s="1"/>
  <c r="AF1073" i="1" s="1"/>
  <c r="AF1072" i="1" s="1"/>
  <c r="AL1076" i="1"/>
  <c r="AF1363" i="1"/>
  <c r="AF1362" i="1" s="1"/>
  <c r="Z1362" i="1"/>
  <c r="R125" i="1"/>
  <c r="R123" i="1"/>
  <c r="R122" i="1" s="1"/>
  <c r="R124" i="1"/>
  <c r="U76" i="1"/>
  <c r="U75" i="1" s="1"/>
  <c r="U74" i="1" s="1"/>
  <c r="U64" i="1" s="1"/>
  <c r="AK1388" i="1"/>
  <c r="R1382" i="1"/>
  <c r="Y1377" i="1"/>
  <c r="AL1262" i="1"/>
  <c r="T1240" i="1"/>
  <c r="T1239" i="1" s="1"/>
  <c r="Z33" i="1"/>
  <c r="Z31" i="1" s="1"/>
  <c r="T493" i="1"/>
  <c r="T492" i="1" s="1"/>
  <c r="T491" i="1" s="1"/>
  <c r="T486" i="1" s="1"/>
  <c r="T485" i="1" s="1"/>
  <c r="Z71" i="1"/>
  <c r="Z70" i="1" s="1"/>
  <c r="Z69" i="1" s="1"/>
  <c r="Z68" i="1" s="1"/>
  <c r="Z67" i="1" s="1"/>
  <c r="Z66" i="1" s="1"/>
  <c r="AH435" i="1"/>
  <c r="AB883" i="1"/>
  <c r="T1189" i="1"/>
  <c r="S784" i="1"/>
  <c r="N759" i="1"/>
  <c r="N758" i="1" s="1"/>
  <c r="Y564" i="1"/>
  <c r="Y563" i="1" s="1"/>
  <c r="Y562" i="1" s="1"/>
  <c r="Y561" i="1" s="1"/>
  <c r="Y560" i="1" s="1"/>
  <c r="Y559" i="1" s="1"/>
  <c r="AL1204" i="1"/>
  <c r="AL1203" i="1" s="1"/>
  <c r="AL1202" i="1" s="1"/>
  <c r="R169" i="1"/>
  <c r="M1234" i="1"/>
  <c r="M1233" i="1" s="1"/>
  <c r="W246" i="1"/>
  <c r="W244" i="1" s="1"/>
  <c r="AL199" i="1"/>
  <c r="AL198" i="1" s="1"/>
  <c r="T1362" i="1"/>
  <c r="S917" i="1"/>
  <c r="S916" i="1" s="1"/>
  <c r="S915" i="1" s="1"/>
  <c r="S914" i="1" s="1"/>
  <c r="AL708" i="1"/>
  <c r="Y1198" i="1"/>
  <c r="AE1334" i="1"/>
  <c r="AE1333" i="1" s="1"/>
  <c r="AF1170" i="1"/>
  <c r="AF1169" i="1" s="1"/>
  <c r="AF1168" i="1" s="1"/>
  <c r="AF1167" i="1" s="1"/>
  <c r="AF1166" i="1" s="1"/>
  <c r="AK141" i="1"/>
  <c r="AF827" i="1"/>
  <c r="AF826" i="1" s="1"/>
  <c r="AF825" i="1" s="1"/>
  <c r="AE1381" i="1"/>
  <c r="AK1381" i="1" s="1"/>
  <c r="Z715" i="1"/>
  <c r="T139" i="1"/>
  <c r="Z1234" i="1"/>
  <c r="Z1233" i="1" s="1"/>
  <c r="Z102" i="1"/>
  <c r="AF102" i="1" s="1"/>
  <c r="M781" i="1"/>
  <c r="M780" i="1" s="1"/>
  <c r="M779" i="1" s="1"/>
  <c r="M778" i="1" s="1"/>
  <c r="M777" i="1" s="1"/>
  <c r="Y900" i="1"/>
  <c r="Y899" i="1" s="1"/>
  <c r="Y898" i="1" s="1"/>
  <c r="Y897" i="1" s="1"/>
  <c r="S540" i="1"/>
  <c r="S539" i="1" s="1"/>
  <c r="S538" i="1" s="1"/>
  <c r="S308" i="1"/>
  <c r="Z289" i="1"/>
  <c r="Z288" i="1" s="1"/>
  <c r="Z287" i="1" s="1"/>
  <c r="Z286" i="1" s="1"/>
  <c r="Z285" i="1" s="1"/>
  <c r="Z1138" i="1"/>
  <c r="AF1138" i="1" s="1"/>
  <c r="N898" i="1"/>
  <c r="N897" i="1" s="1"/>
  <c r="M540" i="1"/>
  <c r="M539" i="1" s="1"/>
  <c r="M538" i="1" s="1"/>
  <c r="N436" i="1"/>
  <c r="N434" i="1" s="1"/>
  <c r="N433" i="1" s="1"/>
  <c r="M343" i="1"/>
  <c r="M342" i="1" s="1"/>
  <c r="N196" i="1"/>
  <c r="N195" i="1" s="1"/>
  <c r="N194" i="1" s="1"/>
  <c r="N193" i="1" s="1"/>
  <c r="N192" i="1" s="1"/>
  <c r="N181" i="1"/>
  <c r="N180" i="1" s="1"/>
  <c r="AE437" i="1"/>
  <c r="Y434" i="1"/>
  <c r="Y433" i="1" s="1"/>
  <c r="AF1214" i="1"/>
  <c r="AC960" i="1"/>
  <c r="M861" i="1"/>
  <c r="M860" i="1" s="1"/>
  <c r="M337" i="1"/>
  <c r="M336" i="1" s="1"/>
  <c r="M270" i="1"/>
  <c r="T1288" i="1"/>
  <c r="T1287" i="1" s="1"/>
  <c r="Y891" i="1"/>
  <c r="Y890" i="1" s="1"/>
  <c r="Y889" i="1" s="1"/>
  <c r="N1119" i="1"/>
  <c r="N1118" i="1" s="1"/>
  <c r="N1117" i="1" s="1"/>
  <c r="N1116" i="1" s="1"/>
  <c r="M140" i="1"/>
  <c r="Y136" i="1"/>
  <c r="M308" i="1"/>
  <c r="N22" i="1"/>
  <c r="N21" i="1" s="1"/>
  <c r="S1369" i="1"/>
  <c r="Y1369" i="1" s="1"/>
  <c r="S521" i="1"/>
  <c r="S520" i="1" s="1"/>
  <c r="M436" i="1"/>
  <c r="N1186" i="1"/>
  <c r="S139" i="1"/>
  <c r="Y696" i="1"/>
  <c r="Y695" i="1" s="1"/>
  <c r="Y691" i="1" s="1"/>
  <c r="Y690" i="1" s="1"/>
  <c r="T20" i="1"/>
  <c r="Z20" i="1" s="1"/>
  <c r="M658" i="1"/>
  <c r="M657" i="1" s="1"/>
  <c r="M656" i="1" s="1"/>
  <c r="S140" i="1"/>
  <c r="S322" i="1"/>
  <c r="T1271" i="1"/>
  <c r="Y137" i="1"/>
  <c r="S735" i="1"/>
  <c r="S734" i="1" s="1"/>
  <c r="S733" i="1" s="1"/>
  <c r="S732" i="1" s="1"/>
  <c r="S731" i="1" s="1"/>
  <c r="Y682" i="1"/>
  <c r="Y681" i="1" s="1"/>
  <c r="Y680" i="1" s="1"/>
  <c r="Y679" i="1" s="1"/>
  <c r="Y450" i="1"/>
  <c r="Y449" i="1" s="1"/>
  <c r="AC296" i="1"/>
  <c r="M735" i="1"/>
  <c r="M734" i="1" s="1"/>
  <c r="M733" i="1" s="1"/>
  <c r="AE138" i="1"/>
  <c r="AF605" i="1"/>
  <c r="AF604" i="1" s="1"/>
  <c r="AF599" i="1" s="1"/>
  <c r="N1234" i="1"/>
  <c r="N1233" i="1" s="1"/>
  <c r="M398" i="1"/>
  <c r="M395" i="1" s="1"/>
  <c r="M394" i="1" s="1"/>
  <c r="S136" i="1"/>
  <c r="AE258" i="1"/>
  <c r="N1362" i="1"/>
  <c r="N1359" i="1" s="1"/>
  <c r="N1358" i="1" s="1"/>
  <c r="Z1044" i="1"/>
  <c r="S658" i="1"/>
  <c r="S657" i="1" s="1"/>
  <c r="S656" i="1" s="1"/>
  <c r="M988" i="1"/>
  <c r="M987" i="1" s="1"/>
  <c r="M986" i="1" s="1"/>
  <c r="M985" i="1" s="1"/>
  <c r="M984" i="1" s="1"/>
  <c r="N1288" i="1"/>
  <c r="N1287" i="1" s="1"/>
  <c r="S861" i="1"/>
  <c r="S860" i="1" s="1"/>
  <c r="N1264" i="1"/>
  <c r="N1263" i="1" s="1"/>
  <c r="M379" i="1"/>
  <c r="M378" i="1" s="1"/>
  <c r="M377" i="1" s="1"/>
  <c r="T918" i="1"/>
  <c r="T1315" i="1"/>
  <c r="V906" i="1"/>
  <c r="S1203" i="1"/>
  <c r="S1202" i="1" s="1"/>
  <c r="Y881" i="1"/>
  <c r="Y1402" i="1"/>
  <c r="Y1399" i="1" s="1"/>
  <c r="S834" i="1"/>
  <c r="S833" i="1" s="1"/>
  <c r="S824" i="1" s="1"/>
  <c r="S823" i="1" s="1"/>
  <c r="S1328" i="1"/>
  <c r="S1327" i="1" s="1"/>
  <c r="Y788" i="1"/>
  <c r="Y787" i="1" s="1"/>
  <c r="Y786" i="1" s="1"/>
  <c r="Y785" i="1" s="1"/>
  <c r="S1402" i="1"/>
  <c r="S1399" i="1" s="1"/>
  <c r="M651" i="1"/>
  <c r="AG161" i="1"/>
  <c r="AG160" i="1" s="1"/>
  <c r="AG159" i="1" s="1"/>
  <c r="X389" i="1"/>
  <c r="X359" i="1" s="1"/>
  <c r="X353" i="1" s="1"/>
  <c r="V359" i="1"/>
  <c r="V353" i="1" s="1"/>
  <c r="V324" i="1" s="1"/>
  <c r="Q1180" i="1"/>
  <c r="Q1179" i="1" s="1"/>
  <c r="Y1037" i="1"/>
  <c r="Z1261" i="1"/>
  <c r="Z1260" i="1" s="1"/>
  <c r="M1377" i="1"/>
  <c r="M1374" i="1" s="1"/>
  <c r="M1366" i="1" s="1"/>
  <c r="S1377" i="1"/>
  <c r="AJ580" i="1"/>
  <c r="AJ579" i="1" s="1"/>
  <c r="Q359" i="1"/>
  <c r="Q353" i="1" s="1"/>
  <c r="AE906" i="1"/>
  <c r="AD324" i="1"/>
  <c r="Y770" i="1"/>
  <c r="AE770" i="1" s="1"/>
  <c r="Y1386" i="1"/>
  <c r="K412" i="1"/>
  <c r="R673" i="1"/>
  <c r="AL537" i="1"/>
  <c r="AE1411" i="1"/>
  <c r="AA756" i="1"/>
  <c r="AE1017" i="1"/>
  <c r="AL775" i="1"/>
  <c r="AR775" i="1" s="1"/>
  <c r="AK601" i="1"/>
  <c r="AK600" i="1" s="1"/>
  <c r="AB759" i="1"/>
  <c r="AB758" i="1" s="1"/>
  <c r="AB756" i="1" s="1"/>
  <c r="AE450" i="1"/>
  <c r="AA905" i="1"/>
  <c r="AE1395" i="1"/>
  <c r="AE1394" i="1" s="1"/>
  <c r="AE1391" i="1" s="1"/>
  <c r="AC412" i="1"/>
  <c r="Y106" i="1"/>
  <c r="Y105" i="1" s="1"/>
  <c r="T58" i="1"/>
  <c r="AK251" i="1"/>
  <c r="AK250" i="1" s="1"/>
  <c r="AK249" i="1" s="1"/>
  <c r="AK248" i="1" s="1"/>
  <c r="AK247" i="1" s="1"/>
  <c r="AK1403" i="1"/>
  <c r="AK789" i="1"/>
  <c r="AE861" i="1"/>
  <c r="AE860" i="1" s="1"/>
  <c r="AE624" i="1"/>
  <c r="AE623" i="1" s="1"/>
  <c r="AE622" i="1" s="1"/>
  <c r="AK697" i="1"/>
  <c r="AQ697" i="1" s="1"/>
  <c r="AK901" i="1"/>
  <c r="AK344" i="1"/>
  <c r="AK343" i="1" s="1"/>
  <c r="AK342" i="1" s="1"/>
  <c r="AF957" i="1"/>
  <c r="AF956" i="1" s="1"/>
  <c r="AF955" i="1" s="1"/>
  <c r="AF954" i="1" s="1"/>
  <c r="AF953" i="1" s="1"/>
  <c r="T148" i="1"/>
  <c r="AF881" i="1"/>
  <c r="AL881" i="1" s="1"/>
  <c r="Y216" i="1"/>
  <c r="AE216" i="1" s="1"/>
  <c r="AE215" i="1" s="1"/>
  <c r="AE214" i="1" s="1"/>
  <c r="AE213" i="1" s="1"/>
  <c r="AE209" i="1" s="1"/>
  <c r="AE208" i="1" s="1"/>
  <c r="S887" i="1"/>
  <c r="S886" i="1" s="1"/>
  <c r="S885" i="1" s="1"/>
  <c r="S884" i="1" s="1"/>
  <c r="Y521" i="1"/>
  <c r="Y520" i="1" s="1"/>
  <c r="T1098" i="1"/>
  <c r="T1097" i="1" s="1"/>
  <c r="T1096" i="1" s="1"/>
  <c r="T1095" i="1" s="1"/>
  <c r="T1094" i="1" s="1"/>
  <c r="AC1366" i="1"/>
  <c r="AC1357" i="1" s="1"/>
  <c r="AC1351" i="1" s="1"/>
  <c r="AC1340" i="1" s="1"/>
  <c r="AC1317" i="1" s="1"/>
  <c r="AE601" i="1"/>
  <c r="AE600" i="1" s="1"/>
  <c r="AE599" i="1" s="1"/>
  <c r="T1075" i="1"/>
  <c r="T1074" i="1" s="1"/>
  <c r="T1073" i="1" s="1"/>
  <c r="T1072" i="1" s="1"/>
  <c r="AE1408" i="1"/>
  <c r="AK1408" i="1" s="1"/>
  <c r="M139" i="1"/>
  <c r="AE531" i="1"/>
  <c r="AE530" i="1" s="1"/>
  <c r="AF128" i="1"/>
  <c r="J1133" i="1"/>
  <c r="M425" i="1"/>
  <c r="M424" i="1" s="1"/>
  <c r="M423" i="1" s="1"/>
  <c r="M422" i="1" s="1"/>
  <c r="M371" i="1"/>
  <c r="M370" i="1" s="1"/>
  <c r="M366" i="1" s="1"/>
  <c r="N288" i="1"/>
  <c r="N287" i="1" s="1"/>
  <c r="N286" i="1" s="1"/>
  <c r="N285" i="1" s="1"/>
  <c r="N205" i="1"/>
  <c r="N204" i="1" s="1"/>
  <c r="N203" i="1" s="1"/>
  <c r="N202" i="1" s="1"/>
  <c r="N201" i="1" s="1"/>
  <c r="J54" i="1"/>
  <c r="J53" i="1" s="1"/>
  <c r="AF1147" i="1"/>
  <c r="N1053" i="1"/>
  <c r="N1052" i="1" s="1"/>
  <c r="N1051" i="1" s="1"/>
  <c r="N1050" i="1" s="1"/>
  <c r="S900" i="1"/>
  <c r="S899" i="1" s="1"/>
  <c r="S898" i="1" s="1"/>
  <c r="S897" i="1" s="1"/>
  <c r="Z1356" i="1"/>
  <c r="Z1355" i="1" s="1"/>
  <c r="Z1354" i="1" s="1"/>
  <c r="Z1353" i="1" s="1"/>
  <c r="Z1352" i="1" s="1"/>
  <c r="M137" i="1"/>
  <c r="J435" i="1"/>
  <c r="M810" i="1"/>
  <c r="M809" i="1" s="1"/>
  <c r="M808" i="1" s="1"/>
  <c r="M807" i="1" s="1"/>
  <c r="M806" i="1" s="1"/>
  <c r="N593" i="1"/>
  <c r="N592" i="1" s="1"/>
  <c r="N591" i="1" s="1"/>
  <c r="M1036" i="1"/>
  <c r="M1035" i="1" s="1"/>
  <c r="M1034" i="1" s="1"/>
  <c r="M1033" i="1" s="1"/>
  <c r="M1032" i="1" s="1"/>
  <c r="T127" i="1"/>
  <c r="T1264" i="1"/>
  <c r="T1263" i="1" s="1"/>
  <c r="AF1289" i="1"/>
  <c r="AL1289" i="1" s="1"/>
  <c r="AL1288" i="1" s="1"/>
  <c r="AL1287" i="1" s="1"/>
  <c r="T1156" i="1"/>
  <c r="T1155" i="1" s="1"/>
  <c r="T1154" i="1" s="1"/>
  <c r="T1153" i="1" s="1"/>
  <c r="I961" i="1"/>
  <c r="M769" i="1"/>
  <c r="M768" i="1" s="1"/>
  <c r="T27" i="1"/>
  <c r="T24" i="1" s="1"/>
  <c r="S371" i="1"/>
  <c r="S370" i="1" s="1"/>
  <c r="S257" i="1"/>
  <c r="AE140" i="1"/>
  <c r="Y867" i="1"/>
  <c r="Y866" i="1" s="1"/>
  <c r="AF662" i="1"/>
  <c r="AF661" i="1" s="1"/>
  <c r="AF660" i="1" s="1"/>
  <c r="X411" i="1"/>
  <c r="Y332" i="1"/>
  <c r="U123" i="1"/>
  <c r="U122" i="1" s="1"/>
  <c r="M138" i="1"/>
  <c r="U995" i="1"/>
  <c r="U994" i="1"/>
  <c r="U993" i="1" s="1"/>
  <c r="U991" i="1" s="1"/>
  <c r="Y782" i="1"/>
  <c r="Y781" i="1" s="1"/>
  <c r="Y780" i="1" s="1"/>
  <c r="Y779" i="1" s="1"/>
  <c r="Y778" i="1" s="1"/>
  <c r="Y777" i="1" s="1"/>
  <c r="Y735" i="1"/>
  <c r="Y734" i="1" s="1"/>
  <c r="Y733" i="1" s="1"/>
  <c r="Y364" i="1"/>
  <c r="N507" i="1"/>
  <c r="N506" i="1" s="1"/>
  <c r="T1283" i="1"/>
  <c r="M1017" i="1"/>
  <c r="M1016" i="1" s="1"/>
  <c r="M1015" i="1" s="1"/>
  <c r="M1010" i="1" s="1"/>
  <c r="M1009" i="1" s="1"/>
  <c r="Z1054" i="1"/>
  <c r="T957" i="1"/>
  <c r="T956" i="1" s="1"/>
  <c r="T955" i="1" s="1"/>
  <c r="T954" i="1" s="1"/>
  <c r="T953" i="1" s="1"/>
  <c r="T1253" i="1"/>
  <c r="Z1253" i="1" s="1"/>
  <c r="S574" i="1"/>
  <c r="S573" i="1" s="1"/>
  <c r="S572" i="1" s="1"/>
  <c r="N1170" i="1"/>
  <c r="N1169" i="1" s="1"/>
  <c r="N1168" i="1" s="1"/>
  <c r="N1167" i="1" s="1"/>
  <c r="N1166" i="1" s="1"/>
  <c r="M867" i="1"/>
  <c r="M866" i="1" s="1"/>
  <c r="T474" i="1"/>
  <c r="T473" i="1" s="1"/>
  <c r="T472" i="1" s="1"/>
  <c r="T471" i="1" s="1"/>
  <c r="T470" i="1" s="1"/>
  <c r="S1419" i="1"/>
  <c r="S425" i="1"/>
  <c r="S424" i="1" s="1"/>
  <c r="S423" i="1" s="1"/>
  <c r="S422" i="1" s="1"/>
  <c r="M820" i="1"/>
  <c r="M819" i="1" s="1"/>
  <c r="M818" i="1" s="1"/>
  <c r="M817" i="1" s="1"/>
  <c r="M816" i="1" s="1"/>
  <c r="T1295" i="1"/>
  <c r="Z1295" i="1" s="1"/>
  <c r="Z1294" i="1" s="1"/>
  <c r="Z1293" i="1" s="1"/>
  <c r="T1146" i="1"/>
  <c r="T1145" i="1" s="1"/>
  <c r="T1144" i="1" s="1"/>
  <c r="M314" i="1"/>
  <c r="M313" i="1" s="1"/>
  <c r="N1087" i="1"/>
  <c r="N1086" i="1" s="1"/>
  <c r="N1085" i="1" s="1"/>
  <c r="N1084" i="1" s="1"/>
  <c r="R906" i="1"/>
  <c r="S106" i="1"/>
  <c r="S105" i="1" s="1"/>
  <c r="S250" i="1"/>
  <c r="S248" i="1" s="1"/>
  <c r="S247" i="1" s="1"/>
  <c r="Y250" i="1"/>
  <c r="Y249" i="1" s="1"/>
  <c r="Y248" i="1" s="1"/>
  <c r="Y247" i="1" s="1"/>
  <c r="AE1385" i="1"/>
  <c r="AA144" i="1"/>
  <c r="AA143" i="1" s="1"/>
  <c r="AA142" i="1" s="1"/>
  <c r="AA120" i="1" s="1"/>
  <c r="Z1246" i="1"/>
  <c r="Z1245" i="1" s="1"/>
  <c r="P497" i="1"/>
  <c r="P496" i="1" s="1"/>
  <c r="AE628" i="1"/>
  <c r="AE627" i="1" s="1"/>
  <c r="AE626" i="1" s="1"/>
  <c r="AB260" i="1"/>
  <c r="AI328" i="1"/>
  <c r="AI327" i="1" s="1"/>
  <c r="AI326" i="1" s="1"/>
  <c r="AF551" i="1"/>
  <c r="AF550" i="1" s="1"/>
  <c r="AE1291" i="1"/>
  <c r="AE1290" i="1" s="1"/>
  <c r="AK521" i="1"/>
  <c r="AK520" i="1" s="1"/>
  <c r="Y1016" i="1"/>
  <c r="Y1015" i="1" s="1"/>
  <c r="Y310" i="1"/>
  <c r="T140" i="1"/>
  <c r="T136" i="1"/>
  <c r="Z153" i="1"/>
  <c r="Z152" i="1" s="1"/>
  <c r="Z151" i="1" s="1"/>
  <c r="AE358" i="1"/>
  <c r="T137" i="1"/>
  <c r="Z141" i="1"/>
  <c r="Z137" i="1" s="1"/>
  <c r="AF1120" i="1"/>
  <c r="S1022" i="1"/>
  <c r="S1021" i="1" s="1"/>
  <c r="M518" i="1"/>
  <c r="M517" i="1" s="1"/>
  <c r="M845" i="1"/>
  <c r="M842" i="1" s="1"/>
  <c r="M841" i="1" s="1"/>
  <c r="M840" i="1" s="1"/>
  <c r="M839" i="1" s="1"/>
  <c r="M408" i="1"/>
  <c r="M407" i="1" s="1"/>
  <c r="M406" i="1" s="1"/>
  <c r="M405" i="1" s="1"/>
  <c r="M404" i="1" s="1"/>
  <c r="M403" i="1" s="1"/>
  <c r="M331" i="1"/>
  <c r="M330" i="1" s="1"/>
  <c r="N58" i="1"/>
  <c r="J996" i="1"/>
  <c r="S531" i="1"/>
  <c r="S530" i="1" s="1"/>
  <c r="N1043" i="1"/>
  <c r="N1042" i="1" s="1"/>
  <c r="N1041" i="1" s="1"/>
  <c r="N1040" i="1" s="1"/>
  <c r="M563" i="1"/>
  <c r="M562" i="1" s="1"/>
  <c r="M561" i="1" s="1"/>
  <c r="M560" i="1" s="1"/>
  <c r="M559" i="1" s="1"/>
  <c r="N474" i="1"/>
  <c r="N473" i="1" s="1"/>
  <c r="N472" i="1" s="1"/>
  <c r="M392" i="1"/>
  <c r="M391" i="1" s="1"/>
  <c r="M390" i="1" s="1"/>
  <c r="N298" i="1"/>
  <c r="N297" i="1" s="1"/>
  <c r="M257" i="1"/>
  <c r="N127" i="1"/>
  <c r="Y574" i="1"/>
  <c r="Y573" i="1" s="1"/>
  <c r="Y572" i="1" s="1"/>
  <c r="T1087" i="1"/>
  <c r="T1086" i="1" s="1"/>
  <c r="T1085" i="1" s="1"/>
  <c r="T1084" i="1" s="1"/>
  <c r="AF28" i="1"/>
  <c r="N1075" i="1"/>
  <c r="N1074" i="1" s="1"/>
  <c r="N1073" i="1" s="1"/>
  <c r="N1072" i="1" s="1"/>
  <c r="N957" i="1"/>
  <c r="N956" i="1" s="1"/>
  <c r="N955" i="1" s="1"/>
  <c r="N954" i="1" s="1"/>
  <c r="N953" i="1" s="1"/>
  <c r="M528" i="1"/>
  <c r="M527" i="1" s="1"/>
  <c r="N41" i="1"/>
  <c r="AE521" i="1"/>
  <c r="AE520" i="1" s="1"/>
  <c r="Z1170" i="1"/>
  <c r="Z1169" i="1" s="1"/>
  <c r="Z1168" i="1" s="1"/>
  <c r="Z1167" i="1" s="1"/>
  <c r="Z1166" i="1" s="1"/>
  <c r="AF1265" i="1"/>
  <c r="S138" i="1"/>
  <c r="T22" i="1"/>
  <c r="T21" i="1" s="1"/>
  <c r="Z1087" i="1"/>
  <c r="Z1086" i="1" s="1"/>
  <c r="Z1085" i="1" s="1"/>
  <c r="Z1084" i="1" s="1"/>
  <c r="Z474" i="1"/>
  <c r="Z473" i="1" s="1"/>
  <c r="Z472" i="1" s="1"/>
  <c r="N71" i="1"/>
  <c r="N70" i="1" s="1"/>
  <c r="N69" i="1" s="1"/>
  <c r="N68" i="1" s="1"/>
  <c r="N67" i="1" s="1"/>
  <c r="N66" i="1" s="1"/>
  <c r="N64" i="1" s="1"/>
  <c r="N51" i="1"/>
  <c r="N50" i="1" s="1"/>
  <c r="N49" i="1" s="1"/>
  <c r="N48" i="1" s="1"/>
  <c r="N47" i="1" s="1"/>
  <c r="S343" i="1"/>
  <c r="S342" i="1" s="1"/>
  <c r="Y139" i="1"/>
  <c r="T593" i="1"/>
  <c r="T592" i="1" s="1"/>
  <c r="T591" i="1" s="1"/>
  <c r="Y519" i="1"/>
  <c r="AE519" i="1" s="1"/>
  <c r="AK519" i="1" s="1"/>
  <c r="AD994" i="1"/>
  <c r="AD993" i="1" s="1"/>
  <c r="AD991" i="1" s="1"/>
  <c r="Q246" i="1"/>
  <c r="Q244" i="1" s="1"/>
  <c r="M891" i="1"/>
  <c r="M890" i="1" s="1"/>
  <c r="M889" i="1" s="1"/>
  <c r="M884" i="1" s="1"/>
  <c r="M883" i="1" s="1"/>
  <c r="M136" i="1"/>
  <c r="M583" i="1"/>
  <c r="M582" i="1" s="1"/>
  <c r="M581" i="1" s="1"/>
  <c r="S1371" i="1"/>
  <c r="Y1371" i="1" s="1"/>
  <c r="AE1371" i="1" s="1"/>
  <c r="Y138" i="1"/>
  <c r="T71" i="1"/>
  <c r="T70" i="1" s="1"/>
  <c r="T69" i="1" s="1"/>
  <c r="T68" i="1" s="1"/>
  <c r="T67" i="1" s="1"/>
  <c r="T66" i="1" s="1"/>
  <c r="T1109" i="1"/>
  <c r="T1108" i="1" s="1"/>
  <c r="T1107" i="1" s="1"/>
  <c r="T1106" i="1" s="1"/>
  <c r="Z104" i="1"/>
  <c r="AE662" i="1"/>
  <c r="AE661" i="1" s="1"/>
  <c r="AE660" i="1" s="1"/>
  <c r="Z177" i="1"/>
  <c r="J994" i="1"/>
  <c r="J993" i="1" s="1"/>
  <c r="J991" i="1" s="1"/>
  <c r="M873" i="1"/>
  <c r="M872" i="1" s="1"/>
  <c r="N1213" i="1"/>
  <c r="N1212" i="1" s="1"/>
  <c r="N1211" i="1" s="1"/>
  <c r="N1210" i="1" s="1"/>
  <c r="N1209" i="1" s="1"/>
  <c r="N711" i="1"/>
  <c r="S696" i="1"/>
  <c r="S695" i="1" s="1"/>
  <c r="T507" i="1"/>
  <c r="T506" i="1" s="1"/>
  <c r="V961" i="1"/>
  <c r="V960" i="1" s="1"/>
  <c r="V911" i="1" s="1"/>
  <c r="T1376" i="1"/>
  <c r="T926" i="1"/>
  <c r="T1277" i="1"/>
  <c r="Z182" i="1"/>
  <c r="AF508" i="1"/>
  <c r="T1259" i="1"/>
  <c r="N1240" i="1"/>
  <c r="N1239" i="1" s="1"/>
  <c r="R996" i="1"/>
  <c r="S1407" i="1"/>
  <c r="S1411" i="1"/>
  <c r="Y1328" i="1"/>
  <c r="Y1327" i="1" s="1"/>
  <c r="S1384" i="1"/>
  <c r="S1383" i="1" s="1"/>
  <c r="S95" i="1"/>
  <c r="S94" i="1" s="1"/>
  <c r="S1334" i="1"/>
  <c r="S1333" i="1" s="1"/>
  <c r="AE1204" i="1"/>
  <c r="S89" i="1"/>
  <c r="S88" i="1" s="1"/>
  <c r="AE1019" i="1"/>
  <c r="AK1020" i="1"/>
  <c r="AI254" i="1"/>
  <c r="AI253" i="1" s="1"/>
  <c r="AI252" i="1" s="1"/>
  <c r="AI246" i="1" s="1"/>
  <c r="AI244" i="1" s="1"/>
  <c r="AW521" i="1"/>
  <c r="AW520" i="1" s="1"/>
  <c r="AF678" i="1"/>
  <c r="AL678" i="1" s="1"/>
  <c r="AE1407" i="1"/>
  <c r="M764" i="1"/>
  <c r="M759" i="1" s="1"/>
  <c r="M758" i="1" s="1"/>
  <c r="M756" i="1" s="1"/>
  <c r="V883" i="1"/>
  <c r="AM824" i="1"/>
  <c r="AM823" i="1" s="1"/>
  <c r="Q324" i="1"/>
  <c r="AE1087" i="1"/>
  <c r="AE1086" i="1" s="1"/>
  <c r="AE1085" i="1" s="1"/>
  <c r="AE1084" i="1" s="1"/>
  <c r="AF711" i="1"/>
  <c r="T1261" i="1"/>
  <c r="T1260" i="1" s="1"/>
  <c r="AF299" i="1"/>
  <c r="AE28" i="1"/>
  <c r="AK28" i="1" s="1"/>
  <c r="H13" i="1"/>
  <c r="Q497" i="1"/>
  <c r="Q496" i="1" s="1"/>
  <c r="Q673" i="1"/>
  <c r="G126" i="1"/>
  <c r="G1039" i="1"/>
  <c r="G1139" i="1"/>
  <c r="G1133" i="1" s="1"/>
  <c r="G842" i="1"/>
  <c r="G841" i="1" s="1"/>
  <c r="G840" i="1" s="1"/>
  <c r="G839" i="1" s="1"/>
  <c r="G1078" i="1"/>
  <c r="G884" i="1"/>
  <c r="G305" i="1"/>
  <c r="G304" i="1" s="1"/>
  <c r="G486" i="1"/>
  <c r="G485" i="1" s="1"/>
  <c r="G674" i="1"/>
  <c r="M503" i="1"/>
  <c r="M502" i="1" s="1"/>
  <c r="G148" i="1"/>
  <c r="L24" i="1"/>
  <c r="I24" i="1"/>
  <c r="I17" i="1" s="1"/>
  <c r="I16" i="1" s="1"/>
  <c r="I15" i="1" s="1"/>
  <c r="J24" i="1"/>
  <c r="K24" i="1"/>
  <c r="K17" i="1" s="1"/>
  <c r="K16" i="1" s="1"/>
  <c r="K15" i="1" s="1"/>
  <c r="K13" i="1" s="1"/>
  <c r="L38" i="1"/>
  <c r="L37" i="1" s="1"/>
  <c r="L36" i="1" s="1"/>
  <c r="L35" i="1" s="1"/>
  <c r="I38" i="1"/>
  <c r="I37" i="1" s="1"/>
  <c r="I36" i="1" s="1"/>
  <c r="I35" i="1" s="1"/>
  <c r="J38" i="1"/>
  <c r="J37" i="1" s="1"/>
  <c r="J36" i="1" s="1"/>
  <c r="J35" i="1" s="1"/>
  <c r="I55" i="1"/>
  <c r="I54" i="1" s="1"/>
  <c r="I53" i="1" s="1"/>
  <c r="J78" i="1"/>
  <c r="J77" i="1" s="1"/>
  <c r="J76" i="1" s="1"/>
  <c r="J75" i="1" s="1"/>
  <c r="J74" i="1" s="1"/>
  <c r="J64" i="1" s="1"/>
  <c r="L126" i="1"/>
  <c r="I126" i="1"/>
  <c r="J126" i="1"/>
  <c r="J124" i="1" s="1"/>
  <c r="I145" i="1"/>
  <c r="I144" i="1" s="1"/>
  <c r="I143" i="1" s="1"/>
  <c r="I142" i="1" s="1"/>
  <c r="I175" i="1"/>
  <c r="I174" i="1" s="1"/>
  <c r="I173" i="1" s="1"/>
  <c r="I172" i="1" s="1"/>
  <c r="I171" i="1" s="1"/>
  <c r="J175" i="1"/>
  <c r="I195" i="1"/>
  <c r="I194" i="1" s="1"/>
  <c r="I193" i="1" s="1"/>
  <c r="I192" i="1" s="1"/>
  <c r="I254" i="1"/>
  <c r="I253" i="1" s="1"/>
  <c r="I252" i="1" s="1"/>
  <c r="I246" i="1" s="1"/>
  <c r="I244" i="1" s="1"/>
  <c r="J254" i="1"/>
  <c r="J253" i="1" s="1"/>
  <c r="J252" i="1" s="1"/>
  <c r="J246" i="1" s="1"/>
  <c r="J244" i="1" s="1"/>
  <c r="L269" i="1"/>
  <c r="L268" i="1" s="1"/>
  <c r="H269" i="1"/>
  <c r="H268" i="1" s="1"/>
  <c r="I269" i="1"/>
  <c r="I268" i="1" s="1"/>
  <c r="J269" i="1"/>
  <c r="J268" i="1" s="1"/>
  <c r="J263" i="1" s="1"/>
  <c r="J262" i="1" s="1"/>
  <c r="L305" i="1"/>
  <c r="L304" i="1" s="1"/>
  <c r="H305" i="1"/>
  <c r="H304" i="1" s="1"/>
  <c r="H295" i="1" s="1"/>
  <c r="H284" i="1" s="1"/>
  <c r="J305" i="1"/>
  <c r="J304" i="1" s="1"/>
  <c r="K314" i="1"/>
  <c r="K313" i="1" s="1"/>
  <c r="L314" i="1"/>
  <c r="L313" i="1" s="1"/>
  <c r="I329" i="1"/>
  <c r="I328" i="1" s="1"/>
  <c r="I327" i="1" s="1"/>
  <c r="I326" i="1" s="1"/>
  <c r="K329" i="1"/>
  <c r="K328" i="1" s="1"/>
  <c r="K327" i="1" s="1"/>
  <c r="K326" i="1" s="1"/>
  <c r="H329" i="1"/>
  <c r="H328" i="1" s="1"/>
  <c r="H327" i="1" s="1"/>
  <c r="H326" i="1" s="1"/>
  <c r="L366" i="1"/>
  <c r="L365" i="1" s="1"/>
  <c r="H366" i="1"/>
  <c r="H365" i="1" s="1"/>
  <c r="I366" i="1"/>
  <c r="H395" i="1"/>
  <c r="H394" i="1" s="1"/>
  <c r="I395" i="1"/>
  <c r="I394" i="1" s="1"/>
  <c r="I389" i="1" s="1"/>
  <c r="J395" i="1"/>
  <c r="J394" i="1" s="1"/>
  <c r="J389" i="1" s="1"/>
  <c r="J359" i="1" s="1"/>
  <c r="J353" i="1" s="1"/>
  <c r="J324" i="1" s="1"/>
  <c r="J421" i="1"/>
  <c r="L498" i="1"/>
  <c r="I498" i="1"/>
  <c r="J498" i="1"/>
  <c r="J516" i="1"/>
  <c r="H568" i="1"/>
  <c r="H567" i="1" s="1"/>
  <c r="H566" i="1" s="1"/>
  <c r="J580" i="1"/>
  <c r="J579" i="1" s="1"/>
  <c r="J613" i="1"/>
  <c r="J612" i="1" s="1"/>
  <c r="L647" i="1"/>
  <c r="L646" i="1" s="1"/>
  <c r="I647" i="1"/>
  <c r="I646" i="1" s="1"/>
  <c r="L674" i="1"/>
  <c r="I710" i="1"/>
  <c r="I709" i="1" s="1"/>
  <c r="I700" i="1" s="1"/>
  <c r="I699" i="1" s="1"/>
  <c r="J710" i="1"/>
  <c r="J709" i="1" s="1"/>
  <c r="J700" i="1" s="1"/>
  <c r="J699" i="1" s="1"/>
  <c r="K710" i="1"/>
  <c r="K709" i="1" s="1"/>
  <c r="K700" i="1" s="1"/>
  <c r="K699" i="1" s="1"/>
  <c r="L732" i="1"/>
  <c r="L731" i="1" s="1"/>
  <c r="K764" i="1"/>
  <c r="K759" i="1" s="1"/>
  <c r="K758" i="1" s="1"/>
  <c r="L808" i="1"/>
  <c r="L807" i="1" s="1"/>
  <c r="L806" i="1" s="1"/>
  <c r="I808" i="1"/>
  <c r="I807" i="1" s="1"/>
  <c r="I806" i="1" s="1"/>
  <c r="L842" i="1"/>
  <c r="L841" i="1" s="1"/>
  <c r="L840" i="1" s="1"/>
  <c r="L839" i="1" s="1"/>
  <c r="H842" i="1"/>
  <c r="H841" i="1" s="1"/>
  <c r="H840" i="1" s="1"/>
  <c r="H839" i="1" s="1"/>
  <c r="J853" i="1"/>
  <c r="J852" i="1" s="1"/>
  <c r="J851" i="1" s="1"/>
  <c r="K853" i="1"/>
  <c r="K852" i="1" s="1"/>
  <c r="K851" i="1" s="1"/>
  <c r="I853" i="1"/>
  <c r="I852" i="1" s="1"/>
  <c r="I851" i="1" s="1"/>
  <c r="I884" i="1"/>
  <c r="I883" i="1" s="1"/>
  <c r="K884" i="1"/>
  <c r="L898" i="1"/>
  <c r="L897" i="1" s="1"/>
  <c r="H898" i="1"/>
  <c r="H897" i="1" s="1"/>
  <c r="K898" i="1"/>
  <c r="K897" i="1" s="1"/>
  <c r="I914" i="1"/>
  <c r="I913" i="1" s="1"/>
  <c r="K966" i="1"/>
  <c r="J1016" i="1"/>
  <c r="J1015" i="1" s="1"/>
  <c r="J1039" i="1"/>
  <c r="L1186" i="1"/>
  <c r="L1185" i="1" s="1"/>
  <c r="L1180" i="1" s="1"/>
  <c r="L1179" i="1" s="1"/>
  <c r="H1186" i="1"/>
  <c r="H1185" i="1" s="1"/>
  <c r="I1359" i="1"/>
  <c r="I1358" i="1" s="1"/>
  <c r="L1367" i="1"/>
  <c r="L1366" i="1" s="1"/>
  <c r="L1357" i="1" s="1"/>
  <c r="L1351" i="1" s="1"/>
  <c r="L1340" i="1" s="1"/>
  <c r="L1317" i="1" s="1"/>
  <c r="H1367" i="1"/>
  <c r="H1366" i="1" s="1"/>
  <c r="H1357" i="1" s="1"/>
  <c r="H1351" i="1" s="1"/>
  <c r="H1340" i="1" s="1"/>
  <c r="H1317" i="1" s="1"/>
  <c r="K1374" i="1"/>
  <c r="AW605" i="1"/>
  <c r="AW604" i="1" s="1"/>
  <c r="AI842" i="1"/>
  <c r="AI841" i="1" s="1"/>
  <c r="AI840" i="1" s="1"/>
  <c r="AI839" i="1" s="1"/>
  <c r="AO54" i="1"/>
  <c r="AO53" i="1" s="1"/>
  <c r="AK107" i="1"/>
  <c r="Y504" i="1"/>
  <c r="Z416" i="1"/>
  <c r="Z415" i="1" s="1"/>
  <c r="Z414" i="1" s="1"/>
  <c r="Z413" i="1" s="1"/>
  <c r="Z412" i="1" s="1"/>
  <c r="AE399" i="1"/>
  <c r="AE821" i="1"/>
  <c r="AK821" i="1" s="1"/>
  <c r="S1016" i="1"/>
  <c r="S1015" i="1" s="1"/>
  <c r="S1010" i="1" s="1"/>
  <c r="S1009" i="1" s="1"/>
  <c r="N55" i="1"/>
  <c r="N54" i="1" s="1"/>
  <c r="N53" i="1" s="1"/>
  <c r="N46" i="1" s="1"/>
  <c r="N167" i="1"/>
  <c r="AP471" i="1"/>
  <c r="AP470" i="1" s="1"/>
  <c r="AN486" i="1"/>
  <c r="AN485" i="1" s="1"/>
  <c r="AQ1372" i="1"/>
  <c r="AW1373" i="1"/>
  <c r="AR1170" i="1"/>
  <c r="AR1169" i="1" s="1"/>
  <c r="AR1168" i="1" s="1"/>
  <c r="AR1167" i="1" s="1"/>
  <c r="AR1166" i="1" s="1"/>
  <c r="AX1171" i="1"/>
  <c r="AQ1022" i="1"/>
  <c r="AQ1021" i="1" s="1"/>
  <c r="AW1023" i="1"/>
  <c r="AR722" i="1"/>
  <c r="AR721" i="1" s="1"/>
  <c r="AX723" i="1"/>
  <c r="AQ719" i="1"/>
  <c r="AQ718" i="1" s="1"/>
  <c r="AW720" i="1"/>
  <c r="AQ725" i="1"/>
  <c r="AQ724" i="1" s="1"/>
  <c r="AW726" i="1"/>
  <c r="H966" i="1"/>
  <c r="H961" i="1" s="1"/>
  <c r="H960" i="1" s="1"/>
  <c r="J1010" i="1"/>
  <c r="J1009" i="1" s="1"/>
  <c r="H1180" i="1"/>
  <c r="H1179" i="1" s="1"/>
  <c r="J1359" i="1"/>
  <c r="J1358" i="1" s="1"/>
  <c r="J1367" i="1"/>
  <c r="AW601" i="1"/>
  <c r="AW600" i="1" s="1"/>
  <c r="AO759" i="1"/>
  <c r="AR1394" i="1"/>
  <c r="AX1395" i="1"/>
  <c r="AR1196" i="1"/>
  <c r="AR1195" i="1" s="1"/>
  <c r="AR1194" i="1" s="1"/>
  <c r="AX1197" i="1"/>
  <c r="AQ631" i="1"/>
  <c r="AQ630" i="1" s="1"/>
  <c r="AW632" i="1"/>
  <c r="AR225" i="1"/>
  <c r="AR224" i="1" s="1"/>
  <c r="AX226" i="1"/>
  <c r="AR232" i="1"/>
  <c r="AR231" i="1" s="1"/>
  <c r="AX233" i="1"/>
  <c r="AR935" i="1"/>
  <c r="AR934" i="1" s="1"/>
  <c r="AX936" i="1"/>
  <c r="AQ722" i="1"/>
  <c r="AQ721" i="1" s="1"/>
  <c r="AW723" i="1"/>
  <c r="AR774" i="1"/>
  <c r="AR773" i="1" s="1"/>
  <c r="AR772" i="1" s="1"/>
  <c r="AR771" i="1" s="1"/>
  <c r="AX775" i="1"/>
  <c r="AQ350" i="1"/>
  <c r="AQ349" i="1" s="1"/>
  <c r="AW351" i="1"/>
  <c r="AR643" i="1"/>
  <c r="AR642" i="1" s="1"/>
  <c r="AR641" i="1" s="1"/>
  <c r="AR640" i="1" s="1"/>
  <c r="AX644" i="1"/>
  <c r="AQ728" i="1"/>
  <c r="AQ727" i="1" s="1"/>
  <c r="AW729" i="1"/>
  <c r="AE794" i="1"/>
  <c r="AE793" i="1" s="1"/>
  <c r="AE792" i="1" s="1"/>
  <c r="AE791" i="1" s="1"/>
  <c r="AE790" i="1" s="1"/>
  <c r="AE784" i="1" s="1"/>
  <c r="AF1092" i="1"/>
  <c r="AF1091" i="1" s="1"/>
  <c r="AF1090" i="1" s="1"/>
  <c r="AF1089" i="1" s="1"/>
  <c r="S1234" i="1"/>
  <c r="S1233" i="1" s="1"/>
  <c r="AF83" i="1"/>
  <c r="Z766" i="1"/>
  <c r="Z765" i="1" s="1"/>
  <c r="Z281" i="1"/>
  <c r="Z280" i="1" s="1"/>
  <c r="Z279" i="1" s="1"/>
  <c r="Z278" i="1" s="1"/>
  <c r="Z277" i="1" s="1"/>
  <c r="Y674" i="1"/>
  <c r="AM613" i="1"/>
  <c r="AM612" i="1" s="1"/>
  <c r="AP994" i="1"/>
  <c r="AP993" i="1" s="1"/>
  <c r="AP991" i="1" s="1"/>
  <c r="AR968" i="1"/>
  <c r="AR967" i="1" s="1"/>
  <c r="AX969" i="1"/>
  <c r="AQ696" i="1"/>
  <c r="AQ695" i="1" s="1"/>
  <c r="AW697" i="1"/>
  <c r="AR703" i="1"/>
  <c r="AR702" i="1" s="1"/>
  <c r="AR701" i="1" s="1"/>
  <c r="AX704" i="1"/>
  <c r="AR719" i="1"/>
  <c r="AR718" i="1" s="1"/>
  <c r="AX720" i="1"/>
  <c r="AL23" i="1"/>
  <c r="AR23" i="1" s="1"/>
  <c r="AF593" i="1"/>
  <c r="AF592" i="1" s="1"/>
  <c r="AF591" i="1" s="1"/>
  <c r="AE969" i="1"/>
  <c r="AK969" i="1" s="1"/>
  <c r="Y1190" i="1"/>
  <c r="Y1189" i="1" s="1"/>
  <c r="AX605" i="1"/>
  <c r="AX604" i="1" s="1"/>
  <c r="AX1379" i="1"/>
  <c r="L263" i="1"/>
  <c r="L262" i="1" s="1"/>
  <c r="H263" i="1"/>
  <c r="H262" i="1" s="1"/>
  <c r="AB498" i="1"/>
  <c r="AN599" i="1"/>
  <c r="AM434" i="1"/>
  <c r="AM433" i="1" s="1"/>
  <c r="AN824" i="1"/>
  <c r="AN823" i="1" s="1"/>
  <c r="AB599" i="1"/>
  <c r="AD626" i="1"/>
  <c r="AC497" i="1"/>
  <c r="AC496" i="1" s="1"/>
  <c r="K1016" i="1"/>
  <c r="K1015" i="1" s="1"/>
  <c r="K1010" i="1" s="1"/>
  <c r="K1009" i="1" s="1"/>
  <c r="L1078" i="1"/>
  <c r="AN995" i="1"/>
  <c r="AP1027" i="1"/>
  <c r="AP1026" i="1" s="1"/>
  <c r="AP1025" i="1" s="1"/>
  <c r="AO213" i="1"/>
  <c r="AO209" i="1" s="1"/>
  <c r="Y714" i="1"/>
  <c r="Y713" i="1" s="1"/>
  <c r="G169" i="1"/>
  <c r="AP366" i="1"/>
  <c r="AP365" i="1" s="1"/>
  <c r="AM471" i="1"/>
  <c r="AM470" i="1" s="1"/>
  <c r="AO486" i="1"/>
  <c r="AO485" i="1" s="1"/>
  <c r="AP599" i="1"/>
  <c r="AP759" i="1"/>
  <c r="AP758" i="1" s="1"/>
  <c r="AO884" i="1"/>
  <c r="AN213" i="1"/>
  <c r="AN209" i="1" s="1"/>
  <c r="AP1139" i="1"/>
  <c r="AM213" i="1"/>
  <c r="AM209" i="1" s="1"/>
  <c r="R471" i="1"/>
  <c r="R470" i="1" s="1"/>
  <c r="AP213" i="1"/>
  <c r="AP209" i="1" s="1"/>
  <c r="AA1382" i="1"/>
  <c r="AA1357" i="1" s="1"/>
  <c r="AA1351" i="1" s="1"/>
  <c r="AA1340" i="1" s="1"/>
  <c r="Z178" i="1"/>
  <c r="AE694" i="1"/>
  <c r="AK694" i="1" s="1"/>
  <c r="AQ694" i="1" s="1"/>
  <c r="Q883" i="1"/>
  <c r="Y1188" i="1"/>
  <c r="W1366" i="1"/>
  <c r="AJ389" i="1"/>
  <c r="AJ359" i="1" s="1"/>
  <c r="AJ353" i="1" s="1"/>
  <c r="AJ324" i="1" s="1"/>
  <c r="AF494" i="1"/>
  <c r="AF493" i="1" s="1"/>
  <c r="AF492" i="1" s="1"/>
  <c r="AF491" i="1" s="1"/>
  <c r="AE564" i="1"/>
  <c r="AE563" i="1" s="1"/>
  <c r="AE562" i="1" s="1"/>
  <c r="AE561" i="1" s="1"/>
  <c r="AE560" i="1" s="1"/>
  <c r="AE559" i="1" s="1"/>
  <c r="AE309" i="1"/>
  <c r="AK309" i="1" s="1"/>
  <c r="AK308" i="1" s="1"/>
  <c r="M305" i="1"/>
  <c r="M304" i="1" s="1"/>
  <c r="T966" i="1"/>
  <c r="AM674" i="1"/>
  <c r="Z531" i="1"/>
  <c r="Z530" i="1" s="1"/>
  <c r="T540" i="1"/>
  <c r="T539" i="1" s="1"/>
  <c r="T538" i="1" s="1"/>
  <c r="AJ434" i="1"/>
  <c r="AJ433" i="1" s="1"/>
  <c r="AJ421" i="1" s="1"/>
  <c r="AJ419" i="1" s="1"/>
  <c r="AJ710" i="1"/>
  <c r="AJ709" i="1" s="1"/>
  <c r="AJ700" i="1" s="1"/>
  <c r="AJ699" i="1" s="1"/>
  <c r="M24" i="1"/>
  <c r="P76" i="1"/>
  <c r="P75" i="1" s="1"/>
  <c r="P74" i="1" s="1"/>
  <c r="P64" i="1" s="1"/>
  <c r="I1374" i="1"/>
  <c r="I1366" i="1" s="1"/>
  <c r="I1357" i="1" s="1"/>
  <c r="I1351" i="1" s="1"/>
  <c r="I1340" i="1" s="1"/>
  <c r="I1317" i="1" s="1"/>
  <c r="AE379" i="1"/>
  <c r="AE378" i="1" s="1"/>
  <c r="AE377" i="1" s="1"/>
  <c r="Z138" i="1"/>
  <c r="S305" i="1"/>
  <c r="S304" i="1" s="1"/>
  <c r="S443" i="1"/>
  <c r="S442" i="1" s="1"/>
  <c r="S441" i="1" s="1"/>
  <c r="N269" i="1"/>
  <c r="N268" i="1" s="1"/>
  <c r="Z1291" i="1"/>
  <c r="Z1290" i="1" s="1"/>
  <c r="S710" i="1"/>
  <c r="S709" i="1" s="1"/>
  <c r="Z482" i="1"/>
  <c r="Z481" i="1" s="1"/>
  <c r="Z480" i="1" s="1"/>
  <c r="AE449" i="1"/>
  <c r="Z101" i="1"/>
  <c r="S1006" i="1"/>
  <c r="S1005" i="1" s="1"/>
  <c r="S1004" i="1" s="1"/>
  <c r="S1003" i="1" s="1"/>
  <c r="S1002" i="1" s="1"/>
  <c r="N435" i="1"/>
  <c r="N24" i="1"/>
  <c r="H1039" i="1"/>
  <c r="I1078" i="1"/>
  <c r="I1100" i="1"/>
  <c r="J1100" i="1"/>
  <c r="I1186" i="1"/>
  <c r="I1185" i="1" s="1"/>
  <c r="I1180" i="1" s="1"/>
  <c r="I1179" i="1" s="1"/>
  <c r="Z81" i="1"/>
  <c r="Z78" i="1" s="1"/>
  <c r="Z77" i="1" s="1"/>
  <c r="AF401" i="1"/>
  <c r="AL401" i="1" s="1"/>
  <c r="AL400" i="1" s="1"/>
  <c r="Z858" i="1"/>
  <c r="Z857" i="1" s="1"/>
  <c r="AA1180" i="1"/>
  <c r="AA1179" i="1" s="1"/>
  <c r="AE543" i="1"/>
  <c r="AF344" i="1"/>
  <c r="AF343" i="1" s="1"/>
  <c r="AF342" i="1" s="1"/>
  <c r="AM1026" i="1"/>
  <c r="AM1025" i="1" s="1"/>
  <c r="AO1026" i="1"/>
  <c r="AO1025" i="1" s="1"/>
  <c r="N175" i="1"/>
  <c r="N174" i="1" s="1"/>
  <c r="N173" i="1" s="1"/>
  <c r="N172" i="1" s="1"/>
  <c r="N171" i="1" s="1"/>
  <c r="M568" i="1"/>
  <c r="M567" i="1" s="1"/>
  <c r="M566" i="1" s="1"/>
  <c r="G24" i="1"/>
  <c r="G17" i="1" s="1"/>
  <c r="G16" i="1" s="1"/>
  <c r="G15" i="1" s="1"/>
  <c r="AN674" i="1"/>
  <c r="AN1026" i="1"/>
  <c r="AN1025" i="1" s="1"/>
  <c r="N1185" i="1"/>
  <c r="AE1315" i="1"/>
  <c r="AK1315" i="1" s="1"/>
  <c r="Y475" i="1"/>
  <c r="Y393" i="1"/>
  <c r="AE393" i="1" s="1"/>
  <c r="AE392" i="1" s="1"/>
  <c r="AE391" i="1" s="1"/>
  <c r="AE390" i="1" s="1"/>
  <c r="S392" i="1"/>
  <c r="S391" i="1" s="1"/>
  <c r="S390" i="1" s="1"/>
  <c r="T371" i="1"/>
  <c r="T370" i="1" s="1"/>
  <c r="T366" i="1" s="1"/>
  <c r="T365" i="1" s="1"/>
  <c r="Z372" i="1"/>
  <c r="AF52" i="1"/>
  <c r="AF51" i="1" s="1"/>
  <c r="AF50" i="1" s="1"/>
  <c r="AF49" i="1" s="1"/>
  <c r="AF48" i="1" s="1"/>
  <c r="AF47" i="1" s="1"/>
  <c r="AF273" i="1"/>
  <c r="AF272" i="1" s="1"/>
  <c r="AF1249" i="1"/>
  <c r="AF1248" i="1" s="1"/>
  <c r="AF616" i="1"/>
  <c r="AF615" i="1" s="1"/>
  <c r="AF614" i="1" s="1"/>
  <c r="M853" i="1"/>
  <c r="M852" i="1" s="1"/>
  <c r="M851" i="1" s="1"/>
  <c r="N254" i="1"/>
  <c r="N253" i="1" s="1"/>
  <c r="N252" i="1" s="1"/>
  <c r="N246" i="1" s="1"/>
  <c r="N244" i="1" s="1"/>
  <c r="N1078" i="1"/>
  <c r="T1198" i="1"/>
  <c r="AE693" i="1"/>
  <c r="AE692" i="1" s="1"/>
  <c r="AE691" i="1" s="1"/>
  <c r="AE690" i="1" s="1"/>
  <c r="AL1379" i="1"/>
  <c r="Z711" i="1"/>
  <c r="AE958" i="1"/>
  <c r="AF216" i="1"/>
  <c r="Z331" i="1"/>
  <c r="Z330" i="1" s="1"/>
  <c r="T87" i="1"/>
  <c r="AL225" i="1"/>
  <c r="AL224" i="1" s="1"/>
  <c r="AL501" i="1"/>
  <c r="Y715" i="1"/>
  <c r="AL1190" i="1"/>
  <c r="AL1189" i="1" s="1"/>
  <c r="AG125" i="1"/>
  <c r="S129" i="1"/>
  <c r="S126" i="1" s="1"/>
  <c r="S125" i="1" s="1"/>
  <c r="Z1324" i="1"/>
  <c r="Z1323" i="1" s="1"/>
  <c r="Z1322" i="1" s="1"/>
  <c r="U911" i="1"/>
  <c r="AF1193" i="1"/>
  <c r="Z1243" i="1"/>
  <c r="Z1242" i="1" s="1"/>
  <c r="AE895" i="1"/>
  <c r="AE894" i="1" s="1"/>
  <c r="AE893" i="1" s="1"/>
  <c r="W76" i="1"/>
  <c r="W75" i="1" s="1"/>
  <c r="W74" i="1" s="1"/>
  <c r="W64" i="1" s="1"/>
  <c r="S1362" i="1"/>
  <c r="AE1190" i="1"/>
  <c r="AK1190" i="1" s="1"/>
  <c r="S440" i="1"/>
  <c r="S439" i="1" s="1"/>
  <c r="N647" i="1"/>
  <c r="N646" i="1" s="1"/>
  <c r="U497" i="1"/>
  <c r="U496" i="1" s="1"/>
  <c r="N1100" i="1"/>
  <c r="S1326" i="1"/>
  <c r="S1321" i="1" s="1"/>
  <c r="S1320" i="1" s="1"/>
  <c r="S1319" i="1" s="1"/>
  <c r="U329" i="1"/>
  <c r="U328" i="1" s="1"/>
  <c r="U327" i="1" s="1"/>
  <c r="U326" i="1" s="1"/>
  <c r="AM366" i="1"/>
  <c r="AO389" i="1"/>
  <c r="AM808" i="1"/>
  <c r="AM807" i="1" s="1"/>
  <c r="AM806" i="1" s="1"/>
  <c r="S516" i="1"/>
  <c r="Q76" i="1"/>
  <c r="Q75" i="1" s="1"/>
  <c r="Q74" i="1" s="1"/>
  <c r="Q64" i="1" s="1"/>
  <c r="G1100" i="1"/>
  <c r="G1185" i="1"/>
  <c r="G1180" i="1" s="1"/>
  <c r="G1179" i="1" s="1"/>
  <c r="G516" i="1"/>
  <c r="G145" i="1"/>
  <c r="L64" i="1"/>
  <c r="H64" i="1"/>
  <c r="K295" i="1"/>
  <c r="K284" i="1" s="1"/>
  <c r="I421" i="1"/>
  <c r="K498" i="1"/>
  <c r="H516" i="1"/>
  <c r="L700" i="1"/>
  <c r="L699" i="1" s="1"/>
  <c r="H700" i="1"/>
  <c r="H699" i="1" s="1"/>
  <c r="H1133" i="1"/>
  <c r="S78" i="1"/>
  <c r="S77" i="1" s="1"/>
  <c r="T254" i="1"/>
  <c r="T253" i="1" s="1"/>
  <c r="T252" i="1" s="1"/>
  <c r="T246" i="1" s="1"/>
  <c r="T244" i="1" s="1"/>
  <c r="T498" i="1"/>
  <c r="T613" i="1"/>
  <c r="T612" i="1" s="1"/>
  <c r="P17" i="1"/>
  <c r="P16" i="1" s="1"/>
  <c r="P15" i="1" s="1"/>
  <c r="P13" i="1" s="1"/>
  <c r="AO599" i="1"/>
  <c r="AP798" i="1"/>
  <c r="AP797" i="1" s="1"/>
  <c r="AP796" i="1" s="1"/>
  <c r="AK849" i="1"/>
  <c r="AQ849" i="1" s="1"/>
  <c r="AE847" i="1"/>
  <c r="AE417" i="1"/>
  <c r="AE416" i="1" s="1"/>
  <c r="AE415" i="1" s="1"/>
  <c r="AE414" i="1" s="1"/>
  <c r="AE413" i="1" s="1"/>
  <c r="Y416" i="1"/>
  <c r="Y415" i="1" s="1"/>
  <c r="Y414" i="1" s="1"/>
  <c r="Y413" i="1" s="1"/>
  <c r="AE178" i="1"/>
  <c r="AK179" i="1"/>
  <c r="AK178" i="1" s="1"/>
  <c r="AE1029" i="1"/>
  <c r="AE1028" i="1" s="1"/>
  <c r="AE1027" i="1" s="1"/>
  <c r="AE1026" i="1" s="1"/>
  <c r="AE1025" i="1" s="1"/>
  <c r="AK1030" i="1"/>
  <c r="AF298" i="1"/>
  <c r="AF297" i="1" s="1"/>
  <c r="AF296" i="1" s="1"/>
  <c r="AL299" i="1"/>
  <c r="AL298" i="1" s="1"/>
  <c r="AL297" i="1" s="1"/>
  <c r="AL296" i="1" s="1"/>
  <c r="Y917" i="1"/>
  <c r="Y916" i="1" s="1"/>
  <c r="Y915" i="1" s="1"/>
  <c r="G295" i="1"/>
  <c r="G284" i="1" s="1"/>
  <c r="Y1036" i="1"/>
  <c r="Y1035" i="1" s="1"/>
  <c r="Y1034" i="1" s="1"/>
  <c r="Y1033" i="1" s="1"/>
  <c r="Y1032" i="1" s="1"/>
  <c r="AE1037" i="1"/>
  <c r="AK1037" i="1" s="1"/>
  <c r="AK448" i="1"/>
  <c r="AQ448" i="1" s="1"/>
  <c r="AE447" i="1"/>
  <c r="AE446" i="1" s="1"/>
  <c r="AE445" i="1" s="1"/>
  <c r="Y503" i="1"/>
  <c r="Y502" i="1" s="1"/>
  <c r="AE504" i="1"/>
  <c r="AE29" i="1"/>
  <c r="AK30" i="1"/>
  <c r="AQ30" i="1" s="1"/>
  <c r="Z25" i="1"/>
  <c r="AF26" i="1"/>
  <c r="AF25" i="1" s="1"/>
  <c r="AE834" i="1"/>
  <c r="AE833" i="1" s="1"/>
  <c r="AE824" i="1" s="1"/>
  <c r="AE823" i="1" s="1"/>
  <c r="AK835" i="1"/>
  <c r="AK834" i="1" s="1"/>
  <c r="AK833" i="1" s="1"/>
  <c r="AE1270" i="1"/>
  <c r="AE1269" i="1" s="1"/>
  <c r="AK1271" i="1"/>
  <c r="AK90" i="1"/>
  <c r="AQ90" i="1" s="1"/>
  <c r="AE89" i="1"/>
  <c r="AE88" i="1" s="1"/>
  <c r="AK139" i="1"/>
  <c r="AK140" i="1"/>
  <c r="AF256" i="1"/>
  <c r="Z255" i="1"/>
  <c r="Z254" i="1" s="1"/>
  <c r="Z253" i="1" s="1"/>
  <c r="Z252" i="1" s="1"/>
  <c r="AE1370" i="1"/>
  <c r="AK1371" i="1"/>
  <c r="AQ1371" i="1" s="1"/>
  <c r="Y515" i="1"/>
  <c r="Y513" i="1" s="1"/>
  <c r="Y512" i="1" s="1"/>
  <c r="S54" i="1"/>
  <c r="S53" i="1" s="1"/>
  <c r="Z1255" i="1"/>
  <c r="Z1254" i="1" s="1"/>
  <c r="AF1256" i="1"/>
  <c r="AF1255" i="1" s="1"/>
  <c r="AF1254" i="1" s="1"/>
  <c r="Z431" i="1"/>
  <c r="Z430" i="1" s="1"/>
  <c r="Z429" i="1" s="1"/>
  <c r="Z428" i="1" s="1"/>
  <c r="Z427" i="1" s="1"/>
  <c r="AF432" i="1"/>
  <c r="AL432" i="1" s="1"/>
  <c r="AR432" i="1" s="1"/>
  <c r="G123" i="1"/>
  <c r="G122" i="1" s="1"/>
  <c r="G125" i="1"/>
  <c r="L124" i="1"/>
  <c r="L123" i="1"/>
  <c r="L122" i="1" s="1"/>
  <c r="L125" i="1"/>
  <c r="I123" i="1"/>
  <c r="I122" i="1" s="1"/>
  <c r="I125" i="1"/>
  <c r="I124" i="1"/>
  <c r="Y127" i="1"/>
  <c r="AE128" i="1"/>
  <c r="AE127" i="1" s="1"/>
  <c r="Z133" i="1"/>
  <c r="Z126" i="1" s="1"/>
  <c r="Z125" i="1" s="1"/>
  <c r="AF134" i="1"/>
  <c r="AL134" i="1" s="1"/>
  <c r="AR134" i="1" s="1"/>
  <c r="Y382" i="1"/>
  <c r="Y381" i="1" s="1"/>
  <c r="AE383" i="1"/>
  <c r="Y478" i="1"/>
  <c r="Y477" i="1" s="1"/>
  <c r="Y476" i="1" s="1"/>
  <c r="AE479" i="1"/>
  <c r="AK479" i="1" s="1"/>
  <c r="AL523" i="1"/>
  <c r="AF521" i="1"/>
  <c r="AF520" i="1" s="1"/>
  <c r="AF563" i="1"/>
  <c r="AF562" i="1" s="1"/>
  <c r="AF561" i="1" s="1"/>
  <c r="AF560" i="1" s="1"/>
  <c r="AF559" i="1" s="1"/>
  <c r="AL564" i="1"/>
  <c r="AF811" i="1"/>
  <c r="AL811" i="1" s="1"/>
  <c r="Z810" i="1"/>
  <c r="Z809" i="1" s="1"/>
  <c r="Z808" i="1" s="1"/>
  <c r="Z807" i="1" s="1"/>
  <c r="Z806" i="1" s="1"/>
  <c r="AF972" i="1"/>
  <c r="AL972" i="1" s="1"/>
  <c r="Z971" i="1"/>
  <c r="Z970" i="1" s="1"/>
  <c r="Z966" i="1" s="1"/>
  <c r="T1022" i="1"/>
  <c r="T1021" i="1" s="1"/>
  <c r="Z1023" i="1"/>
  <c r="Z1022" i="1" s="1"/>
  <c r="Z1021" i="1" s="1"/>
  <c r="Z1037" i="1"/>
  <c r="T1036" i="1"/>
  <c r="T1035" i="1" s="1"/>
  <c r="T1034" i="1" s="1"/>
  <c r="T1033" i="1" s="1"/>
  <c r="T1032" i="1" s="1"/>
  <c r="AK1059" i="1"/>
  <c r="AE1058" i="1"/>
  <c r="AE1057" i="1" s="1"/>
  <c r="AE1056" i="1" s="1"/>
  <c r="AE1055" i="1" s="1"/>
  <c r="Y1083" i="1"/>
  <c r="S1082" i="1"/>
  <c r="S1081" i="1" s="1"/>
  <c r="S1080" i="1" s="1"/>
  <c r="S1079" i="1" s="1"/>
  <c r="Y1131" i="1"/>
  <c r="S1130" i="1"/>
  <c r="S1129" i="1" s="1"/>
  <c r="S1128" i="1" s="1"/>
  <c r="S1127" i="1" s="1"/>
  <c r="Y1152" i="1"/>
  <c r="S1151" i="1"/>
  <c r="S1150" i="1" s="1"/>
  <c r="S1149" i="1" s="1"/>
  <c r="S1148" i="1" s="1"/>
  <c r="AF1184" i="1"/>
  <c r="Z1183" i="1"/>
  <c r="Z1182" i="1" s="1"/>
  <c r="Z1181" i="1" s="1"/>
  <c r="Y1286" i="1"/>
  <c r="Y1285" i="1" s="1"/>
  <c r="Y1284" i="1" s="1"/>
  <c r="S1285" i="1"/>
  <c r="S1284" i="1" s="1"/>
  <c r="Z1419" i="1"/>
  <c r="T1418" i="1"/>
  <c r="T1417" i="1" s="1"/>
  <c r="T1416" i="1" s="1"/>
  <c r="T1415" i="1" s="1"/>
  <c r="T1414" i="1" s="1"/>
  <c r="AB837" i="1"/>
  <c r="AE1022" i="1"/>
  <c r="AE1021" i="1" s="1"/>
  <c r="AB911" i="1"/>
  <c r="AK80" i="1"/>
  <c r="Y29" i="1"/>
  <c r="B475" i="1"/>
  <c r="AE518" i="1"/>
  <c r="AE517" i="1" s="1"/>
  <c r="Y1370" i="1"/>
  <c r="T425" i="1"/>
  <c r="T424" i="1" s="1"/>
  <c r="T423" i="1" s="1"/>
  <c r="T422" i="1" s="1"/>
  <c r="AF310" i="1"/>
  <c r="Y1244" i="1"/>
  <c r="Z409" i="1"/>
  <c r="Z868" i="1"/>
  <c r="Z395" i="1"/>
  <c r="Z394" i="1" s="1"/>
  <c r="T133" i="1"/>
  <c r="T126" i="1" s="1"/>
  <c r="J961" i="1"/>
  <c r="J960" i="1" s="1"/>
  <c r="Z369" i="1"/>
  <c r="M256" i="1"/>
  <c r="S256" i="1" s="1"/>
  <c r="S1185" i="1"/>
  <c r="B40" i="1"/>
  <c r="B42" i="1" s="1"/>
  <c r="AF1104" i="1"/>
  <c r="AF1103" i="1" s="1"/>
  <c r="AF1102" i="1" s="1"/>
  <c r="AF1101" i="1" s="1"/>
  <c r="AF703" i="1"/>
  <c r="AF702" i="1" s="1"/>
  <c r="AF701" i="1" s="1"/>
  <c r="O1382" i="1"/>
  <c r="AL309" i="1"/>
  <c r="AR309" i="1" s="1"/>
  <c r="S1349" i="1"/>
  <c r="S1348" i="1" s="1"/>
  <c r="S1347" i="1" s="1"/>
  <c r="S1346" i="1" s="1"/>
  <c r="AF129" i="1"/>
  <c r="T266" i="1"/>
  <c r="T265" i="1" s="1"/>
  <c r="T264" i="1" s="1"/>
  <c r="AK1049" i="1"/>
  <c r="AK1048" i="1" s="1"/>
  <c r="AK1047" i="1" s="1"/>
  <c r="AK1046" i="1" s="1"/>
  <c r="AK1045" i="1" s="1"/>
  <c r="AL380" i="1"/>
  <c r="AL379" i="1" s="1"/>
  <c r="AL378" i="1" s="1"/>
  <c r="AL377" i="1" s="1"/>
  <c r="AF528" i="1"/>
  <c r="AF527" i="1" s="1"/>
  <c r="AF334" i="1"/>
  <c r="AF333" i="1" s="1"/>
  <c r="AE41" i="1"/>
  <c r="AK501" i="1"/>
  <c r="AQ501" i="1" s="1"/>
  <c r="AF1058" i="1"/>
  <c r="AF1057" i="1" s="1"/>
  <c r="AF1056" i="1" s="1"/>
  <c r="AF1055" i="1" s="1"/>
  <c r="AE56" i="1"/>
  <c r="AL338" i="1"/>
  <c r="AR338" i="1" s="1"/>
  <c r="AE844" i="1"/>
  <c r="Y1345" i="1"/>
  <c r="Y1344" i="1" s="1"/>
  <c r="Y1343" i="1" s="1"/>
  <c r="Y1342" i="1" s="1"/>
  <c r="Y1341" i="1" s="1"/>
  <c r="AE397" i="1"/>
  <c r="AF318" i="1"/>
  <c r="AF206" i="1"/>
  <c r="S994" i="1"/>
  <c r="S993" i="1" s="1"/>
  <c r="S991" i="1" s="1"/>
  <c r="AE289" i="1"/>
  <c r="K123" i="1"/>
  <c r="K122" i="1" s="1"/>
  <c r="Z855" i="1"/>
  <c r="Z854" i="1" s="1"/>
  <c r="Y1054" i="1"/>
  <c r="AE1054" i="1" s="1"/>
  <c r="T1246" i="1"/>
  <c r="T1245" i="1" s="1"/>
  <c r="Y1115" i="1"/>
  <c r="Z1058" i="1"/>
  <c r="Z1057" i="1" s="1"/>
  <c r="Z1056" i="1" s="1"/>
  <c r="Z1055" i="1" s="1"/>
  <c r="AE617" i="1"/>
  <c r="Z1345" i="1"/>
  <c r="AF1345" i="1" s="1"/>
  <c r="M1360" i="1"/>
  <c r="M1255" i="1"/>
  <c r="M1254" i="1" s="1"/>
  <c r="N310" i="1"/>
  <c r="T770" i="1"/>
  <c r="T769" i="1" s="1"/>
  <c r="T768" i="1" s="1"/>
  <c r="Y865" i="1"/>
  <c r="AE865" i="1" s="1"/>
  <c r="L906" i="1"/>
  <c r="Y1058" i="1"/>
  <c r="Y1057" i="1" s="1"/>
  <c r="Y1056" i="1" s="1"/>
  <c r="Y1055" i="1" s="1"/>
  <c r="T820" i="1"/>
  <c r="T819" i="1" s="1"/>
  <c r="T818" i="1" s="1"/>
  <c r="T817" i="1" s="1"/>
  <c r="T816" i="1" s="1"/>
  <c r="Z307" i="1"/>
  <c r="AF307" i="1" s="1"/>
  <c r="Z583" i="1"/>
  <c r="Z582" i="1" s="1"/>
  <c r="Z581" i="1" s="1"/>
  <c r="T563" i="1"/>
  <c r="T562" i="1" s="1"/>
  <c r="T561" i="1" s="1"/>
  <c r="T560" i="1" s="1"/>
  <c r="T559" i="1" s="1"/>
  <c r="N855" i="1"/>
  <c r="N854" i="1" s="1"/>
  <c r="M616" i="1"/>
  <c r="M615" i="1" s="1"/>
  <c r="M614" i="1" s="1"/>
  <c r="N518" i="1"/>
  <c r="N517" i="1" s="1"/>
  <c r="M22" i="1"/>
  <c r="M21" i="1" s="1"/>
  <c r="AE206" i="1"/>
  <c r="AK206" i="1" s="1"/>
  <c r="G996" i="1"/>
  <c r="Y500" i="1"/>
  <c r="Y499" i="1" s="1"/>
  <c r="L1010" i="1"/>
  <c r="L1009" i="1" s="1"/>
  <c r="Z659" i="1"/>
  <c r="AA911" i="1"/>
  <c r="M1273" i="1"/>
  <c r="M1272" i="1" s="1"/>
  <c r="M921" i="1"/>
  <c r="M920" i="1" s="1"/>
  <c r="M919" i="1" s="1"/>
  <c r="N574" i="1"/>
  <c r="N573" i="1" s="1"/>
  <c r="N572" i="1" s="1"/>
  <c r="N568" i="1" s="1"/>
  <c r="N567" i="1" s="1"/>
  <c r="N566" i="1" s="1"/>
  <c r="N510" i="1"/>
  <c r="N509" i="1" s="1"/>
  <c r="N498" i="1" s="1"/>
  <c r="N317" i="1"/>
  <c r="N316" i="1" s="1"/>
  <c r="N315" i="1" s="1"/>
  <c r="N314" i="1" s="1"/>
  <c r="N313" i="1" s="1"/>
  <c r="K1366" i="1"/>
  <c r="K1357" i="1" s="1"/>
  <c r="K1351" i="1" s="1"/>
  <c r="K1340" i="1" s="1"/>
  <c r="K1317" i="1" s="1"/>
  <c r="N1006" i="1"/>
  <c r="N1005" i="1" s="1"/>
  <c r="N1004" i="1" s="1"/>
  <c r="N1003" i="1" s="1"/>
  <c r="N1002" i="1" s="1"/>
  <c r="M500" i="1"/>
  <c r="M499" i="1" s="1"/>
  <c r="Z625" i="1"/>
  <c r="N810" i="1"/>
  <c r="N809" i="1" s="1"/>
  <c r="N808" i="1" s="1"/>
  <c r="N807" i="1" s="1"/>
  <c r="N806" i="1" s="1"/>
  <c r="M486" i="1"/>
  <c r="M485" i="1" s="1"/>
  <c r="N357" i="1"/>
  <c r="N356" i="1" s="1"/>
  <c r="N355" i="1" s="1"/>
  <c r="N354" i="1" s="1"/>
  <c r="M81" i="1"/>
  <c r="M78" i="1" s="1"/>
  <c r="M77" i="1" s="1"/>
  <c r="M76" i="1" s="1"/>
  <c r="M75" i="1" s="1"/>
  <c r="M74" i="1" s="1"/>
  <c r="AF147" i="1"/>
  <c r="N781" i="1"/>
  <c r="N780" i="1" s="1"/>
  <c r="N779" i="1" s="1"/>
  <c r="N778" i="1" s="1"/>
  <c r="N777" i="1" s="1"/>
  <c r="Y196" i="1"/>
  <c r="H913" i="1"/>
  <c r="H911" i="1" s="1"/>
  <c r="N340" i="1"/>
  <c r="N339" i="1" s="1"/>
  <c r="S181" i="1"/>
  <c r="S180" i="1" s="1"/>
  <c r="I960" i="1"/>
  <c r="I911" i="1" s="1"/>
  <c r="M176" i="1"/>
  <c r="M175" i="1" s="1"/>
  <c r="Y82" i="1"/>
  <c r="J1185" i="1"/>
  <c r="J1180" i="1" s="1"/>
  <c r="J1179" i="1" s="1"/>
  <c r="J1177" i="1" s="1"/>
  <c r="N583" i="1"/>
  <c r="N582" i="1" s="1"/>
  <c r="N581" i="1" s="1"/>
  <c r="T146" i="1"/>
  <c r="T145" i="1" s="1"/>
  <c r="T144" i="1" s="1"/>
  <c r="T143" i="1" s="1"/>
  <c r="T142" i="1" s="1"/>
  <c r="M58" i="1"/>
  <c r="M55" i="1" s="1"/>
  <c r="M54" i="1" s="1"/>
  <c r="M53" i="1" s="1"/>
  <c r="M46" i="1" s="1"/>
  <c r="Z334" i="1"/>
  <c r="Z333" i="1" s="1"/>
  <c r="M1324" i="1"/>
  <c r="M1323" i="1" s="1"/>
  <c r="M1322" i="1" s="1"/>
  <c r="M1321" i="1" s="1"/>
  <c r="M1320" i="1" s="1"/>
  <c r="M1319" i="1" s="1"/>
  <c r="AE177" i="1"/>
  <c r="N1418" i="1"/>
  <c r="N1417" i="1" s="1"/>
  <c r="N1416" i="1" s="1"/>
  <c r="N1415" i="1" s="1"/>
  <c r="N1414" i="1" s="1"/>
  <c r="Y1325" i="1"/>
  <c r="M1285" i="1"/>
  <c r="M1284" i="1" s="1"/>
  <c r="Y1262" i="1"/>
  <c r="T1183" i="1"/>
  <c r="T1182" i="1" s="1"/>
  <c r="T1181" i="1" s="1"/>
  <c r="M1130" i="1"/>
  <c r="M1129" i="1" s="1"/>
  <c r="M1128" i="1" s="1"/>
  <c r="M1127" i="1" s="1"/>
  <c r="S1093" i="1"/>
  <c r="N1036" i="1"/>
  <c r="N1035" i="1" s="1"/>
  <c r="N1034" i="1" s="1"/>
  <c r="N1033" i="1" s="1"/>
  <c r="N1032" i="1" s="1"/>
  <c r="Z1007" i="1"/>
  <c r="T965" i="1"/>
  <c r="T810" i="1"/>
  <c r="T809" i="1" s="1"/>
  <c r="T808" i="1" s="1"/>
  <c r="T807" i="1" s="1"/>
  <c r="T806" i="1" s="1"/>
  <c r="Z714" i="1"/>
  <c r="Z575" i="1"/>
  <c r="AF519" i="1"/>
  <c r="S478" i="1"/>
  <c r="S477" i="1" s="1"/>
  <c r="S476" i="1" s="1"/>
  <c r="S471" i="1" s="1"/>
  <c r="S470" i="1" s="1"/>
  <c r="N624" i="1"/>
  <c r="N623" i="1" s="1"/>
  <c r="N622" i="1" s="1"/>
  <c r="N613" i="1" s="1"/>
  <c r="N612" i="1" s="1"/>
  <c r="S500" i="1"/>
  <c r="S499" i="1" s="1"/>
  <c r="M1243" i="1"/>
  <c r="M1242" i="1" s="1"/>
  <c r="Z528" i="1"/>
  <c r="Z527" i="1" s="1"/>
  <c r="S71" i="1"/>
  <c r="S70" i="1" s="1"/>
  <c r="S69" i="1" s="1"/>
  <c r="S68" i="1" s="1"/>
  <c r="S67" i="1" s="1"/>
  <c r="S66" i="1" s="1"/>
  <c r="N1370" i="1"/>
  <c r="N1367" i="1" s="1"/>
  <c r="G166" i="1"/>
  <c r="G165" i="1" s="1"/>
  <c r="G164" i="1" s="1"/>
  <c r="AH421" i="1"/>
  <c r="AE1386" i="1"/>
  <c r="W1357" i="1"/>
  <c r="W1351" i="1" s="1"/>
  <c r="W1340" i="1" s="1"/>
  <c r="P1366" i="1"/>
  <c r="P1357" i="1" s="1"/>
  <c r="P1351" i="1" s="1"/>
  <c r="P1340" i="1" s="1"/>
  <c r="P1317" i="1" s="1"/>
  <c r="R76" i="1"/>
  <c r="R75" i="1" s="1"/>
  <c r="R74" i="1" s="1"/>
  <c r="R64" i="1" s="1"/>
  <c r="G913" i="1"/>
  <c r="L673" i="1"/>
  <c r="T1359" i="1"/>
  <c r="T1358" i="1" s="1"/>
  <c r="G647" i="1"/>
  <c r="G646" i="1" s="1"/>
  <c r="Y175" i="1"/>
  <c r="Y174" i="1" s="1"/>
  <c r="Y173" i="1" s="1"/>
  <c r="Y172" i="1" s="1"/>
  <c r="Y171" i="1" s="1"/>
  <c r="AK814" i="1"/>
  <c r="AQ814" i="1" s="1"/>
  <c r="AF443" i="1"/>
  <c r="AF442" i="1" s="1"/>
  <c r="AF441" i="1" s="1"/>
  <c r="Z308" i="1"/>
  <c r="Y1259" i="1"/>
  <c r="Y1104" i="1"/>
  <c r="Y1103" i="1" s="1"/>
  <c r="Y1102" i="1" s="1"/>
  <c r="Y1101" i="1" s="1"/>
  <c r="AE299" i="1"/>
  <c r="Z540" i="1"/>
  <c r="Z539" i="1" s="1"/>
  <c r="Z538" i="1" s="1"/>
  <c r="Y1022" i="1"/>
  <c r="Y1021" i="1" s="1"/>
  <c r="AF1356" i="1"/>
  <c r="AL1356" i="1" s="1"/>
  <c r="AL1355" i="1" s="1"/>
  <c r="AL1354" i="1" s="1"/>
  <c r="AL1353" i="1" s="1"/>
  <c r="AL1352" i="1" s="1"/>
  <c r="AF1371" i="1"/>
  <c r="S25" i="1"/>
  <c r="S1370" i="1"/>
  <c r="S813" i="1"/>
  <c r="S812" i="1" s="1"/>
  <c r="S808" i="1" s="1"/>
  <c r="S807" i="1" s="1"/>
  <c r="S806" i="1" s="1"/>
  <c r="Y56" i="1"/>
  <c r="Y55" i="1" s="1"/>
  <c r="T1279" i="1"/>
  <c r="T1278" i="1" s="1"/>
  <c r="L913" i="1"/>
  <c r="L911" i="1" s="1"/>
  <c r="K54" i="1"/>
  <c r="K53" i="1" s="1"/>
  <c r="AB125" i="1"/>
  <c r="M1237" i="1"/>
  <c r="M1236" i="1" s="1"/>
  <c r="N861" i="1"/>
  <c r="N860" i="1" s="1"/>
  <c r="N528" i="1"/>
  <c r="N527" i="1" s="1"/>
  <c r="N443" i="1"/>
  <c r="N442" i="1" s="1"/>
  <c r="N441" i="1" s="1"/>
  <c r="M274" i="1"/>
  <c r="M127" i="1"/>
  <c r="M126" i="1" s="1"/>
  <c r="G995" i="1"/>
  <c r="Y1249" i="1"/>
  <c r="Y1248" i="1" s="1"/>
  <c r="M917" i="1"/>
  <c r="M916" i="1" s="1"/>
  <c r="M915" i="1" s="1"/>
  <c r="H1010" i="1"/>
  <c r="H1009" i="1" s="1"/>
  <c r="Z1360" i="1"/>
  <c r="Z1359" i="1" s="1"/>
  <c r="Z1358" i="1" s="1"/>
  <c r="M1291" i="1"/>
  <c r="M1290" i="1" s="1"/>
  <c r="M946" i="1"/>
  <c r="M945" i="1" s="1"/>
  <c r="M944" i="1" s="1"/>
  <c r="M943" i="1" s="1"/>
  <c r="N521" i="1"/>
  <c r="N520" i="1" s="1"/>
  <c r="K994" i="1"/>
  <c r="K993" i="1" s="1"/>
  <c r="K991" i="1" s="1"/>
  <c r="N1017" i="1"/>
  <c r="N398" i="1"/>
  <c r="N395" i="1" s="1"/>
  <c r="N394" i="1" s="1"/>
  <c r="N389" i="1" s="1"/>
  <c r="M1349" i="1"/>
  <c r="M1348" i="1" s="1"/>
  <c r="M1347" i="1" s="1"/>
  <c r="M1346" i="1" s="1"/>
  <c r="N735" i="1"/>
  <c r="N734" i="1" s="1"/>
  <c r="N733" i="1" s="1"/>
  <c r="N732" i="1" s="1"/>
  <c r="N731" i="1" s="1"/>
  <c r="M1279" i="1"/>
  <c r="M1278" i="1" s="1"/>
  <c r="N133" i="1"/>
  <c r="K64" i="1"/>
  <c r="M166" i="1"/>
  <c r="M165" i="1" s="1"/>
  <c r="M164" i="1" s="1"/>
  <c r="B329" i="1"/>
  <c r="S205" i="1"/>
  <c r="S204" i="1" s="1"/>
  <c r="S203" i="1" s="1"/>
  <c r="S202" i="1" s="1"/>
  <c r="S201" i="1" s="1"/>
  <c r="M1192" i="1"/>
  <c r="M1191" i="1" s="1"/>
  <c r="N306" i="1"/>
  <c r="G1010" i="1"/>
  <c r="G1009" i="1" s="1"/>
  <c r="T334" i="1"/>
  <c r="T333" i="1" s="1"/>
  <c r="AE23" i="1"/>
  <c r="M181" i="1"/>
  <c r="M180" i="1" s="1"/>
  <c r="S41" i="1"/>
  <c r="S38" i="1" s="1"/>
  <c r="S37" i="1" s="1"/>
  <c r="S36" i="1" s="1"/>
  <c r="S35" i="1" s="1"/>
  <c r="AE72" i="1"/>
  <c r="AE33" i="1"/>
  <c r="N563" i="1"/>
  <c r="N562" i="1" s="1"/>
  <c r="N561" i="1" s="1"/>
  <c r="N560" i="1" s="1"/>
  <c r="N559" i="1" s="1"/>
  <c r="N1377" i="1"/>
  <c r="N1374" i="1" s="1"/>
  <c r="L764" i="1"/>
  <c r="L759" i="1" s="1"/>
  <c r="L758" i="1" s="1"/>
  <c r="L756" i="1" s="1"/>
  <c r="T874" i="1"/>
  <c r="S490" i="1"/>
  <c r="S1143" i="1"/>
  <c r="S1249" i="1"/>
  <c r="S1248" i="1" s="1"/>
  <c r="S196" i="1"/>
  <c r="S195" i="1" s="1"/>
  <c r="S194" i="1" s="1"/>
  <c r="S193" i="1" s="1"/>
  <c r="S192" i="1" s="1"/>
  <c r="S1048" i="1"/>
  <c r="S1047" i="1" s="1"/>
  <c r="S1046" i="1" s="1"/>
  <c r="S1045" i="1" s="1"/>
  <c r="Z862" i="1"/>
  <c r="M382" i="1"/>
  <c r="M381" i="1" s="1"/>
  <c r="M1104" i="1"/>
  <c r="M1103" i="1" s="1"/>
  <c r="M1102" i="1" s="1"/>
  <c r="M1101" i="1" s="1"/>
  <c r="Z358" i="1"/>
  <c r="T989" i="1"/>
  <c r="Z697" i="1"/>
  <c r="M1163" i="1"/>
  <c r="M1162" i="1" s="1"/>
  <c r="M1161" i="1" s="1"/>
  <c r="M1160" i="1" s="1"/>
  <c r="M1159" i="1" s="1"/>
  <c r="AG440" i="1"/>
  <c r="AG439" i="1" s="1"/>
  <c r="AF486" i="1"/>
  <c r="AF485" i="1" s="1"/>
  <c r="V419" i="1"/>
  <c r="O497" i="1"/>
  <c r="O496" i="1" s="1"/>
  <c r="Z498" i="1"/>
  <c r="Q1382" i="1"/>
  <c r="Q1357" i="1" s="1"/>
  <c r="Q1351" i="1" s="1"/>
  <c r="Q1340" i="1" s="1"/>
  <c r="U1366" i="1"/>
  <c r="Y784" i="1"/>
  <c r="M513" i="1"/>
  <c r="M512" i="1" s="1"/>
  <c r="T674" i="1"/>
  <c r="T395" i="1"/>
  <c r="T394" i="1" s="1"/>
  <c r="O13" i="1"/>
  <c r="AI1225" i="1"/>
  <c r="AI1224" i="1" s="1"/>
  <c r="S395" i="1"/>
  <c r="S394" i="1" s="1"/>
  <c r="AE198" i="1"/>
  <c r="AE195" i="1" s="1"/>
  <c r="AE194" i="1" s="1"/>
  <c r="AE193" i="1" s="1"/>
  <c r="AE192" i="1" s="1"/>
  <c r="AF503" i="1"/>
  <c r="AF502" i="1" s="1"/>
  <c r="M412" i="1"/>
  <c r="AF1328" i="1"/>
  <c r="AF1327" i="1" s="1"/>
  <c r="AF855" i="1"/>
  <c r="AF854" i="1" s="1"/>
  <c r="AE867" i="1"/>
  <c r="AE866" i="1" s="1"/>
  <c r="AE982" i="1"/>
  <c r="Y1252" i="1"/>
  <c r="Y1251" i="1" s="1"/>
  <c r="T308" i="1"/>
  <c r="T305" i="1" s="1"/>
  <c r="T304" i="1" s="1"/>
  <c r="T295" i="1" s="1"/>
  <c r="T284" i="1" s="1"/>
  <c r="AF1412" i="1"/>
  <c r="AF1298" i="1"/>
  <c r="S175" i="1"/>
  <c r="Y166" i="1"/>
  <c r="Y165" i="1" s="1"/>
  <c r="Y164" i="1" s="1"/>
  <c r="Y1192" i="1"/>
  <c r="Y1191" i="1" s="1"/>
  <c r="S189" i="1"/>
  <c r="S188" i="1" s="1"/>
  <c r="S187" i="1" s="1"/>
  <c r="S186" i="1" s="1"/>
  <c r="S185" i="1" s="1"/>
  <c r="S184" i="1" s="1"/>
  <c r="AF846" i="1"/>
  <c r="AF511" i="1"/>
  <c r="AE782" i="1"/>
  <c r="Z303" i="1"/>
  <c r="AF303" i="1" s="1"/>
  <c r="Z947" i="1"/>
  <c r="Y921" i="1"/>
  <c r="Y920" i="1" s="1"/>
  <c r="Y919" i="1" s="1"/>
  <c r="N540" i="1"/>
  <c r="N539" i="1" s="1"/>
  <c r="N538" i="1" s="1"/>
  <c r="N845" i="1"/>
  <c r="N842" i="1" s="1"/>
  <c r="N841" i="1" s="1"/>
  <c r="N840" i="1" s="1"/>
  <c r="N839" i="1" s="1"/>
  <c r="T710" i="1"/>
  <c r="T709" i="1" s="1"/>
  <c r="N266" i="1"/>
  <c r="N265" i="1" s="1"/>
  <c r="N264" i="1" s="1"/>
  <c r="K389" i="1"/>
  <c r="K359" i="1" s="1"/>
  <c r="K353" i="1" s="1"/>
  <c r="K324" i="1" s="1"/>
  <c r="N1183" i="1"/>
  <c r="N1182" i="1" s="1"/>
  <c r="N1181" i="1" s="1"/>
  <c r="N891" i="1"/>
  <c r="N890" i="1" s="1"/>
  <c r="N889" i="1" s="1"/>
  <c r="N713" i="1"/>
  <c r="N710" i="1" s="1"/>
  <c r="N709" i="1" s="1"/>
  <c r="N368" i="1"/>
  <c r="N367" i="1" s="1"/>
  <c r="N366" i="1" s="1"/>
  <c r="N365" i="1" s="1"/>
  <c r="T583" i="1"/>
  <c r="T582" i="1" s="1"/>
  <c r="T581" i="1" s="1"/>
  <c r="N696" i="1"/>
  <c r="N695" i="1" s="1"/>
  <c r="N425" i="1"/>
  <c r="N424" i="1" s="1"/>
  <c r="N423" i="1" s="1"/>
  <c r="N422" i="1" s="1"/>
  <c r="N421" i="1" s="1"/>
  <c r="H764" i="1"/>
  <c r="H759" i="1" s="1"/>
  <c r="H758" i="1" s="1"/>
  <c r="M71" i="1"/>
  <c r="M70" i="1" s="1"/>
  <c r="M69" i="1" s="1"/>
  <c r="M68" i="1" s="1"/>
  <c r="M67" i="1" s="1"/>
  <c r="M66" i="1" s="1"/>
  <c r="N867" i="1"/>
  <c r="N866" i="1" s="1"/>
  <c r="N334" i="1"/>
  <c r="N333" i="1" s="1"/>
  <c r="S1058" i="1"/>
  <c r="S1057" i="1" s="1"/>
  <c r="S1056" i="1" s="1"/>
  <c r="S1055" i="1" s="1"/>
  <c r="S22" i="1"/>
  <c r="S21" i="1" s="1"/>
  <c r="M196" i="1"/>
  <c r="M195" i="1" s="1"/>
  <c r="M194" i="1" s="1"/>
  <c r="M193" i="1" s="1"/>
  <c r="M192" i="1" s="1"/>
  <c r="AE59" i="1"/>
  <c r="M1261" i="1"/>
  <c r="M1260" i="1" s="1"/>
  <c r="T1391" i="1"/>
  <c r="T518" i="1"/>
  <c r="T517" i="1" s="1"/>
  <c r="M19" i="1"/>
  <c r="M18" i="1" s="1"/>
  <c r="K1180" i="1"/>
  <c r="K1179" i="1" s="1"/>
  <c r="M298" i="1"/>
  <c r="M297" i="1" s="1"/>
  <c r="M296" i="1" s="1"/>
  <c r="T528" i="1"/>
  <c r="T527" i="1" s="1"/>
  <c r="T516" i="1" s="1"/>
  <c r="T497" i="1" s="1"/>
  <c r="T496" i="1" s="1"/>
  <c r="S1291" i="1"/>
  <c r="S1290" i="1" s="1"/>
  <c r="Y1365" i="1"/>
  <c r="M594" i="1"/>
  <c r="H1078" i="1"/>
  <c r="AE130" i="1"/>
  <c r="AK130" i="1" s="1"/>
  <c r="AQ130" i="1" s="1"/>
  <c r="Y129" i="1"/>
  <c r="Y126" i="1" s="1"/>
  <c r="Y123" i="1" s="1"/>
  <c r="Y122" i="1" s="1"/>
  <c r="AE1399" i="1"/>
  <c r="K647" i="1"/>
  <c r="K646" i="1" s="1"/>
  <c r="AM195" i="1"/>
  <c r="AM194" i="1" s="1"/>
  <c r="AM193" i="1" s="1"/>
  <c r="AM192" i="1" s="1"/>
  <c r="AM314" i="1"/>
  <c r="AM313" i="1" s="1"/>
  <c r="AP1198" i="1"/>
  <c r="AP717" i="1"/>
  <c r="AP700" i="1" s="1"/>
  <c r="AP699" i="1" s="1"/>
  <c r="I1226" i="1"/>
  <c r="I1225" i="1" s="1"/>
  <c r="I1224" i="1" s="1"/>
  <c r="W1226" i="1"/>
  <c r="W1225" i="1" s="1"/>
  <c r="W1224" i="1" s="1"/>
  <c r="W1177" i="1" s="1"/>
  <c r="AJ1226" i="1"/>
  <c r="AJ1225" i="1" s="1"/>
  <c r="AJ1224" i="1" s="1"/>
  <c r="AK564" i="1"/>
  <c r="AQ564" i="1" s="1"/>
  <c r="AE43" i="1"/>
  <c r="AF431" i="1"/>
  <c r="AF430" i="1" s="1"/>
  <c r="AF429" i="1" s="1"/>
  <c r="AF428" i="1" s="1"/>
  <c r="AF427" i="1" s="1"/>
  <c r="AF677" i="1"/>
  <c r="AF676" i="1" s="1"/>
  <c r="AF675" i="1" s="1"/>
  <c r="AK1363" i="1"/>
  <c r="V124" i="1"/>
  <c r="Y766" i="1"/>
  <c r="Y765" i="1" s="1"/>
  <c r="Y769" i="1"/>
  <c r="Y768" i="1" s="1"/>
  <c r="AA497" i="1"/>
  <c r="AA496" i="1" s="1"/>
  <c r="AA468" i="1" s="1"/>
  <c r="X837" i="1"/>
  <c r="X673" i="1"/>
  <c r="X497" i="1"/>
  <c r="X496" i="1" s="1"/>
  <c r="AB1382" i="1"/>
  <c r="AB1357" i="1" s="1"/>
  <c r="AB1351" i="1" s="1"/>
  <c r="AB1340" i="1" s="1"/>
  <c r="AB1317" i="1" s="1"/>
  <c r="T1186" i="1"/>
  <c r="T1185" i="1" s="1"/>
  <c r="AF98" i="1"/>
  <c r="AF97" i="1" s="1"/>
  <c r="AF42" i="1"/>
  <c r="AF41" i="1" s="1"/>
  <c r="Y1270" i="1"/>
  <c r="Y1269" i="1" s="1"/>
  <c r="AF880" i="1"/>
  <c r="AF879" i="1" s="1"/>
  <c r="AF878" i="1" s="1"/>
  <c r="AF877" i="1" s="1"/>
  <c r="AF876" i="1" s="1"/>
  <c r="Z139" i="1"/>
  <c r="AE968" i="1"/>
  <c r="AE967" i="1" s="1"/>
  <c r="AB76" i="1"/>
  <c r="AB75" i="1" s="1"/>
  <c r="AB74" i="1" s="1"/>
  <c r="AB64" i="1" s="1"/>
  <c r="Y198" i="1"/>
  <c r="Z1286" i="1"/>
  <c r="AE859" i="1"/>
  <c r="AK859" i="1" s="1"/>
  <c r="AF533" i="1"/>
  <c r="AF531" i="1" s="1"/>
  <c r="AF530" i="1" s="1"/>
  <c r="AF782" i="1"/>
  <c r="Z563" i="1"/>
  <c r="Z562" i="1" s="1"/>
  <c r="Z561" i="1" s="1"/>
  <c r="Z560" i="1" s="1"/>
  <c r="Z559" i="1" s="1"/>
  <c r="AE998" i="1"/>
  <c r="AK998" i="1" s="1"/>
  <c r="G436" i="1"/>
  <c r="G1368" i="1"/>
  <c r="G1367" i="1" s="1"/>
  <c r="G1366" i="1" s="1"/>
  <c r="G1357" i="1" s="1"/>
  <c r="G1351" i="1" s="1"/>
  <c r="G1340" i="1" s="1"/>
  <c r="G1317" i="1" s="1"/>
  <c r="G620" i="1"/>
  <c r="G619" i="1" s="1"/>
  <c r="G618" i="1" s="1"/>
  <c r="AB543" i="1"/>
  <c r="AB497" i="1" s="1"/>
  <c r="AB496" i="1" s="1"/>
  <c r="AB468" i="1" s="1"/>
  <c r="AQ717" i="1"/>
  <c r="AE766" i="1"/>
  <c r="AE765" i="1" s="1"/>
  <c r="AK767" i="1"/>
  <c r="AF1291" i="1"/>
  <c r="AF1290" i="1" s="1"/>
  <c r="AL1292" i="1"/>
  <c r="T321" i="1"/>
  <c r="T320" i="1" s="1"/>
  <c r="T319" i="1" s="1"/>
  <c r="Z322" i="1"/>
  <c r="AI296" i="1"/>
  <c r="AI295" i="1"/>
  <c r="AI284" i="1" s="1"/>
  <c r="AE431" i="1"/>
  <c r="AE430" i="1" s="1"/>
  <c r="AE429" i="1" s="1"/>
  <c r="AE428" i="1" s="1"/>
  <c r="AE427" i="1" s="1"/>
  <c r="R1133" i="1"/>
  <c r="AH853" i="1"/>
  <c r="AH852" i="1" s="1"/>
  <c r="AH851" i="1" s="1"/>
  <c r="AP238" i="1"/>
  <c r="AO366" i="1"/>
  <c r="AO365" i="1" s="1"/>
  <c r="AM764" i="1"/>
  <c r="AM759" i="1" s="1"/>
  <c r="AM758" i="1" s="1"/>
  <c r="AM1185" i="1"/>
  <c r="AN717" i="1"/>
  <c r="AN700" i="1" s="1"/>
  <c r="AN699" i="1" s="1"/>
  <c r="N17" i="1"/>
  <c r="N16" i="1" s="1"/>
  <c r="N15" i="1" s="1"/>
  <c r="P759" i="1"/>
  <c r="P758" i="1" s="1"/>
  <c r="Q1226" i="1"/>
  <c r="Q1225" i="1" s="1"/>
  <c r="Q1224" i="1" s="1"/>
  <c r="AJ1100" i="1"/>
  <c r="AN263" i="1"/>
  <c r="AN262" i="1" s="1"/>
  <c r="AL494" i="1"/>
  <c r="AR494" i="1" s="1"/>
  <c r="AO717" i="1"/>
  <c r="S123" i="1"/>
  <c r="S122" i="1" s="1"/>
  <c r="AE658" i="1"/>
  <c r="AE657" i="1" s="1"/>
  <c r="AE656" i="1" s="1"/>
  <c r="AG123" i="1"/>
  <c r="AG122" i="1" s="1"/>
  <c r="AF1019" i="1"/>
  <c r="AL59" i="1"/>
  <c r="V123" i="1"/>
  <c r="V122" i="1" s="1"/>
  <c r="V120" i="1" s="1"/>
  <c r="AF1426" i="1"/>
  <c r="AF1425" i="1" s="1"/>
  <c r="AF1424" i="1" s="1"/>
  <c r="AF1423" i="1" s="1"/>
  <c r="AF1422" i="1" s="1"/>
  <c r="AF1421" i="1" s="1"/>
  <c r="B341" i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AF426" i="1"/>
  <c r="AF425" i="1" s="1"/>
  <c r="AF424" i="1" s="1"/>
  <c r="AF423" i="1" s="1"/>
  <c r="AF422" i="1" s="1"/>
  <c r="R758" i="1"/>
  <c r="R756" i="1" s="1"/>
  <c r="AB1180" i="1"/>
  <c r="AB1179" i="1" s="1"/>
  <c r="AB1177" i="1" s="1"/>
  <c r="K419" i="1"/>
  <c r="AC1000" i="1"/>
  <c r="T55" i="1"/>
  <c r="AD1000" i="1"/>
  <c r="P911" i="1"/>
  <c r="S1375" i="1"/>
  <c r="S1374" i="1" s="1"/>
  <c r="M302" i="1"/>
  <c r="M301" i="1" s="1"/>
  <c r="M300" i="1" s="1"/>
  <c r="AE1146" i="1"/>
  <c r="AE1145" i="1" s="1"/>
  <c r="AE1144" i="1" s="1"/>
  <c r="AE742" i="1"/>
  <c r="AE741" i="1" s="1"/>
  <c r="AE740" i="1" s="1"/>
  <c r="AE732" i="1" s="1"/>
  <c r="AE731" i="1" s="1"/>
  <c r="AG673" i="1"/>
  <c r="AF1237" i="1"/>
  <c r="AF1236" i="1" s="1"/>
  <c r="S1360" i="1"/>
  <c r="S1359" i="1" s="1"/>
  <c r="S1358" i="1" s="1"/>
  <c r="Y1213" i="1"/>
  <c r="Y1212" i="1" s="1"/>
  <c r="Y1211" i="1" s="1"/>
  <c r="Y1210" i="1" s="1"/>
  <c r="Y1209" i="1" s="1"/>
  <c r="Y1247" i="1"/>
  <c r="Y1246" i="1" s="1"/>
  <c r="Y1245" i="1" s="1"/>
  <c r="AL682" i="1"/>
  <c r="Y540" i="1"/>
  <c r="Y539" i="1" s="1"/>
  <c r="Y538" i="1" s="1"/>
  <c r="M1359" i="1"/>
  <c r="M1358" i="1" s="1"/>
  <c r="N674" i="1"/>
  <c r="M732" i="1"/>
  <c r="M731" i="1" s="1"/>
  <c r="M708" i="1"/>
  <c r="G507" i="1"/>
  <c r="G506" i="1" s="1"/>
  <c r="AN759" i="1"/>
  <c r="AN758" i="1" s="1"/>
  <c r="AO808" i="1"/>
  <c r="AO807" i="1" s="1"/>
  <c r="AO806" i="1" s="1"/>
  <c r="AP824" i="1"/>
  <c r="AP823" i="1" s="1"/>
  <c r="AM996" i="1"/>
  <c r="AP1039" i="1"/>
  <c r="AM700" i="1"/>
  <c r="AM699" i="1" s="1"/>
  <c r="AF540" i="1"/>
  <c r="AF539" i="1" s="1"/>
  <c r="AF538" i="1" s="1"/>
  <c r="AL541" i="1"/>
  <c r="AL540" i="1" s="1"/>
  <c r="AL539" i="1" s="1"/>
  <c r="AL538" i="1" s="1"/>
  <c r="AK811" i="1"/>
  <c r="AE810" i="1"/>
  <c r="AE809" i="1" s="1"/>
  <c r="AE808" i="1" s="1"/>
  <c r="AE807" i="1" s="1"/>
  <c r="AE806" i="1" s="1"/>
  <c r="AF189" i="1"/>
  <c r="AF188" i="1" s="1"/>
  <c r="AF187" i="1" s="1"/>
  <c r="AF186" i="1" s="1"/>
  <c r="AF185" i="1" s="1"/>
  <c r="AF184" i="1" s="1"/>
  <c r="AL190" i="1"/>
  <c r="AR190" i="1" s="1"/>
  <c r="Z1369" i="1"/>
  <c r="T1368" i="1"/>
  <c r="T1367" i="1" s="1"/>
  <c r="AL179" i="1"/>
  <c r="AL178" i="1" s="1"/>
  <c r="AF178" i="1"/>
  <c r="AK770" i="1"/>
  <c r="AQ770" i="1" s="1"/>
  <c r="AE769" i="1"/>
  <c r="AE768" i="1" s="1"/>
  <c r="AF1377" i="1"/>
  <c r="AL1378" i="1"/>
  <c r="AR1378" i="1" s="1"/>
  <c r="AL767" i="1"/>
  <c r="AL766" i="1" s="1"/>
  <c r="AL765" i="1" s="1"/>
  <c r="AF766" i="1"/>
  <c r="AF765" i="1" s="1"/>
  <c r="Y271" i="1"/>
  <c r="S270" i="1"/>
  <c r="T1017" i="1"/>
  <c r="T1016" i="1" s="1"/>
  <c r="T1015" i="1" s="1"/>
  <c r="T1010" i="1" s="1"/>
  <c r="T1009" i="1" s="1"/>
  <c r="Z1018" i="1"/>
  <c r="AL42" i="1"/>
  <c r="AL41" i="1" s="1"/>
  <c r="I365" i="1"/>
  <c r="I359" i="1" s="1"/>
  <c r="I353" i="1" s="1"/>
  <c r="O1133" i="1"/>
  <c r="G853" i="1"/>
  <c r="G852" i="1" s="1"/>
  <c r="G851" i="1" s="1"/>
  <c r="L17" i="1"/>
  <c r="L16" i="1" s="1"/>
  <c r="L15" i="1" s="1"/>
  <c r="L13" i="1" s="1"/>
  <c r="J1078" i="1"/>
  <c r="K1139" i="1"/>
  <c r="K1133" i="1" s="1"/>
  <c r="P647" i="1"/>
  <c r="P646" i="1" s="1"/>
  <c r="W486" i="1"/>
  <c r="W485" i="1" s="1"/>
  <c r="W498" i="1"/>
  <c r="AH1039" i="1"/>
  <c r="AH1000" i="1" s="1"/>
  <c r="AL935" i="1"/>
  <c r="AL934" i="1" s="1"/>
  <c r="AN160" i="1"/>
  <c r="AN159" i="1" s="1"/>
  <c r="AO314" i="1"/>
  <c r="AO313" i="1" s="1"/>
  <c r="AN434" i="1"/>
  <c r="AN433" i="1" s="1"/>
  <c r="AN421" i="1" s="1"/>
  <c r="AP568" i="1"/>
  <c r="AP567" i="1" s="1"/>
  <c r="AP566" i="1" s="1"/>
  <c r="AN1139" i="1"/>
  <c r="AO1198" i="1"/>
  <c r="AP1226" i="1"/>
  <c r="AP1225" i="1" s="1"/>
  <c r="AP1224" i="1" s="1"/>
  <c r="V700" i="1"/>
  <c r="V699" i="1" s="1"/>
  <c r="AH295" i="1"/>
  <c r="AH284" i="1" s="1"/>
  <c r="AH260" i="1" s="1"/>
  <c r="Y568" i="1"/>
  <c r="Y567" i="1" s="1"/>
  <c r="Y566" i="1" s="1"/>
  <c r="Q284" i="1"/>
  <c r="Q260" i="1" s="1"/>
  <c r="O674" i="1"/>
  <c r="O673" i="1" s="1"/>
  <c r="R853" i="1"/>
  <c r="R852" i="1" s="1"/>
  <c r="R851" i="1" s="1"/>
  <c r="AD498" i="1"/>
  <c r="AD613" i="1"/>
  <c r="AD612" i="1" s="1"/>
  <c r="AE1377" i="1"/>
  <c r="AF71" i="1"/>
  <c r="AF70" i="1" s="1"/>
  <c r="AF69" i="1" s="1"/>
  <c r="AF68" i="1" s="1"/>
  <c r="AF67" i="1" s="1"/>
  <c r="AF66" i="1" s="1"/>
  <c r="M511" i="1"/>
  <c r="N1226" i="1"/>
  <c r="N1225" i="1" s="1"/>
  <c r="N1224" i="1" s="1"/>
  <c r="U471" i="1"/>
  <c r="U470" i="1" s="1"/>
  <c r="U580" i="1"/>
  <c r="U579" i="1" s="1"/>
  <c r="W764" i="1"/>
  <c r="W759" i="1" s="1"/>
  <c r="W758" i="1" s="1"/>
  <c r="AB1010" i="1"/>
  <c r="AB1009" i="1" s="1"/>
  <c r="AB1000" i="1" s="1"/>
  <c r="AI898" i="1"/>
  <c r="AI897" i="1" s="1"/>
  <c r="AI883" i="1" s="1"/>
  <c r="AJ1382" i="1"/>
  <c r="AJ1357" i="1" s="1"/>
  <c r="AJ1351" i="1" s="1"/>
  <c r="AJ1340" i="1" s="1"/>
  <c r="AJ1317" i="1" s="1"/>
  <c r="AG580" i="1"/>
  <c r="AG579" i="1" s="1"/>
  <c r="AM365" i="1"/>
  <c r="AO421" i="1"/>
  <c r="AM995" i="1"/>
  <c r="AL417" i="1"/>
  <c r="AK401" i="1"/>
  <c r="AQ401" i="1" s="1"/>
  <c r="Z1029" i="1"/>
  <c r="Z1028" i="1" s="1"/>
  <c r="Z1027" i="1" s="1"/>
  <c r="Z1026" i="1" s="1"/>
  <c r="Z1025" i="1" s="1"/>
  <c r="Y810" i="1"/>
  <c r="Y809" i="1" s="1"/>
  <c r="Y808" i="1" s="1"/>
  <c r="Y807" i="1" s="1"/>
  <c r="Y806" i="1" s="1"/>
  <c r="AK794" i="1"/>
  <c r="AE1163" i="1"/>
  <c r="AE1162" i="1" s="1"/>
  <c r="AE1161" i="1" s="1"/>
  <c r="AE1160" i="1" s="1"/>
  <c r="AE1159" i="1" s="1"/>
  <c r="AF1246" i="1"/>
  <c r="AF1245" i="1" s="1"/>
  <c r="Z1189" i="1"/>
  <c r="Y395" i="1"/>
  <c r="Y394" i="1" s="1"/>
  <c r="M673" i="1"/>
  <c r="T412" i="1"/>
  <c r="S1314" i="1"/>
  <c r="S1313" i="1" s="1"/>
  <c r="S1312" i="1" s="1"/>
  <c r="S1311" i="1" s="1"/>
  <c r="S1310" i="1" s="1"/>
  <c r="M161" i="1"/>
  <c r="Y392" i="1"/>
  <c r="Y391" i="1" s="1"/>
  <c r="Y390" i="1" s="1"/>
  <c r="AE117" i="1"/>
  <c r="AE116" i="1" s="1"/>
  <c r="AE115" i="1" s="1"/>
  <c r="AE114" i="1" s="1"/>
  <c r="AE113" i="1" s="1"/>
  <c r="AE112" i="1" s="1"/>
  <c r="Z1092" i="1"/>
  <c r="Z1091" i="1" s="1"/>
  <c r="Z1090" i="1" s="1"/>
  <c r="Z1089" i="1" s="1"/>
  <c r="AD883" i="1"/>
  <c r="AD837" i="1" s="1"/>
  <c r="AE310" i="1"/>
  <c r="AE1016" i="1"/>
  <c r="AE1015" i="1" s="1"/>
  <c r="AE858" i="1"/>
  <c r="AE857" i="1" s="1"/>
  <c r="AF141" i="1"/>
  <c r="AF140" i="1" s="1"/>
  <c r="AE820" i="1"/>
  <c r="AE819" i="1" s="1"/>
  <c r="AE818" i="1" s="1"/>
  <c r="AE817" i="1" s="1"/>
  <c r="AE816" i="1" s="1"/>
  <c r="AF1131" i="1"/>
  <c r="AF1130" i="1" s="1"/>
  <c r="AF1129" i="1" s="1"/>
  <c r="AF1128" i="1" s="1"/>
  <c r="AF1127" i="1" s="1"/>
  <c r="AF153" i="1"/>
  <c r="AF152" i="1" s="1"/>
  <c r="AF151" i="1" s="1"/>
  <c r="AF922" i="1"/>
  <c r="AL922" i="1" s="1"/>
  <c r="AL921" i="1" s="1"/>
  <c r="AL920" i="1" s="1"/>
  <c r="AL919" i="1" s="1"/>
  <c r="T1221" i="1"/>
  <c r="T1220" i="1" s="1"/>
  <c r="T1219" i="1" s="1"/>
  <c r="T1218" i="1" s="1"/>
  <c r="T1217" i="1" s="1"/>
  <c r="T1216" i="1" s="1"/>
  <c r="Y1256" i="1"/>
  <c r="T1130" i="1"/>
  <c r="T1129" i="1" s="1"/>
  <c r="T1128" i="1" s="1"/>
  <c r="T1127" i="1" s="1"/>
  <c r="Z1344" i="1"/>
  <c r="Z1343" i="1" s="1"/>
  <c r="Z1342" i="1" s="1"/>
  <c r="Z1341" i="1" s="1"/>
  <c r="T693" i="1"/>
  <c r="T692" i="1" s="1"/>
  <c r="T691" i="1" s="1"/>
  <c r="T690" i="1" s="1"/>
  <c r="AF399" i="1"/>
  <c r="AL399" i="1" s="1"/>
  <c r="AL398" i="1" s="1"/>
  <c r="Z774" i="1"/>
  <c r="Z773" i="1" s="1"/>
  <c r="Z772" i="1" s="1"/>
  <c r="Z771" i="1" s="1"/>
  <c r="AF275" i="1"/>
  <c r="AF289" i="1"/>
  <c r="AL289" i="1" s="1"/>
  <c r="Y305" i="1"/>
  <c r="Y304" i="1" s="1"/>
  <c r="N38" i="1"/>
  <c r="N37" i="1" s="1"/>
  <c r="N36" i="1" s="1"/>
  <c r="N35" i="1" s="1"/>
  <c r="N126" i="1"/>
  <c r="N124" i="1" s="1"/>
  <c r="T568" i="1"/>
  <c r="T567" i="1" s="1"/>
  <c r="T566" i="1" s="1"/>
  <c r="G161" i="1"/>
  <c r="G503" i="1"/>
  <c r="G502" i="1" s="1"/>
  <c r="G568" i="1"/>
  <c r="G567" i="1" s="1"/>
  <c r="G566" i="1" s="1"/>
  <c r="G764" i="1"/>
  <c r="G759" i="1" s="1"/>
  <c r="G758" i="1" s="1"/>
  <c r="G756" i="1" s="1"/>
  <c r="I732" i="1"/>
  <c r="I731" i="1" s="1"/>
  <c r="Q613" i="1"/>
  <c r="Q612" i="1" s="1"/>
  <c r="AO853" i="1"/>
  <c r="AO852" i="1" s="1"/>
  <c r="AO851" i="1" s="1"/>
  <c r="AO1139" i="1"/>
  <c r="AO1133" i="1" s="1"/>
  <c r="B586" i="1"/>
  <c r="B584" i="1"/>
  <c r="B585" i="1" s="1"/>
  <c r="Z341" i="1"/>
  <c r="T340" i="1"/>
  <c r="T339" i="1" s="1"/>
  <c r="T329" i="1" s="1"/>
  <c r="T328" i="1" s="1"/>
  <c r="T327" i="1" s="1"/>
  <c r="T326" i="1" s="1"/>
  <c r="T900" i="1"/>
  <c r="T899" i="1" s="1"/>
  <c r="T898" i="1" s="1"/>
  <c r="T897" i="1" s="1"/>
  <c r="Z901" i="1"/>
  <c r="P295" i="1"/>
  <c r="P284" i="1" s="1"/>
  <c r="P296" i="1"/>
  <c r="Y275" i="1"/>
  <c r="S274" i="1"/>
  <c r="Y369" i="1"/>
  <c r="S368" i="1"/>
  <c r="S367" i="1" s="1"/>
  <c r="S366" i="1" s="1"/>
  <c r="S365" i="1" s="1"/>
  <c r="Z437" i="1"/>
  <c r="T436" i="1"/>
  <c r="S1264" i="1"/>
  <c r="S1263" i="1" s="1"/>
  <c r="Y1265" i="1"/>
  <c r="T447" i="1"/>
  <c r="T446" i="1" s="1"/>
  <c r="T445" i="1" s="1"/>
  <c r="T440" i="1" s="1"/>
  <c r="T439" i="1" s="1"/>
  <c r="Z448" i="1"/>
  <c r="Z982" i="1"/>
  <c r="T981" i="1"/>
  <c r="T980" i="1" s="1"/>
  <c r="T979" i="1" s="1"/>
  <c r="T978" i="1" s="1"/>
  <c r="Z1268" i="1"/>
  <c r="T1267" i="1"/>
  <c r="T1266" i="1" s="1"/>
  <c r="Z478" i="1"/>
  <c r="Z477" i="1" s="1"/>
  <c r="Z476" i="1" s="1"/>
  <c r="AF479" i="1"/>
  <c r="AL479" i="1" s="1"/>
  <c r="AR479" i="1" s="1"/>
  <c r="Y338" i="1"/>
  <c r="S337" i="1"/>
  <c r="S336" i="1" s="1"/>
  <c r="S1237" i="1"/>
  <c r="S1236" i="1" s="1"/>
  <c r="Y1238" i="1"/>
  <c r="Y1274" i="1"/>
  <c r="S1273" i="1"/>
  <c r="S1272" i="1" s="1"/>
  <c r="Z1397" i="1"/>
  <c r="Z1396" i="1" s="1"/>
  <c r="AF1398" i="1"/>
  <c r="AF1397" i="1" s="1"/>
  <c r="AF1396" i="1" s="1"/>
  <c r="S691" i="1"/>
  <c r="S690" i="1" s="1"/>
  <c r="S673" i="1" s="1"/>
  <c r="AJ246" i="1"/>
  <c r="AJ244" i="1" s="1"/>
  <c r="AC87" i="1"/>
  <c r="AC76" i="1" s="1"/>
  <c r="AC75" i="1" s="1"/>
  <c r="AC74" i="1" s="1"/>
  <c r="AC64" i="1" s="1"/>
  <c r="N1016" i="1"/>
  <c r="N1015" i="1" s="1"/>
  <c r="N1010" i="1" s="1"/>
  <c r="N1009" i="1" s="1"/>
  <c r="G732" i="1"/>
  <c r="G731" i="1" s="1"/>
  <c r="L1039" i="1"/>
  <c r="I1039" i="1"/>
  <c r="K1039" i="1"/>
  <c r="V87" i="1"/>
  <c r="V76" i="1" s="1"/>
  <c r="V75" i="1" s="1"/>
  <c r="V74" i="1" s="1"/>
  <c r="V64" i="1" s="1"/>
  <c r="W732" i="1"/>
  <c r="W731" i="1" s="1"/>
  <c r="W577" i="1" s="1"/>
  <c r="U759" i="1"/>
  <c r="U758" i="1" s="1"/>
  <c r="W966" i="1"/>
  <c r="W961" i="1" s="1"/>
  <c r="W960" i="1" s="1"/>
  <c r="U1139" i="1"/>
  <c r="U1133" i="1" s="1"/>
  <c r="AA613" i="1"/>
  <c r="AA612" i="1" s="1"/>
  <c r="AA1139" i="1"/>
  <c r="AA1133" i="1" s="1"/>
  <c r="AA1000" i="1" s="1"/>
  <c r="AI195" i="1"/>
  <c r="AI194" i="1" s="1"/>
  <c r="AI193" i="1" s="1"/>
  <c r="AI192" i="1" s="1"/>
  <c r="AK918" i="1"/>
  <c r="AD673" i="1"/>
  <c r="AL968" i="1"/>
  <c r="AL967" i="1" s="1"/>
  <c r="I486" i="1"/>
  <c r="I485" i="1" s="1"/>
  <c r="K1226" i="1"/>
  <c r="K1225" i="1" s="1"/>
  <c r="K1224" i="1" s="1"/>
  <c r="O884" i="1"/>
  <c r="O883" i="1" s="1"/>
  <c r="O837" i="1" s="1"/>
  <c r="U824" i="1"/>
  <c r="U823" i="1" s="1"/>
  <c r="AD486" i="1"/>
  <c r="AD485" i="1" s="1"/>
  <c r="AC626" i="1"/>
  <c r="AC613" i="1" s="1"/>
  <c r="AC612" i="1" s="1"/>
  <c r="AC599" i="1"/>
  <c r="AC580" i="1" s="1"/>
  <c r="AC579" i="1" s="1"/>
  <c r="AI960" i="1"/>
  <c r="AD497" i="1"/>
  <c r="AD496" i="1" s="1"/>
  <c r="AD419" i="1"/>
  <c r="K1100" i="1"/>
  <c r="H1100" i="1"/>
  <c r="R898" i="1"/>
  <c r="R897" i="1" s="1"/>
  <c r="R883" i="1" s="1"/>
  <c r="X76" i="1"/>
  <c r="X75" i="1" s="1"/>
  <c r="X74" i="1" s="1"/>
  <c r="X64" i="1" s="1"/>
  <c r="AA366" i="1"/>
  <c r="AA365" i="1" s="1"/>
  <c r="AA359" i="1" s="1"/>
  <c r="AA353" i="1" s="1"/>
  <c r="AH145" i="1"/>
  <c r="AH144" i="1" s="1"/>
  <c r="AH143" i="1" s="1"/>
  <c r="AH142" i="1" s="1"/>
  <c r="AN808" i="1"/>
  <c r="AN807" i="1" s="1"/>
  <c r="AN806" i="1" s="1"/>
  <c r="AM1198" i="1"/>
  <c r="Q1177" i="1"/>
  <c r="S24" i="1"/>
  <c r="S17" i="1" s="1"/>
  <c r="S16" i="1" s="1"/>
  <c r="S15" i="1" s="1"/>
  <c r="K160" i="1"/>
  <c r="K159" i="1" s="1"/>
  <c r="H674" i="1"/>
  <c r="Q914" i="1"/>
  <c r="Q913" i="1" s="1"/>
  <c r="X17" i="1"/>
  <c r="X16" i="1" s="1"/>
  <c r="X15" i="1" s="1"/>
  <c r="X13" i="1" s="1"/>
  <c r="V764" i="1"/>
  <c r="V759" i="1" s="1"/>
  <c r="V758" i="1" s="1"/>
  <c r="V756" i="1" s="1"/>
  <c r="AC824" i="1"/>
  <c r="AC823" i="1" s="1"/>
  <c r="AB580" i="1"/>
  <c r="AB579" i="1" s="1"/>
  <c r="AR605" i="1"/>
  <c r="AR604" i="1" s="1"/>
  <c r="AI263" i="1"/>
  <c r="AI262" i="1" s="1"/>
  <c r="AL1030" i="1"/>
  <c r="AF1029" i="1"/>
  <c r="AF1028" i="1" s="1"/>
  <c r="AF1027" i="1" s="1"/>
  <c r="AF1026" i="1" s="1"/>
  <c r="AF1025" i="1" s="1"/>
  <c r="AL1363" i="1"/>
  <c r="AR1363" i="1" s="1"/>
  <c r="AF482" i="1"/>
  <c r="AF481" i="1" s="1"/>
  <c r="AF480" i="1" s="1"/>
  <c r="AL483" i="1"/>
  <c r="AR483" i="1" s="1"/>
  <c r="AE409" i="1"/>
  <c r="AE408" i="1" s="1"/>
  <c r="AE407" i="1" s="1"/>
  <c r="AE406" i="1" s="1"/>
  <c r="AE405" i="1" s="1"/>
  <c r="AE404" i="1" s="1"/>
  <c r="AE403" i="1" s="1"/>
  <c r="Y408" i="1"/>
  <c r="Y407" i="1" s="1"/>
  <c r="Y406" i="1" s="1"/>
  <c r="Y405" i="1" s="1"/>
  <c r="Y404" i="1" s="1"/>
  <c r="Y403" i="1" s="1"/>
  <c r="AK982" i="1"/>
  <c r="AE981" i="1"/>
  <c r="AE980" i="1" s="1"/>
  <c r="AE979" i="1" s="1"/>
  <c r="AE978" i="1" s="1"/>
  <c r="T735" i="1"/>
  <c r="T734" i="1" s="1"/>
  <c r="T733" i="1" s="1"/>
  <c r="T732" i="1" s="1"/>
  <c r="T731" i="1" s="1"/>
  <c r="Z736" i="1"/>
  <c r="S1221" i="1"/>
  <c r="S1220" i="1" s="1"/>
  <c r="S1219" i="1" s="1"/>
  <c r="S1218" i="1" s="1"/>
  <c r="S1217" i="1" s="1"/>
  <c r="S1216" i="1" s="1"/>
  <c r="Y1222" i="1"/>
  <c r="AF110" i="1"/>
  <c r="Z109" i="1"/>
  <c r="Z108" i="1" s="1"/>
  <c r="AL431" i="1"/>
  <c r="AL430" i="1" s="1"/>
  <c r="AL429" i="1" s="1"/>
  <c r="AL428" i="1" s="1"/>
  <c r="AL427" i="1" s="1"/>
  <c r="Z411" i="1"/>
  <c r="AL57" i="1"/>
  <c r="AK335" i="1"/>
  <c r="AQ335" i="1" s="1"/>
  <c r="AL1110" i="1"/>
  <c r="AL1109" i="1" s="1"/>
  <c r="AL1108" i="1" s="1"/>
  <c r="AL1107" i="1" s="1"/>
  <c r="AL1106" i="1" s="1"/>
  <c r="AF33" i="1"/>
  <c r="AF909" i="1"/>
  <c r="AL514" i="1"/>
  <c r="AL513" i="1" s="1"/>
  <c r="AL512" i="1" s="1"/>
  <c r="AL1196" i="1"/>
  <c r="AL1195" i="1" s="1"/>
  <c r="AL1194" i="1" s="1"/>
  <c r="AQ1393" i="1"/>
  <c r="AK1392" i="1"/>
  <c r="Z163" i="1"/>
  <c r="T161" i="1"/>
  <c r="T162" i="1"/>
  <c r="Y585" i="1"/>
  <c r="AE585" i="1" s="1"/>
  <c r="AK585" i="1" s="1"/>
  <c r="AQ585" i="1" s="1"/>
  <c r="AW585" i="1" s="1"/>
  <c r="BC585" i="1" s="1"/>
  <c r="S583" i="1"/>
  <c r="S582" i="1" s="1"/>
  <c r="S581" i="1" s="1"/>
  <c r="S762" i="1"/>
  <c r="S761" i="1" s="1"/>
  <c r="S760" i="1" s="1"/>
  <c r="Y763" i="1"/>
  <c r="S873" i="1"/>
  <c r="S872" i="1" s="1"/>
  <c r="Y874" i="1"/>
  <c r="AE1332" i="1"/>
  <c r="Y1331" i="1"/>
  <c r="Y1330" i="1" s="1"/>
  <c r="Y1326" i="1" s="1"/>
  <c r="AM239" i="1"/>
  <c r="AM238" i="1"/>
  <c r="M654" i="1"/>
  <c r="M653" i="1" s="1"/>
  <c r="M652" i="1" s="1"/>
  <c r="S655" i="1"/>
  <c r="K906" i="1"/>
  <c r="K905" i="1"/>
  <c r="Z590" i="1"/>
  <c r="T588" i="1"/>
  <c r="T587" i="1" s="1"/>
  <c r="T586" i="1" s="1"/>
  <c r="Y947" i="1"/>
  <c r="S946" i="1"/>
  <c r="S945" i="1" s="1"/>
  <c r="S944" i="1" s="1"/>
  <c r="S943" i="1" s="1"/>
  <c r="S913" i="1" s="1"/>
  <c r="S1109" i="1"/>
  <c r="S1108" i="1" s="1"/>
  <c r="S1107" i="1" s="1"/>
  <c r="S1106" i="1" s="1"/>
  <c r="Y1110" i="1"/>
  <c r="AQ1147" i="1"/>
  <c r="AK1146" i="1"/>
  <c r="AK1145" i="1" s="1"/>
  <c r="AK1144" i="1" s="1"/>
  <c r="O125" i="1"/>
  <c r="O124" i="1"/>
  <c r="Z1115" i="1"/>
  <c r="T1114" i="1"/>
  <c r="T1113" i="1" s="1"/>
  <c r="T1112" i="1" s="1"/>
  <c r="T1111" i="1" s="1"/>
  <c r="AE96" i="1"/>
  <c r="Y95" i="1"/>
  <c r="Y94" i="1" s="1"/>
  <c r="Y87" i="1" s="1"/>
  <c r="AE516" i="1"/>
  <c r="S764" i="1"/>
  <c r="L359" i="1"/>
  <c r="L353" i="1" s="1"/>
  <c r="L324" i="1" s="1"/>
  <c r="AJ76" i="1"/>
  <c r="AJ75" i="1" s="1"/>
  <c r="AJ74" i="1" s="1"/>
  <c r="AJ64" i="1" s="1"/>
  <c r="AG1382" i="1"/>
  <c r="AH328" i="1"/>
  <c r="AH327" i="1" s="1"/>
  <c r="AH326" i="1" s="1"/>
  <c r="AC260" i="1"/>
  <c r="AE1379" i="1"/>
  <c r="AH419" i="1"/>
  <c r="U169" i="1"/>
  <c r="T269" i="1"/>
  <c r="T268" i="1" s="1"/>
  <c r="B56" i="1"/>
  <c r="AC911" i="1"/>
  <c r="AD169" i="1"/>
  <c r="AK1372" i="1"/>
  <c r="AL1170" i="1"/>
  <c r="AL1169" i="1" s="1"/>
  <c r="AL1168" i="1" s="1"/>
  <c r="AL1167" i="1" s="1"/>
  <c r="AL1166" i="1" s="1"/>
  <c r="AK696" i="1"/>
  <c r="AK695" i="1" s="1"/>
  <c r="AE205" i="1"/>
  <c r="AE204" i="1" s="1"/>
  <c r="AE203" i="1" s="1"/>
  <c r="AE202" i="1" s="1"/>
  <c r="AE201" i="1" s="1"/>
  <c r="AE997" i="1"/>
  <c r="AE995" i="1" s="1"/>
  <c r="AF694" i="1"/>
  <c r="Z995" i="1"/>
  <c r="B500" i="1"/>
  <c r="B501" i="1" s="1"/>
  <c r="Z770" i="1"/>
  <c r="AE282" i="1"/>
  <c r="AK282" i="1" s="1"/>
  <c r="AQ282" i="1" s="1"/>
  <c r="Y293" i="1"/>
  <c r="Y292" i="1" s="1"/>
  <c r="Y291" i="1" s="1"/>
  <c r="Y290" i="1" s="1"/>
  <c r="Z1075" i="1"/>
  <c r="Z1074" i="1" s="1"/>
  <c r="Z1073" i="1" s="1"/>
  <c r="Z1072" i="1" s="1"/>
  <c r="S995" i="1"/>
  <c r="H123" i="1"/>
  <c r="H122" i="1" s="1"/>
  <c r="H125" i="1"/>
  <c r="Z793" i="1"/>
  <c r="Z792" i="1" s="1"/>
  <c r="Z791" i="1" s="1"/>
  <c r="Z790" i="1" s="1"/>
  <c r="Z784" i="1" s="1"/>
  <c r="M1133" i="1"/>
  <c r="J1366" i="1"/>
  <c r="J1357" i="1" s="1"/>
  <c r="J1351" i="1" s="1"/>
  <c r="J1340" i="1" s="1"/>
  <c r="J1317" i="1" s="1"/>
  <c r="K961" i="1"/>
  <c r="K960" i="1" s="1"/>
  <c r="T1399" i="1"/>
  <c r="I764" i="1"/>
  <c r="I759" i="1" s="1"/>
  <c r="I758" i="1" s="1"/>
  <c r="I756" i="1" s="1"/>
  <c r="L1100" i="1"/>
  <c r="L1226" i="1"/>
  <c r="L1225" i="1" s="1"/>
  <c r="L1224" i="1" s="1"/>
  <c r="P471" i="1"/>
  <c r="P470" i="1" s="1"/>
  <c r="P468" i="1" s="1"/>
  <c r="W516" i="1"/>
  <c r="W497" i="1" s="1"/>
  <c r="W496" i="1" s="1"/>
  <c r="V613" i="1"/>
  <c r="V612" i="1" s="1"/>
  <c r="X732" i="1"/>
  <c r="X731" i="1" s="1"/>
  <c r="W784" i="1"/>
  <c r="U1078" i="1"/>
  <c r="V1185" i="1"/>
  <c r="V1180" i="1" s="1"/>
  <c r="V1179" i="1" s="1"/>
  <c r="V1177" i="1" s="1"/>
  <c r="AH471" i="1"/>
  <c r="AH470" i="1" s="1"/>
  <c r="AG710" i="1"/>
  <c r="AG709" i="1" s="1"/>
  <c r="AG700" i="1" s="1"/>
  <c r="AG699" i="1" s="1"/>
  <c r="AJ994" i="1"/>
  <c r="AJ993" i="1" s="1"/>
  <c r="AJ991" i="1" s="1"/>
  <c r="AI996" i="1"/>
  <c r="AM78" i="1"/>
  <c r="AM77" i="1" s="1"/>
  <c r="AN175" i="1"/>
  <c r="AN314" i="1"/>
  <c r="AN313" i="1" s="1"/>
  <c r="AP314" i="1"/>
  <c r="AP313" i="1" s="1"/>
  <c r="AP543" i="1"/>
  <c r="G160" i="1"/>
  <c r="G159" i="1" s="1"/>
  <c r="I440" i="1"/>
  <c r="I439" i="1" s="1"/>
  <c r="H471" i="1"/>
  <c r="H470" i="1" s="1"/>
  <c r="J486" i="1"/>
  <c r="J485" i="1" s="1"/>
  <c r="O329" i="1"/>
  <c r="O328" i="1" s="1"/>
  <c r="O327" i="1" s="1"/>
  <c r="O326" i="1" s="1"/>
  <c r="Q732" i="1"/>
  <c r="Q731" i="1" s="1"/>
  <c r="Q966" i="1"/>
  <c r="Q961" i="1" s="1"/>
  <c r="Q960" i="1" s="1"/>
  <c r="AP87" i="1"/>
  <c r="AM145" i="1"/>
  <c r="AM144" i="1" s="1"/>
  <c r="AM143" i="1" s="1"/>
  <c r="AM142" i="1" s="1"/>
  <c r="AM295" i="1"/>
  <c r="AN389" i="1"/>
  <c r="AP421" i="1"/>
  <c r="AO966" i="1"/>
  <c r="AO961" i="1" s="1"/>
  <c r="AO960" i="1" s="1"/>
  <c r="AM1078" i="1"/>
  <c r="N1039" i="1"/>
  <c r="I673" i="1"/>
  <c r="O1100" i="1"/>
  <c r="X263" i="1"/>
  <c r="X262" i="1" s="1"/>
  <c r="U568" i="1"/>
  <c r="U567" i="1" s="1"/>
  <c r="U566" i="1" s="1"/>
  <c r="U468" i="1" s="1"/>
  <c r="X700" i="1"/>
  <c r="X699" i="1" s="1"/>
  <c r="AD647" i="1"/>
  <c r="AD646" i="1" s="1"/>
  <c r="AN55" i="1"/>
  <c r="AN125" i="1"/>
  <c r="AP126" i="1"/>
  <c r="AP124" i="1" s="1"/>
  <c r="AP145" i="1"/>
  <c r="AO305" i="1"/>
  <c r="AO304" i="1" s="1"/>
  <c r="AO440" i="1"/>
  <c r="AO439" i="1" s="1"/>
  <c r="AO419" i="1" s="1"/>
  <c r="AM568" i="1"/>
  <c r="AM567" i="1" s="1"/>
  <c r="AM566" i="1" s="1"/>
  <c r="AN691" i="1"/>
  <c r="AN690" i="1" s="1"/>
  <c r="AN673" i="1" s="1"/>
  <c r="AM691" i="1"/>
  <c r="AM690" i="1" s="1"/>
  <c r="AM673" i="1" s="1"/>
  <c r="AO824" i="1"/>
  <c r="AO823" i="1" s="1"/>
  <c r="AP1100" i="1"/>
  <c r="AF449" i="1"/>
  <c r="N700" i="1"/>
  <c r="N699" i="1" s="1"/>
  <c r="W1321" i="1"/>
  <c r="W1320" i="1" s="1"/>
  <c r="W1319" i="1" s="1"/>
  <c r="W1317" i="1" s="1"/>
  <c r="J440" i="1"/>
  <c r="J439" i="1" s="1"/>
  <c r="Q471" i="1"/>
  <c r="Q470" i="1" s="1"/>
  <c r="R498" i="1"/>
  <c r="R497" i="1" s="1"/>
  <c r="R496" i="1" s="1"/>
  <c r="R468" i="1" s="1"/>
  <c r="O784" i="1"/>
  <c r="O756" i="1" s="1"/>
  <c r="U784" i="1"/>
  <c r="W884" i="1"/>
  <c r="W883" i="1" s="1"/>
  <c r="W837" i="1" s="1"/>
  <c r="AB691" i="1"/>
  <c r="AB690" i="1" s="1"/>
  <c r="AB673" i="1" s="1"/>
  <c r="AQ601" i="1"/>
  <c r="AQ600" i="1" s="1"/>
  <c r="AJ995" i="1"/>
  <c r="AK350" i="1"/>
  <c r="AK349" i="1" s="1"/>
  <c r="AO24" i="1"/>
  <c r="AO17" i="1" s="1"/>
  <c r="AO16" i="1" s="1"/>
  <c r="AO15" i="1" s="1"/>
  <c r="AO38" i="1"/>
  <c r="AO37" i="1" s="1"/>
  <c r="AO36" i="1" s="1"/>
  <c r="AO35" i="1" s="1"/>
  <c r="AM55" i="1"/>
  <c r="AM54" i="1" s="1"/>
  <c r="AM53" i="1" s="1"/>
  <c r="AN100" i="1"/>
  <c r="AO175" i="1"/>
  <c r="AO174" i="1" s="1"/>
  <c r="AO173" i="1" s="1"/>
  <c r="AO172" i="1" s="1"/>
  <c r="AO171" i="1" s="1"/>
  <c r="AN305" i="1"/>
  <c r="AN304" i="1" s="1"/>
  <c r="AN329" i="1"/>
  <c r="AN1186" i="1"/>
  <c r="AN1185" i="1" s="1"/>
  <c r="AK43" i="1"/>
  <c r="AQ44" i="1"/>
  <c r="AK658" i="1"/>
  <c r="AK657" i="1" s="1"/>
  <c r="AK656" i="1" s="1"/>
  <c r="AQ659" i="1"/>
  <c r="T906" i="1"/>
  <c r="T905" i="1"/>
  <c r="AL957" i="1"/>
  <c r="AL956" i="1" s="1"/>
  <c r="AL955" i="1" s="1"/>
  <c r="AL954" i="1" s="1"/>
  <c r="AL953" i="1" s="1"/>
  <c r="AR958" i="1"/>
  <c r="Z24" i="1"/>
  <c r="AL858" i="1"/>
  <c r="AL857" i="1" s="1"/>
  <c r="AR859" i="1"/>
  <c r="AL616" i="1"/>
  <c r="AL615" i="1" s="1"/>
  <c r="AL614" i="1" s="1"/>
  <c r="AR617" i="1"/>
  <c r="AK1163" i="1"/>
  <c r="AK1162" i="1" s="1"/>
  <c r="AK1161" i="1" s="1"/>
  <c r="AK1160" i="1" s="1"/>
  <c r="AK1159" i="1" s="1"/>
  <c r="AQ1164" i="1"/>
  <c r="AE1376" i="1"/>
  <c r="Y1375" i="1"/>
  <c r="Y1374" i="1" s="1"/>
  <c r="Y1360" i="1"/>
  <c r="AE1361" i="1"/>
  <c r="Z1221" i="1"/>
  <c r="Z1220" i="1" s="1"/>
  <c r="Z1219" i="1" s="1"/>
  <c r="Z1218" i="1" s="1"/>
  <c r="Z1217" i="1" s="1"/>
  <c r="Z1216" i="1" s="1"/>
  <c r="AF1222" i="1"/>
  <c r="AL1291" i="1"/>
  <c r="AL1290" i="1" s="1"/>
  <c r="AR1292" i="1"/>
  <c r="AK810" i="1"/>
  <c r="AK809" i="1" s="1"/>
  <c r="AQ811" i="1"/>
  <c r="AK766" i="1"/>
  <c r="AK765" i="1" s="1"/>
  <c r="AQ767" i="1"/>
  <c r="AL1426" i="1"/>
  <c r="AL1425" i="1" s="1"/>
  <c r="AL1424" i="1" s="1"/>
  <c r="AL1423" i="1" s="1"/>
  <c r="AL1422" i="1" s="1"/>
  <c r="AL1421" i="1" s="1"/>
  <c r="AR1427" i="1"/>
  <c r="AL1279" i="1"/>
  <c r="AL1278" i="1" s="1"/>
  <c r="AR1280" i="1"/>
  <c r="AL1075" i="1"/>
  <c r="AL1074" i="1" s="1"/>
  <c r="AL1073" i="1" s="1"/>
  <c r="AL1072" i="1" s="1"/>
  <c r="AR1076" i="1"/>
  <c r="AL500" i="1"/>
  <c r="AL499" i="1" s="1"/>
  <c r="AR501" i="1"/>
  <c r="AL71" i="1"/>
  <c r="AL70" i="1" s="1"/>
  <c r="AL69" i="1" s="1"/>
  <c r="AL68" i="1" s="1"/>
  <c r="AL67" i="1" s="1"/>
  <c r="AL66" i="1" s="1"/>
  <c r="AR72" i="1"/>
  <c r="AL81" i="1"/>
  <c r="AR82" i="1"/>
  <c r="AK1377" i="1"/>
  <c r="AQ1378" i="1"/>
  <c r="AL677" i="1"/>
  <c r="AL676" i="1" s="1"/>
  <c r="AL675" i="1" s="1"/>
  <c r="AR678" i="1"/>
  <c r="AR401" i="1"/>
  <c r="AL1261" i="1"/>
  <c r="AL1260" i="1" s="1"/>
  <c r="AR1262" i="1"/>
  <c r="AR299" i="1"/>
  <c r="AK1192" i="1"/>
  <c r="AK1191" i="1" s="1"/>
  <c r="AQ1193" i="1"/>
  <c r="AL117" i="1"/>
  <c r="AL116" i="1" s="1"/>
  <c r="AL115" i="1" s="1"/>
  <c r="AL114" i="1" s="1"/>
  <c r="AL113" i="1" s="1"/>
  <c r="AL112" i="1" s="1"/>
  <c r="AR118" i="1"/>
  <c r="AL293" i="1"/>
  <c r="AL292" i="1" s="1"/>
  <c r="AL291" i="1" s="1"/>
  <c r="AL290" i="1" s="1"/>
  <c r="AR294" i="1"/>
  <c r="AR1204" i="1"/>
  <c r="AR589" i="1"/>
  <c r="AX589" i="1" s="1"/>
  <c r="BD589" i="1" s="1"/>
  <c r="AK1156" i="1"/>
  <c r="AK1155" i="1" s="1"/>
  <c r="AK1154" i="1" s="1"/>
  <c r="AK1153" i="1" s="1"/>
  <c r="AQ1157" i="1"/>
  <c r="AK803" i="1"/>
  <c r="AK802" i="1" s="1"/>
  <c r="AQ804" i="1"/>
  <c r="AL1092" i="1"/>
  <c r="AL1091" i="1" s="1"/>
  <c r="AL1090" i="1" s="1"/>
  <c r="AL1089" i="1" s="1"/>
  <c r="AR1093" i="1"/>
  <c r="AL452" i="1"/>
  <c r="AR453" i="1"/>
  <c r="AL450" i="1"/>
  <c r="AR451" i="1"/>
  <c r="AL834" i="1"/>
  <c r="AL833" i="1" s="1"/>
  <c r="AR835" i="1"/>
  <c r="AK788" i="1"/>
  <c r="AK787" i="1" s="1"/>
  <c r="AK786" i="1" s="1"/>
  <c r="AK785" i="1" s="1"/>
  <c r="AQ789" i="1"/>
  <c r="AL1402" i="1"/>
  <c r="AR1403" i="1"/>
  <c r="AK1328" i="1"/>
  <c r="AK1327" i="1" s="1"/>
  <c r="AQ1329" i="1"/>
  <c r="AL1087" i="1"/>
  <c r="AL1086" i="1" s="1"/>
  <c r="AL1085" i="1" s="1"/>
  <c r="AL1084" i="1" s="1"/>
  <c r="AR1088" i="1"/>
  <c r="AK109" i="1"/>
  <c r="AK108" i="1" s="1"/>
  <c r="AQ110" i="1"/>
  <c r="AK525" i="1"/>
  <c r="AK524" i="1" s="1"/>
  <c r="AQ526" i="1"/>
  <c r="AK146" i="1"/>
  <c r="AQ147" i="1"/>
  <c r="AK900" i="1"/>
  <c r="AK899" i="1" s="1"/>
  <c r="AK898" i="1" s="1"/>
  <c r="AK897" i="1" s="1"/>
  <c r="AQ901" i="1"/>
  <c r="AK528" i="1"/>
  <c r="AK527" i="1" s="1"/>
  <c r="AQ529" i="1"/>
  <c r="AK493" i="1"/>
  <c r="AK492" i="1" s="1"/>
  <c r="AK491" i="1" s="1"/>
  <c r="AQ494" i="1"/>
  <c r="AL813" i="1"/>
  <c r="AL812" i="1" s="1"/>
  <c r="AR814" i="1"/>
  <c r="AL1372" i="1"/>
  <c r="AR1373" i="1"/>
  <c r="AK1119" i="1"/>
  <c r="AK1118" i="1" s="1"/>
  <c r="AK1117" i="1" s="1"/>
  <c r="AK1116" i="1" s="1"/>
  <c r="AQ1120" i="1"/>
  <c r="AL1058" i="1"/>
  <c r="AL1057" i="1" s="1"/>
  <c r="AL1056" i="1" s="1"/>
  <c r="AL1055" i="1" s="1"/>
  <c r="AR1059" i="1"/>
  <c r="AK870" i="1"/>
  <c r="AK869" i="1" s="1"/>
  <c r="AQ871" i="1"/>
  <c r="AL337" i="1"/>
  <c r="AL336" i="1" s="1"/>
  <c r="AQ309" i="1"/>
  <c r="AK1252" i="1"/>
  <c r="AK1251" i="1" s="1"/>
  <c r="AQ1253" i="1"/>
  <c r="AK742" i="1"/>
  <c r="AK741" i="1" s="1"/>
  <c r="AK740" i="1" s="1"/>
  <c r="AQ743" i="1"/>
  <c r="AK310" i="1"/>
  <c r="AQ311" i="1"/>
  <c r="AR1356" i="1"/>
  <c r="AL810" i="1"/>
  <c r="AL809" i="1" s="1"/>
  <c r="AR811" i="1"/>
  <c r="AL1104" i="1"/>
  <c r="AL1103" i="1" s="1"/>
  <c r="AL1102" i="1" s="1"/>
  <c r="AL1101" i="1" s="1"/>
  <c r="AR1105" i="1"/>
  <c r="AL1249" i="1"/>
  <c r="AL1248" i="1" s="1"/>
  <c r="AR1250" i="1"/>
  <c r="AK1058" i="1"/>
  <c r="AK1057" i="1" s="1"/>
  <c r="AK1056" i="1" s="1"/>
  <c r="AK1055" i="1" s="1"/>
  <c r="AQ1059" i="1"/>
  <c r="AK92" i="1"/>
  <c r="AK91" i="1" s="1"/>
  <c r="AQ93" i="1"/>
  <c r="AL583" i="1"/>
  <c r="AL582" i="1" s="1"/>
  <c r="AL581" i="1" s="1"/>
  <c r="AR584" i="1"/>
  <c r="AK205" i="1"/>
  <c r="AK204" i="1" s="1"/>
  <c r="AK203" i="1" s="1"/>
  <c r="AK202" i="1" s="1"/>
  <c r="AK201" i="1" s="1"/>
  <c r="AQ206" i="1"/>
  <c r="M434" i="1"/>
  <c r="M433" i="1" s="1"/>
  <c r="M435" i="1"/>
  <c r="AK1017" i="1"/>
  <c r="AQ1018" i="1"/>
  <c r="AL1384" i="1"/>
  <c r="AL1383" i="1" s="1"/>
  <c r="AR1385" i="1"/>
  <c r="AL864" i="1"/>
  <c r="AL863" i="1" s="1"/>
  <c r="AR865" i="1"/>
  <c r="Z849" i="1"/>
  <c r="T847" i="1"/>
  <c r="T842" i="1" s="1"/>
  <c r="T841" i="1" s="1"/>
  <c r="T840" i="1" s="1"/>
  <c r="T839" i="1" s="1"/>
  <c r="Z892" i="1"/>
  <c r="T891" i="1"/>
  <c r="T890" i="1" s="1"/>
  <c r="T889" i="1" s="1"/>
  <c r="T884" i="1" s="1"/>
  <c r="T1142" i="1"/>
  <c r="T1141" i="1" s="1"/>
  <c r="T1140" i="1" s="1"/>
  <c r="Z1143" i="1"/>
  <c r="AF1393" i="1"/>
  <c r="Z1392" i="1"/>
  <c r="Z1391" i="1" s="1"/>
  <c r="Z1404" i="1"/>
  <c r="AF1405" i="1"/>
  <c r="AL1377" i="1"/>
  <c r="AL426" i="1"/>
  <c r="AE764" i="1"/>
  <c r="AK1022" i="1"/>
  <c r="AK1021" i="1" s="1"/>
  <c r="AE1036" i="1"/>
  <c r="AE1035" i="1" s="1"/>
  <c r="AE1034" i="1" s="1"/>
  <c r="AE1033" i="1" s="1"/>
  <c r="AE1032" i="1" s="1"/>
  <c r="AL133" i="1"/>
  <c r="AF858" i="1"/>
  <c r="AF857" i="1" s="1"/>
  <c r="AL1325" i="1"/>
  <c r="AF674" i="1"/>
  <c r="AL1229" i="1"/>
  <c r="AF1188" i="1"/>
  <c r="AF1241" i="1"/>
  <c r="AK1370" i="1"/>
  <c r="Z55" i="1"/>
  <c r="Z906" i="1"/>
  <c r="AL1394" i="1"/>
  <c r="T76" i="1"/>
  <c r="T75" i="1" s="1"/>
  <c r="T74" i="1" s="1"/>
  <c r="T64" i="1" s="1"/>
  <c r="M255" i="1"/>
  <c r="AL1338" i="1"/>
  <c r="AG497" i="1"/>
  <c r="AG496" i="1" s="1"/>
  <c r="AL774" i="1"/>
  <c r="AL773" i="1" s="1"/>
  <c r="AL772" i="1" s="1"/>
  <c r="AL771" i="1" s="1"/>
  <c r="AL1131" i="1"/>
  <c r="AF798" i="1"/>
  <c r="AF797" i="1" s="1"/>
  <c r="AF796" i="1" s="1"/>
  <c r="AF762" i="1"/>
  <c r="AF761" i="1" s="1"/>
  <c r="AF760" i="1" s="1"/>
  <c r="AE307" i="1"/>
  <c r="Z996" i="1"/>
  <c r="S855" i="1"/>
  <c r="S854" i="1" s="1"/>
  <c r="S853" i="1" s="1"/>
  <c r="S852" i="1" s="1"/>
  <c r="S851" i="1" s="1"/>
  <c r="Z1098" i="1"/>
  <c r="Z681" i="1"/>
  <c r="Z680" i="1" s="1"/>
  <c r="Z679" i="1" s="1"/>
  <c r="Z674" i="1" s="1"/>
  <c r="Z820" i="1"/>
  <c r="Z819" i="1" s="1"/>
  <c r="Z818" i="1" s="1"/>
  <c r="Z817" i="1" s="1"/>
  <c r="Z816" i="1" s="1"/>
  <c r="Z1137" i="1"/>
  <c r="Z1136" i="1" s="1"/>
  <c r="Z1135" i="1" s="1"/>
  <c r="Z1134" i="1" s="1"/>
  <c r="X759" i="1"/>
  <c r="X758" i="1" s="1"/>
  <c r="X756" i="1" s="1"/>
  <c r="AR179" i="1"/>
  <c r="AL1029" i="1"/>
  <c r="AL1028" i="1" s="1"/>
  <c r="AL1027" i="1" s="1"/>
  <c r="AL1026" i="1" s="1"/>
  <c r="AL1025" i="1" s="1"/>
  <c r="AR1030" i="1"/>
  <c r="AL58" i="1"/>
  <c r="AR59" i="1"/>
  <c r="AK1387" i="1"/>
  <c r="AQ1388" i="1"/>
  <c r="AL1349" i="1"/>
  <c r="AL1348" i="1" s="1"/>
  <c r="AL1347" i="1" s="1"/>
  <c r="AL1346" i="1" s="1"/>
  <c r="AR1350" i="1"/>
  <c r="AL1246" i="1"/>
  <c r="AL1245" i="1" s="1"/>
  <c r="AR1247" i="1"/>
  <c r="AK79" i="1"/>
  <c r="AQ80" i="1"/>
  <c r="AK1029" i="1"/>
  <c r="AK1028" i="1" s="1"/>
  <c r="AK1027" i="1" s="1"/>
  <c r="AK1026" i="1" s="1"/>
  <c r="AK1025" i="1" s="1"/>
  <c r="AQ1030" i="1"/>
  <c r="AK443" i="1"/>
  <c r="AK442" i="1" s="1"/>
  <c r="AK441" i="1" s="1"/>
  <c r="AQ444" i="1"/>
  <c r="AL310" i="1"/>
  <c r="AR311" i="1"/>
  <c r="AL536" i="1"/>
  <c r="AL535" i="1" s="1"/>
  <c r="AL534" i="1" s="1"/>
  <c r="AR537" i="1"/>
  <c r="AR514" i="1"/>
  <c r="AK117" i="1"/>
  <c r="AK116" i="1" s="1"/>
  <c r="AK115" i="1" s="1"/>
  <c r="AK114" i="1" s="1"/>
  <c r="AK113" i="1" s="1"/>
  <c r="AK112" i="1" s="1"/>
  <c r="AQ118" i="1"/>
  <c r="AK1411" i="1"/>
  <c r="AQ1412" i="1"/>
  <c r="AL1243" i="1"/>
  <c r="AL1242" i="1" s="1"/>
  <c r="AR1244" i="1"/>
  <c r="AL887" i="1"/>
  <c r="AL886" i="1" s="1"/>
  <c r="AL885" i="1" s="1"/>
  <c r="AR888" i="1"/>
  <c r="AR199" i="1"/>
  <c r="AL707" i="1"/>
  <c r="AL706" i="1" s="1"/>
  <c r="AL705" i="1" s="1"/>
  <c r="AR708" i="1"/>
  <c r="AL938" i="1"/>
  <c r="AL937" i="1" s="1"/>
  <c r="AR939" i="1"/>
  <c r="AQ251" i="1"/>
  <c r="AL1407" i="1"/>
  <c r="AR1408" i="1"/>
  <c r="AK1402" i="1"/>
  <c r="AQ1403" i="1"/>
  <c r="AQ1049" i="1"/>
  <c r="AK1249" i="1"/>
  <c r="AK1248" i="1" s="1"/>
  <c r="AQ1250" i="1"/>
  <c r="AK891" i="1"/>
  <c r="AK890" i="1" s="1"/>
  <c r="AK889" i="1" s="1"/>
  <c r="AQ892" i="1"/>
  <c r="AL474" i="1"/>
  <c r="AL473" i="1" s="1"/>
  <c r="AL472" i="1" s="1"/>
  <c r="AR475" i="1"/>
  <c r="AL620" i="1"/>
  <c r="AL619" i="1" s="1"/>
  <c r="AL618" i="1" s="1"/>
  <c r="AR621" i="1"/>
  <c r="AL528" i="1"/>
  <c r="AL527" i="1" s="1"/>
  <c r="AR529" i="1"/>
  <c r="AK482" i="1"/>
  <c r="AK481" i="1" s="1"/>
  <c r="AK480" i="1" s="1"/>
  <c r="AQ483" i="1"/>
  <c r="AK340" i="1"/>
  <c r="AK339" i="1" s="1"/>
  <c r="AQ341" i="1"/>
  <c r="AK196" i="1"/>
  <c r="AQ197" i="1"/>
  <c r="AL363" i="1"/>
  <c r="AL362" i="1" s="1"/>
  <c r="AL361" i="1" s="1"/>
  <c r="AL360" i="1" s="1"/>
  <c r="AR364" i="1"/>
  <c r="AK1104" i="1"/>
  <c r="AK1103" i="1" s="1"/>
  <c r="AK1102" i="1" s="1"/>
  <c r="AK1101" i="1" s="1"/>
  <c r="AQ1105" i="1"/>
  <c r="AK968" i="1"/>
  <c r="AK967" i="1" s="1"/>
  <c r="AQ969" i="1"/>
  <c r="AL681" i="1"/>
  <c r="AL680" i="1" s="1"/>
  <c r="AL679" i="1" s="1"/>
  <c r="AR682" i="1"/>
  <c r="AL1237" i="1"/>
  <c r="AL1236" i="1" s="1"/>
  <c r="AR1238" i="1"/>
  <c r="AL820" i="1"/>
  <c r="AL819" i="1" s="1"/>
  <c r="AL818" i="1" s="1"/>
  <c r="AL817" i="1" s="1"/>
  <c r="AL816" i="1" s="1"/>
  <c r="AR821" i="1"/>
  <c r="AE20" i="1"/>
  <c r="Y19" i="1"/>
  <c r="Y18" i="1" s="1"/>
  <c r="AL1163" i="1"/>
  <c r="AL1162" i="1" s="1"/>
  <c r="AL1161" i="1" s="1"/>
  <c r="AL1160" i="1" s="1"/>
  <c r="AL1159" i="1" s="1"/>
  <c r="AR1164" i="1"/>
  <c r="Z1156" i="1"/>
  <c r="Z1155" i="1" s="1"/>
  <c r="Z1154" i="1" s="1"/>
  <c r="Z1153" i="1" s="1"/>
  <c r="AF1157" i="1"/>
  <c r="S51" i="1"/>
  <c r="S50" i="1" s="1"/>
  <c r="S49" i="1" s="1"/>
  <c r="S48" i="1" s="1"/>
  <c r="S47" i="1" s="1"/>
  <c r="S46" i="1" s="1"/>
  <c r="Y52" i="1"/>
  <c r="Y989" i="1"/>
  <c r="S988" i="1"/>
  <c r="S987" i="1" s="1"/>
  <c r="S986" i="1" s="1"/>
  <c r="S985" i="1" s="1"/>
  <c r="S984" i="1" s="1"/>
  <c r="Y1295" i="1"/>
  <c r="S1294" i="1"/>
  <c r="S1293" i="1" s="1"/>
  <c r="R296" i="1"/>
  <c r="R295" i="1"/>
  <c r="R284" i="1" s="1"/>
  <c r="R260" i="1" s="1"/>
  <c r="Y1409" i="1"/>
  <c r="Y1406" i="1" s="1"/>
  <c r="Y1382" i="1" s="1"/>
  <c r="AE1410" i="1"/>
  <c r="AF832" i="1"/>
  <c r="Z831" i="1"/>
  <c r="Z830" i="1" s="1"/>
  <c r="Z829" i="1" s="1"/>
  <c r="Z824" i="1" s="1"/>
  <c r="Z823" i="1" s="1"/>
  <c r="M1187" i="1"/>
  <c r="M1186" i="1" s="1"/>
  <c r="AK599" i="1"/>
  <c r="W324" i="1"/>
  <c r="AE1247" i="1"/>
  <c r="V732" i="1"/>
  <c r="V731" i="1" s="1"/>
  <c r="AL22" i="1"/>
  <c r="AL21" i="1" s="1"/>
  <c r="AL1019" i="1"/>
  <c r="AR1020" i="1"/>
  <c r="AK1036" i="1"/>
  <c r="AK1035" i="1" s="1"/>
  <c r="AK1034" i="1" s="1"/>
  <c r="AK1033" i="1" s="1"/>
  <c r="AK1032" i="1" s="1"/>
  <c r="AQ1037" i="1"/>
  <c r="AK1270" i="1"/>
  <c r="AK1269" i="1" s="1"/>
  <c r="AQ1271" i="1"/>
  <c r="AK1240" i="1"/>
  <c r="AK1239" i="1" s="1"/>
  <c r="AQ1241" i="1"/>
  <c r="AK518" i="1"/>
  <c r="AK517" i="1" s="1"/>
  <c r="AQ519" i="1"/>
  <c r="AL482" i="1"/>
  <c r="AL481" i="1" s="1"/>
  <c r="AL480" i="1" s="1"/>
  <c r="AK431" i="1"/>
  <c r="AK430" i="1" s="1"/>
  <c r="AK429" i="1" s="1"/>
  <c r="AK428" i="1" s="1"/>
  <c r="AK427" i="1" s="1"/>
  <c r="AQ432" i="1"/>
  <c r="AL98" i="1"/>
  <c r="AL97" i="1" s="1"/>
  <c r="AR99" i="1"/>
  <c r="AL593" i="1"/>
  <c r="AL592" i="1" s="1"/>
  <c r="AL591" i="1" s="1"/>
  <c r="AR594" i="1"/>
  <c r="AK831" i="1"/>
  <c r="AK830" i="1" s="1"/>
  <c r="AK829" i="1" s="1"/>
  <c r="AQ832" i="1"/>
  <c r="AR541" i="1"/>
  <c r="AK827" i="1"/>
  <c r="AK826" i="1" s="1"/>
  <c r="AK825" i="1" s="1"/>
  <c r="AQ828" i="1"/>
  <c r="AL106" i="1"/>
  <c r="AL105" i="1" s="1"/>
  <c r="AR107" i="1"/>
  <c r="AL1013" i="1"/>
  <c r="AL1012" i="1" s="1"/>
  <c r="AL1011" i="1" s="1"/>
  <c r="AR1014" i="1"/>
  <c r="AK98" i="1"/>
  <c r="AK97" i="1" s="1"/>
  <c r="AQ99" i="1"/>
  <c r="AK1300" i="1"/>
  <c r="AK1299" i="1" s="1"/>
  <c r="AQ1301" i="1"/>
  <c r="AL654" i="1"/>
  <c r="AL653" i="1" s="1"/>
  <c r="AL652" i="1" s="1"/>
  <c r="AR655" i="1"/>
  <c r="AK425" i="1"/>
  <c r="AK424" i="1" s="1"/>
  <c r="AK423" i="1" s="1"/>
  <c r="AK422" i="1" s="1"/>
  <c r="AQ426" i="1"/>
  <c r="AK138" i="1"/>
  <c r="AQ141" i="1"/>
  <c r="AW141" i="1" s="1"/>
  <c r="BC141" i="1" s="1"/>
  <c r="AL382" i="1"/>
  <c r="AL381" i="1" s="1"/>
  <c r="AR383" i="1"/>
  <c r="AK677" i="1"/>
  <c r="AK676" i="1" s="1"/>
  <c r="AK675" i="1" s="1"/>
  <c r="AQ678" i="1"/>
  <c r="AK56" i="1"/>
  <c r="AQ57" i="1"/>
  <c r="AK981" i="1"/>
  <c r="AK980" i="1" s="1"/>
  <c r="AK979" i="1" s="1"/>
  <c r="AK978" i="1" s="1"/>
  <c r="AQ982" i="1"/>
  <c r="AL711" i="1"/>
  <c r="AR712" i="1"/>
  <c r="AK1379" i="1"/>
  <c r="AQ1381" i="1"/>
  <c r="AW1381" i="1" s="1"/>
  <c r="AL288" i="1"/>
  <c r="AL287" i="1" s="1"/>
  <c r="AL286" i="1" s="1"/>
  <c r="AL285" i="1" s="1"/>
  <c r="AR289" i="1"/>
  <c r="AL331" i="1"/>
  <c r="AL330" i="1" s="1"/>
  <c r="AR332" i="1"/>
  <c r="AK997" i="1"/>
  <c r="AQ998" i="1"/>
  <c r="AK478" i="1"/>
  <c r="AK477" i="1" s="1"/>
  <c r="AK476" i="1" s="1"/>
  <c r="AQ479" i="1"/>
  <c r="AK1267" i="1"/>
  <c r="AK1266" i="1" s="1"/>
  <c r="AQ1268" i="1"/>
  <c r="AL880" i="1"/>
  <c r="AL879" i="1" s="1"/>
  <c r="AL878" i="1" s="1"/>
  <c r="AL877" i="1" s="1"/>
  <c r="AL876" i="1" s="1"/>
  <c r="AR881" i="1"/>
  <c r="AK1043" i="1"/>
  <c r="AK1042" i="1" s="1"/>
  <c r="AK1041" i="1" s="1"/>
  <c r="AK1040" i="1" s="1"/>
  <c r="AQ1044" i="1"/>
  <c r="AK1407" i="1"/>
  <c r="AQ1408" i="1"/>
  <c r="AL83" i="1"/>
  <c r="AR84" i="1"/>
  <c r="S1297" i="1"/>
  <c r="S1296" i="1" s="1"/>
  <c r="Y1298" i="1"/>
  <c r="AK1282" i="1"/>
  <c r="AK1281" i="1" s="1"/>
  <c r="AQ1283" i="1"/>
  <c r="AL39" i="1"/>
  <c r="AR40" i="1"/>
  <c r="AK908" i="1"/>
  <c r="AK907" i="1" s="1"/>
  <c r="AQ909" i="1"/>
  <c r="AL570" i="1"/>
  <c r="AL569" i="1" s="1"/>
  <c r="AR571" i="1"/>
  <c r="AL95" i="1"/>
  <c r="AL94" i="1" s="1"/>
  <c r="AR96" i="1"/>
  <c r="Z62" i="1"/>
  <c r="T61" i="1"/>
  <c r="T60" i="1" s="1"/>
  <c r="Z393" i="1"/>
  <c r="T392" i="1"/>
  <c r="T391" i="1" s="1"/>
  <c r="T390" i="1" s="1"/>
  <c r="T389" i="1" s="1"/>
  <c r="T1048" i="1"/>
  <c r="T1047" i="1" s="1"/>
  <c r="T1046" i="1" s="1"/>
  <c r="T1045" i="1" s="1"/>
  <c r="T1039" i="1" s="1"/>
  <c r="Z1049" i="1"/>
  <c r="AF1274" i="1"/>
  <c r="Z1273" i="1"/>
  <c r="Z1272" i="1" s="1"/>
  <c r="U419" i="1"/>
  <c r="I13" i="1"/>
  <c r="AK793" i="1"/>
  <c r="AK792" i="1" s="1"/>
  <c r="AK791" i="1" s="1"/>
  <c r="AK790" i="1" s="1"/>
  <c r="AQ794" i="1"/>
  <c r="AK129" i="1"/>
  <c r="AK29" i="1"/>
  <c r="AK1362" i="1"/>
  <c r="AQ1363" i="1"/>
  <c r="AL416" i="1"/>
  <c r="AL415" i="1" s="1"/>
  <c r="AL414" i="1" s="1"/>
  <c r="AL413" i="1" s="1"/>
  <c r="AL412" i="1" s="1"/>
  <c r="AR417" i="1"/>
  <c r="AL56" i="1"/>
  <c r="AR57" i="1"/>
  <c r="AK400" i="1"/>
  <c r="AQ835" i="1"/>
  <c r="AL29" i="1"/>
  <c r="AR30" i="1"/>
  <c r="AK1314" i="1"/>
  <c r="AK1313" i="1" s="1"/>
  <c r="AK1312" i="1" s="1"/>
  <c r="AK1311" i="1" s="1"/>
  <c r="AK1310" i="1" s="1"/>
  <c r="AQ1315" i="1"/>
  <c r="AK917" i="1"/>
  <c r="AK916" i="1" s="1"/>
  <c r="AK915" i="1" s="1"/>
  <c r="AQ918" i="1"/>
  <c r="AR42" i="1"/>
  <c r="AK106" i="1"/>
  <c r="AK105" i="1" s="1"/>
  <c r="AQ107" i="1"/>
  <c r="AK1206" i="1"/>
  <c r="AK1205" i="1" s="1"/>
  <c r="AQ1207" i="1"/>
  <c r="AQ179" i="1"/>
  <c r="AK531" i="1"/>
  <c r="AK530" i="1" s="1"/>
  <c r="AQ532" i="1"/>
  <c r="AL396" i="1"/>
  <c r="AR397" i="1"/>
  <c r="AL563" i="1"/>
  <c r="AL562" i="1" s="1"/>
  <c r="AL561" i="1" s="1"/>
  <c r="AL560" i="1" s="1"/>
  <c r="AL559" i="1" s="1"/>
  <c r="AR564" i="1"/>
  <c r="AK820" i="1"/>
  <c r="AK819" i="1" s="1"/>
  <c r="AK818" i="1" s="1"/>
  <c r="AK817" i="1" s="1"/>
  <c r="AK816" i="1" s="1"/>
  <c r="AQ821" i="1"/>
  <c r="AK1019" i="1"/>
  <c r="AQ1020" i="1"/>
  <c r="AK976" i="1"/>
  <c r="AK975" i="1" s="1"/>
  <c r="AK974" i="1" s="1"/>
  <c r="AK973" i="1" s="1"/>
  <c r="AQ977" i="1"/>
  <c r="AK450" i="1"/>
  <c r="AQ451" i="1"/>
  <c r="AK379" i="1"/>
  <c r="AK378" i="1" s="1"/>
  <c r="AK377" i="1" s="1"/>
  <c r="AQ380" i="1"/>
  <c r="AK452" i="1"/>
  <c r="AQ453" i="1"/>
  <c r="AL788" i="1"/>
  <c r="AL787" i="1" s="1"/>
  <c r="AL786" i="1" s="1"/>
  <c r="AL785" i="1" s="1"/>
  <c r="AR789" i="1"/>
  <c r="AK1389" i="1"/>
  <c r="AQ1390" i="1"/>
  <c r="AK1404" i="1"/>
  <c r="AQ1405" i="1"/>
  <c r="AK1397" i="1"/>
  <c r="AK1396" i="1" s="1"/>
  <c r="AQ1398" i="1"/>
  <c r="AL1364" i="1"/>
  <c r="AR1365" i="1"/>
  <c r="AL1334" i="1"/>
  <c r="AL1333" i="1" s="1"/>
  <c r="AR1335" i="1"/>
  <c r="AL1300" i="1"/>
  <c r="AL1299" i="1" s="1"/>
  <c r="AR1301" i="1"/>
  <c r="AK536" i="1"/>
  <c r="AK535" i="1" s="1"/>
  <c r="AK534" i="1" s="1"/>
  <c r="AQ537" i="1"/>
  <c r="AK735" i="1"/>
  <c r="AK734" i="1" s="1"/>
  <c r="AK733" i="1" s="1"/>
  <c r="AK732" i="1" s="1"/>
  <c r="AK731" i="1" s="1"/>
  <c r="AQ736" i="1"/>
  <c r="AK574" i="1"/>
  <c r="AK573" i="1" s="1"/>
  <c r="AK572" i="1" s="1"/>
  <c r="AQ575" i="1"/>
  <c r="AL489" i="1"/>
  <c r="AL488" i="1" s="1"/>
  <c r="AL487" i="1" s="1"/>
  <c r="AR490" i="1"/>
  <c r="AL334" i="1"/>
  <c r="AL333" i="1" s="1"/>
  <c r="AR335" i="1"/>
  <c r="AK41" i="1"/>
  <c r="AQ42" i="1"/>
  <c r="AR922" i="1"/>
  <c r="AK858" i="1"/>
  <c r="AK857" i="1" s="1"/>
  <c r="AQ859" i="1"/>
  <c r="AL762" i="1"/>
  <c r="AL761" i="1" s="1"/>
  <c r="AL760" i="1" s="1"/>
  <c r="AR763" i="1"/>
  <c r="AK198" i="1"/>
  <c r="AQ199" i="1"/>
  <c r="AK895" i="1"/>
  <c r="AK894" i="1" s="1"/>
  <c r="AK893" i="1" s="1"/>
  <c r="AQ896" i="1"/>
  <c r="AK1426" i="1"/>
  <c r="AK1425" i="1" s="1"/>
  <c r="AK1424" i="1" s="1"/>
  <c r="AK1423" i="1" s="1"/>
  <c r="AK1422" i="1" s="1"/>
  <c r="AK1421" i="1" s="1"/>
  <c r="AQ1427" i="1"/>
  <c r="AK293" i="1"/>
  <c r="AK292" i="1" s="1"/>
  <c r="AK291" i="1" s="1"/>
  <c r="AK290" i="1" s="1"/>
  <c r="AQ294" i="1"/>
  <c r="AK1288" i="1"/>
  <c r="AK1287" i="1" s="1"/>
  <c r="AQ1289" i="1"/>
  <c r="AK133" i="1"/>
  <c r="AQ134" i="1"/>
  <c r="AL895" i="1"/>
  <c r="AL894" i="1" s="1"/>
  <c r="AL893" i="1" s="1"/>
  <c r="AR896" i="1"/>
  <c r="AE584" i="1"/>
  <c r="Y583" i="1"/>
  <c r="Y582" i="1" s="1"/>
  <c r="Y581" i="1" s="1"/>
  <c r="AL129" i="1"/>
  <c r="AR130" i="1"/>
  <c r="AK371" i="1"/>
  <c r="AK370" i="1" s="1"/>
  <c r="AQ372" i="1"/>
  <c r="AR1289" i="1"/>
  <c r="AF651" i="1"/>
  <c r="Z650" i="1"/>
  <c r="Z649" i="1" s="1"/>
  <c r="Z648" i="1" s="1"/>
  <c r="AK624" i="1"/>
  <c r="AK623" i="1" s="1"/>
  <c r="AK622" i="1" s="1"/>
  <c r="AQ625" i="1"/>
  <c r="J906" i="1"/>
  <c r="J905" i="1"/>
  <c r="J883" i="1" s="1"/>
  <c r="J837" i="1" s="1"/>
  <c r="Z197" i="1"/>
  <c r="T196" i="1"/>
  <c r="T195" i="1" s="1"/>
  <c r="T194" i="1" s="1"/>
  <c r="T193" i="1" s="1"/>
  <c r="T192" i="1" s="1"/>
  <c r="T169" i="1" s="1"/>
  <c r="Y846" i="1"/>
  <c r="S845" i="1"/>
  <c r="S842" i="1" s="1"/>
  <c r="S841" i="1" s="1"/>
  <c r="S840" i="1" s="1"/>
  <c r="S839" i="1" s="1"/>
  <c r="T870" i="1"/>
  <c r="T869" i="1" s="1"/>
  <c r="Z871" i="1"/>
  <c r="AE1138" i="1"/>
  <c r="Y1137" i="1"/>
  <c r="Y1136" i="1" s="1"/>
  <c r="Y1135" i="1" s="1"/>
  <c r="Y1134" i="1" s="1"/>
  <c r="S1279" i="1"/>
  <c r="S1278" i="1" s="1"/>
  <c r="Y1280" i="1"/>
  <c r="AF251" i="1"/>
  <c r="Z250" i="1"/>
  <c r="Z249" i="1" s="1"/>
  <c r="Z248" i="1" s="1"/>
  <c r="Z247" i="1" s="1"/>
  <c r="AL493" i="1"/>
  <c r="AL492" i="1" s="1"/>
  <c r="AL491" i="1" s="1"/>
  <c r="AF55" i="1"/>
  <c r="AL703" i="1"/>
  <c r="AL702" i="1" s="1"/>
  <c r="AL701" i="1" s="1"/>
  <c r="AK1355" i="1"/>
  <c r="AK1354" i="1" s="1"/>
  <c r="AK1353" i="1" s="1"/>
  <c r="AK1352" i="1" s="1"/>
  <c r="AQ1356" i="1"/>
  <c r="AK1097" i="1"/>
  <c r="AK1096" i="1" s="1"/>
  <c r="AK1095" i="1" s="1"/>
  <c r="AK1094" i="1" s="1"/>
  <c r="AQ1098" i="1"/>
  <c r="AK1170" i="1"/>
  <c r="AK1169" i="1" s="1"/>
  <c r="AK1168" i="1" s="1"/>
  <c r="AK1167" i="1" s="1"/>
  <c r="AK1166" i="1" s="1"/>
  <c r="AQ1171" i="1"/>
  <c r="AL1082" i="1"/>
  <c r="AL1081" i="1" s="1"/>
  <c r="AL1080" i="1" s="1"/>
  <c r="AL1079" i="1" s="1"/>
  <c r="AR1083" i="1"/>
  <c r="AK861" i="1"/>
  <c r="AK860" i="1" s="1"/>
  <c r="AQ862" i="1"/>
  <c r="AK1075" i="1"/>
  <c r="AK1074" i="1" s="1"/>
  <c r="AK1073" i="1" s="1"/>
  <c r="AK1072" i="1" s="1"/>
  <c r="AQ1076" i="1"/>
  <c r="AK1276" i="1"/>
  <c r="AK1275" i="1" s="1"/>
  <c r="AQ1277" i="1"/>
  <c r="AL976" i="1"/>
  <c r="AL975" i="1" s="1"/>
  <c r="AL974" i="1" s="1"/>
  <c r="AL973" i="1" s="1"/>
  <c r="AR977" i="1"/>
  <c r="AL628" i="1"/>
  <c r="AL627" i="1" s="1"/>
  <c r="AR629" i="1"/>
  <c r="AK662" i="1"/>
  <c r="AK661" i="1" s="1"/>
  <c r="AK660" i="1" s="1"/>
  <c r="AQ663" i="1"/>
  <c r="AK545" i="1"/>
  <c r="AK544" i="1" s="1"/>
  <c r="AQ546" i="1"/>
  <c r="AK665" i="1"/>
  <c r="AK664" i="1" s="1"/>
  <c r="AQ666" i="1"/>
  <c r="AL929" i="1"/>
  <c r="AL928" i="1" s="1"/>
  <c r="AL927" i="1" s="1"/>
  <c r="AR930" i="1"/>
  <c r="AK1304" i="1"/>
  <c r="AK1303" i="1" s="1"/>
  <c r="AK1302" i="1" s="1"/>
  <c r="AQ1305" i="1"/>
  <c r="Q1133" i="1"/>
  <c r="I160" i="1"/>
  <c r="I159" i="1" s="1"/>
  <c r="H314" i="1"/>
  <c r="H313" i="1" s="1"/>
  <c r="I471" i="1"/>
  <c r="I470" i="1" s="1"/>
  <c r="J647" i="1"/>
  <c r="J646" i="1" s="1"/>
  <c r="AQ521" i="1"/>
  <c r="AQ520" i="1" s="1"/>
  <c r="AQ605" i="1"/>
  <c r="AQ604" i="1" s="1"/>
  <c r="AG395" i="1"/>
  <c r="AG394" i="1" s="1"/>
  <c r="AG389" i="1" s="1"/>
  <c r="AG359" i="1" s="1"/>
  <c r="AG353" i="1" s="1"/>
  <c r="AG324" i="1" s="1"/>
  <c r="AI764" i="1"/>
  <c r="AI759" i="1" s="1"/>
  <c r="AI758" i="1" s="1"/>
  <c r="AI756" i="1" s="1"/>
  <c r="AH1367" i="1"/>
  <c r="AH1366" i="1" s="1"/>
  <c r="AL232" i="1"/>
  <c r="AL231" i="1" s="1"/>
  <c r="AP17" i="1"/>
  <c r="AP16" i="1" s="1"/>
  <c r="AP15" i="1" s="1"/>
  <c r="AN24" i="1"/>
  <c r="AN17" i="1" s="1"/>
  <c r="AN16" i="1" s="1"/>
  <c r="AN15" i="1" s="1"/>
  <c r="AN13" i="1" s="1"/>
  <c r="AR44" i="1"/>
  <c r="AP78" i="1"/>
  <c r="AP77" i="1" s="1"/>
  <c r="AP76" i="1" s="1"/>
  <c r="AP75" i="1" s="1"/>
  <c r="AP74" i="1" s="1"/>
  <c r="AP64" i="1" s="1"/>
  <c r="AN123" i="1"/>
  <c r="AN122" i="1" s="1"/>
  <c r="AP160" i="1"/>
  <c r="AP159" i="1" s="1"/>
  <c r="AP220" i="1"/>
  <c r="AO239" i="1"/>
  <c r="AQ242" i="1"/>
  <c r="AP246" i="1"/>
  <c r="AP244" i="1" s="1"/>
  <c r="AL503" i="1"/>
  <c r="AL502" i="1" s="1"/>
  <c r="AR504" i="1"/>
  <c r="AL855" i="1"/>
  <c r="AL854" i="1" s="1"/>
  <c r="AR856" i="1"/>
  <c r="AL1328" i="1"/>
  <c r="AL1327" i="1" s="1"/>
  <c r="AR1329" i="1"/>
  <c r="AK1200" i="1"/>
  <c r="AK1199" i="1" s="1"/>
  <c r="AQ1201" i="1"/>
  <c r="AK635" i="1"/>
  <c r="AK634" i="1" s="1"/>
  <c r="AQ636" i="1"/>
  <c r="AL638" i="1"/>
  <c r="AL637" i="1" s="1"/>
  <c r="AR639" i="1"/>
  <c r="AK628" i="1"/>
  <c r="AK627" i="1" s="1"/>
  <c r="AQ629" i="1"/>
  <c r="AL609" i="1"/>
  <c r="AL608" i="1" s="1"/>
  <c r="AR610" i="1"/>
  <c r="AK929" i="1"/>
  <c r="AK928" i="1" s="1"/>
  <c r="AK927" i="1" s="1"/>
  <c r="AQ930" i="1"/>
  <c r="AL1307" i="1"/>
  <c r="AL1306" i="1" s="1"/>
  <c r="AR1308" i="1"/>
  <c r="X961" i="1"/>
  <c r="X960" i="1" s="1"/>
  <c r="Z449" i="1"/>
  <c r="H580" i="1"/>
  <c r="H579" i="1" s="1"/>
  <c r="AO87" i="1"/>
  <c r="AO76" i="1" s="1"/>
  <c r="AO75" i="1" s="1"/>
  <c r="AO74" i="1" s="1"/>
  <c r="AO64" i="1" s="1"/>
  <c r="AR230" i="1"/>
  <c r="AQ233" i="1"/>
  <c r="AM263" i="1"/>
  <c r="AM262" i="1" s="1"/>
  <c r="AN543" i="1"/>
  <c r="AM732" i="1"/>
  <c r="AM731" i="1" s="1"/>
  <c r="AM1139" i="1"/>
  <c r="AM1133" i="1" s="1"/>
  <c r="AN1226" i="1"/>
  <c r="AN1225" i="1" s="1"/>
  <c r="AN1224" i="1" s="1"/>
  <c r="AL1389" i="1"/>
  <c r="AR1390" i="1"/>
  <c r="AL443" i="1"/>
  <c r="AL442" i="1" s="1"/>
  <c r="AL441" i="1" s="1"/>
  <c r="AR444" i="1"/>
  <c r="AL257" i="1"/>
  <c r="AR258" i="1"/>
  <c r="AK1291" i="1"/>
  <c r="AK1290" i="1" s="1"/>
  <c r="AQ1292" i="1"/>
  <c r="AL827" i="1"/>
  <c r="AL826" i="1" s="1"/>
  <c r="AL825" i="1" s="1"/>
  <c r="AR828" i="1"/>
  <c r="AL631" i="1"/>
  <c r="AL630" i="1" s="1"/>
  <c r="AR632" i="1"/>
  <c r="AK638" i="1"/>
  <c r="AK637" i="1" s="1"/>
  <c r="AQ639" i="1"/>
  <c r="AL800" i="1"/>
  <c r="AL799" i="1" s="1"/>
  <c r="AR801" i="1"/>
  <c r="AL803" i="1"/>
  <c r="AL802" i="1" s="1"/>
  <c r="AR804" i="1"/>
  <c r="AL548" i="1"/>
  <c r="AL547" i="1" s="1"/>
  <c r="AR549" i="1"/>
  <c r="AL556" i="1"/>
  <c r="AL555" i="1" s="1"/>
  <c r="AL554" i="1" s="1"/>
  <c r="AL553" i="1" s="1"/>
  <c r="AR557" i="1"/>
  <c r="AK609" i="1"/>
  <c r="AK608" i="1" s="1"/>
  <c r="AQ610" i="1"/>
  <c r="AK1307" i="1"/>
  <c r="AK1306" i="1" s="1"/>
  <c r="AQ1308" i="1"/>
  <c r="AL347" i="1"/>
  <c r="AL346" i="1" s="1"/>
  <c r="AL345" i="1" s="1"/>
  <c r="AR348" i="1"/>
  <c r="X913" i="1"/>
  <c r="T1326" i="1"/>
  <c r="T1321" i="1" s="1"/>
  <c r="T1320" i="1" s="1"/>
  <c r="T1319" i="1" s="1"/>
  <c r="G366" i="1"/>
  <c r="G365" i="1" s="1"/>
  <c r="G691" i="1"/>
  <c r="G690" i="1" s="1"/>
  <c r="G673" i="1" s="1"/>
  <c r="L440" i="1"/>
  <c r="L439" i="1" s="1"/>
  <c r="L419" i="1" s="1"/>
  <c r="H440" i="1"/>
  <c r="H439" i="1" s="1"/>
  <c r="H419" i="1" s="1"/>
  <c r="K471" i="1"/>
  <c r="K470" i="1" s="1"/>
  <c r="H691" i="1"/>
  <c r="H690" i="1" s="1"/>
  <c r="H673" i="1" s="1"/>
  <c r="H808" i="1"/>
  <c r="H807" i="1" s="1"/>
  <c r="H806" i="1" s="1"/>
  <c r="H756" i="1" s="1"/>
  <c r="L884" i="1"/>
  <c r="L883" i="1" s="1"/>
  <c r="P421" i="1"/>
  <c r="P419" i="1" s="1"/>
  <c r="AR1379" i="1"/>
  <c r="AG38" i="1"/>
  <c r="AG37" i="1" s="1"/>
  <c r="AG36" i="1" s="1"/>
  <c r="AG35" i="1" s="1"/>
  <c r="AG13" i="1" s="1"/>
  <c r="AR80" i="1"/>
  <c r="AR90" i="1"/>
  <c r="AQ104" i="1"/>
  <c r="AM87" i="1"/>
  <c r="AM76" i="1" s="1"/>
  <c r="AM75" i="1" s="1"/>
  <c r="AM74" i="1" s="1"/>
  <c r="AM64" i="1" s="1"/>
  <c r="AR223" i="1"/>
  <c r="AQ226" i="1"/>
  <c r="AQ230" i="1"/>
  <c r="AL478" i="1"/>
  <c r="AL477" i="1" s="1"/>
  <c r="AL476" i="1" s="1"/>
  <c r="AL471" i="1" s="1"/>
  <c r="AL470" i="1" s="1"/>
  <c r="AK1087" i="1"/>
  <c r="AK1086" i="1" s="1"/>
  <c r="AK1085" i="1" s="1"/>
  <c r="AK1084" i="1" s="1"/>
  <c r="AQ1088" i="1"/>
  <c r="AK1337" i="1"/>
  <c r="AK1336" i="1" s="1"/>
  <c r="AQ1338" i="1"/>
  <c r="AK570" i="1"/>
  <c r="AK569" i="1" s="1"/>
  <c r="AQ571" i="1"/>
  <c r="AL525" i="1"/>
  <c r="AL524" i="1" s="1"/>
  <c r="AR526" i="1"/>
  <c r="AK867" i="1"/>
  <c r="AK866" i="1" s="1"/>
  <c r="AQ868" i="1"/>
  <c r="AL843" i="1"/>
  <c r="AR844" i="1"/>
  <c r="AK1334" i="1"/>
  <c r="AK1333" i="1" s="1"/>
  <c r="AQ1335" i="1"/>
  <c r="AK1400" i="1"/>
  <c r="AQ1401" i="1"/>
  <c r="AL635" i="1"/>
  <c r="AL634" i="1" s="1"/>
  <c r="AR636" i="1"/>
  <c r="AK800" i="1"/>
  <c r="AK799" i="1" s="1"/>
  <c r="AQ801" i="1"/>
  <c r="AL662" i="1"/>
  <c r="AL661" i="1" s="1"/>
  <c r="AL660" i="1" s="1"/>
  <c r="AR663" i="1"/>
  <c r="AK548" i="1"/>
  <c r="AK547" i="1" s="1"/>
  <c r="AQ549" i="1"/>
  <c r="AL551" i="1"/>
  <c r="AL550" i="1" s="1"/>
  <c r="AR552" i="1"/>
  <c r="AL545" i="1"/>
  <c r="AL544" i="1" s="1"/>
  <c r="AR546" i="1"/>
  <c r="AK1196" i="1"/>
  <c r="AK1195" i="1" s="1"/>
  <c r="AK1194" i="1" s="1"/>
  <c r="AQ1197" i="1"/>
  <c r="AK551" i="1"/>
  <c r="AK550" i="1" s="1"/>
  <c r="AQ552" i="1"/>
  <c r="AK556" i="1"/>
  <c r="AK555" i="1" s="1"/>
  <c r="AK554" i="1" s="1"/>
  <c r="AK553" i="1" s="1"/>
  <c r="AQ557" i="1"/>
  <c r="AL665" i="1"/>
  <c r="AL664" i="1" s="1"/>
  <c r="AR666" i="1"/>
  <c r="AK935" i="1"/>
  <c r="AK934" i="1" s="1"/>
  <c r="AQ936" i="1"/>
  <c r="AL1304" i="1"/>
  <c r="AL1303" i="1" s="1"/>
  <c r="AL1302" i="1" s="1"/>
  <c r="AR1305" i="1"/>
  <c r="AK347" i="1"/>
  <c r="AK346" i="1" s="1"/>
  <c r="AK345" i="1" s="1"/>
  <c r="AQ348" i="1"/>
  <c r="AL350" i="1"/>
  <c r="AL349" i="1" s="1"/>
  <c r="AR351" i="1"/>
  <c r="T19" i="1"/>
  <c r="T18" i="1" s="1"/>
  <c r="G124" i="1"/>
  <c r="AE682" i="1"/>
  <c r="AB419" i="1"/>
  <c r="T1139" i="1"/>
  <c r="T1133" i="1" s="1"/>
  <c r="S1386" i="1"/>
  <c r="U365" i="1"/>
  <c r="M704" i="1"/>
  <c r="M965" i="1"/>
  <c r="G272" i="1"/>
  <c r="G269" i="1" s="1"/>
  <c r="G268" i="1" s="1"/>
  <c r="G513" i="1"/>
  <c r="G512" i="1" s="1"/>
  <c r="K516" i="1"/>
  <c r="L568" i="1"/>
  <c r="L567" i="1" s="1"/>
  <c r="L566" i="1" s="1"/>
  <c r="J808" i="1"/>
  <c r="J807" i="1" s="1"/>
  <c r="J806" i="1" s="1"/>
  <c r="L853" i="1"/>
  <c r="L852" i="1" s="1"/>
  <c r="L851" i="1" s="1"/>
  <c r="U691" i="1"/>
  <c r="U690" i="1" s="1"/>
  <c r="U673" i="1" s="1"/>
  <c r="X1010" i="1"/>
  <c r="X1009" i="1" s="1"/>
  <c r="X1000" i="1" s="1"/>
  <c r="AJ764" i="1"/>
  <c r="AJ759" i="1" s="1"/>
  <c r="AJ758" i="1" s="1"/>
  <c r="AJ756" i="1" s="1"/>
  <c r="AJ1198" i="1"/>
  <c r="AM17" i="1"/>
  <c r="AM16" i="1" s="1"/>
  <c r="AM15" i="1" s="1"/>
  <c r="AM13" i="1" s="1"/>
  <c r="AP174" i="1"/>
  <c r="AP173" i="1" s="1"/>
  <c r="AP172" i="1" s="1"/>
  <c r="AP171" i="1" s="1"/>
  <c r="AQ182" i="1"/>
  <c r="AQ223" i="1"/>
  <c r="AR242" i="1"/>
  <c r="AN295" i="1"/>
  <c r="AN284" i="1" s="1"/>
  <c r="AP498" i="1"/>
  <c r="AN516" i="1"/>
  <c r="AO626" i="1"/>
  <c r="AO613" i="1" s="1"/>
  <c r="AO612" i="1" s="1"/>
  <c r="AP626" i="1"/>
  <c r="AP613" i="1" s="1"/>
  <c r="AP612" i="1" s="1"/>
  <c r="AM853" i="1"/>
  <c r="AM852" i="1" s="1"/>
  <c r="AM851" i="1" s="1"/>
  <c r="AM884" i="1"/>
  <c r="AP898" i="1"/>
  <c r="AP897" i="1" s="1"/>
  <c r="AO1078" i="1"/>
  <c r="AN1100" i="1"/>
  <c r="AP1186" i="1"/>
  <c r="AP1185" i="1" s="1"/>
  <c r="AP1180" i="1" s="1"/>
  <c r="AP1179" i="1" s="1"/>
  <c r="AP1177" i="1" s="1"/>
  <c r="AP1359" i="1"/>
  <c r="AP1358" i="1" s="1"/>
  <c r="AP1367" i="1"/>
  <c r="AP1366" i="1" s="1"/>
  <c r="AN580" i="1"/>
  <c r="AN579" i="1" s="1"/>
  <c r="AM580" i="1"/>
  <c r="AM579" i="1" s="1"/>
  <c r="AM784" i="1"/>
  <c r="AO995" i="1"/>
  <c r="AM1016" i="1"/>
  <c r="AM1015" i="1" s="1"/>
  <c r="AM1010" i="1" s="1"/>
  <c r="AM1009" i="1" s="1"/>
  <c r="AO1326" i="1"/>
  <c r="AO1321" i="1" s="1"/>
  <c r="AO1320" i="1" s="1"/>
  <c r="AO1319" i="1" s="1"/>
  <c r="AO1359" i="1"/>
  <c r="AO1358" i="1" s="1"/>
  <c r="AO1367" i="1"/>
  <c r="AO1366" i="1" s="1"/>
  <c r="AN440" i="1"/>
  <c r="AN439" i="1" s="1"/>
  <c r="AO516" i="1"/>
  <c r="AP516" i="1"/>
  <c r="AO543" i="1"/>
  <c r="AP580" i="1"/>
  <c r="AP579" i="1" s="1"/>
  <c r="AN647" i="1"/>
  <c r="AN646" i="1" s="1"/>
  <c r="AO758" i="1"/>
  <c r="AN784" i="1"/>
  <c r="AP905" i="1"/>
  <c r="AM1180" i="1"/>
  <c r="AM1179" i="1" s="1"/>
  <c r="AM1226" i="1"/>
  <c r="AM1225" i="1" s="1"/>
  <c r="AM1224" i="1" s="1"/>
  <c r="AN1326" i="1"/>
  <c r="AN1321" i="1" s="1"/>
  <c r="AN1320" i="1" s="1"/>
  <c r="AN1319" i="1" s="1"/>
  <c r="AN1366" i="1"/>
  <c r="AO254" i="1"/>
  <c r="AO253" i="1" s="1"/>
  <c r="AO252" i="1" s="1"/>
  <c r="AO246" i="1" s="1"/>
  <c r="AO244" i="1" s="1"/>
  <c r="AM296" i="1"/>
  <c r="AN568" i="1"/>
  <c r="AN567" i="1" s="1"/>
  <c r="AN566" i="1" s="1"/>
  <c r="AP842" i="1"/>
  <c r="AP841" i="1" s="1"/>
  <c r="AP840" i="1" s="1"/>
  <c r="AP839" i="1" s="1"/>
  <c r="AM898" i="1"/>
  <c r="AM897" i="1" s="1"/>
  <c r="AM905" i="1"/>
  <c r="AN966" i="1"/>
  <c r="AN961" i="1" s="1"/>
  <c r="AN960" i="1" s="1"/>
  <c r="AO1010" i="1"/>
  <c r="AO1009" i="1" s="1"/>
  <c r="AP1010" i="1"/>
  <c r="AP1009" i="1" s="1"/>
  <c r="AN1133" i="1"/>
  <c r="AM1326" i="1"/>
  <c r="AM1321" i="1" s="1"/>
  <c r="AM1320" i="1" s="1"/>
  <c r="AM1319" i="1" s="1"/>
  <c r="AM1366" i="1"/>
  <c r="AO1100" i="1"/>
  <c r="AN914" i="1"/>
  <c r="AN913" i="1" s="1"/>
  <c r="AM516" i="1"/>
  <c r="AO328" i="1"/>
  <c r="AO327" i="1" s="1"/>
  <c r="AO326" i="1" s="1"/>
  <c r="AN328" i="1"/>
  <c r="AN327" i="1" s="1"/>
  <c r="AN326" i="1" s="1"/>
  <c r="AN220" i="1"/>
  <c r="AO145" i="1"/>
  <c r="AO144" i="1" s="1"/>
  <c r="AO143" i="1" s="1"/>
  <c r="AO142" i="1" s="1"/>
  <c r="AM160" i="1"/>
  <c r="AM159" i="1" s="1"/>
  <c r="AM126" i="1"/>
  <c r="AM123" i="1" s="1"/>
  <c r="AM122" i="1" s="1"/>
  <c r="AO220" i="1"/>
  <c r="AO263" i="1"/>
  <c r="AO262" i="1" s="1"/>
  <c r="AM284" i="1"/>
  <c r="AO124" i="1"/>
  <c r="AO123" i="1"/>
  <c r="AO122" i="1" s="1"/>
  <c r="AO125" i="1"/>
  <c r="AM220" i="1"/>
  <c r="AM246" i="1"/>
  <c r="AM244" i="1" s="1"/>
  <c r="AM412" i="1"/>
  <c r="AM411" i="1"/>
  <c r="AP55" i="1"/>
  <c r="AP54" i="1" s="1"/>
  <c r="AP53" i="1" s="1"/>
  <c r="AN87" i="1"/>
  <c r="AN76" i="1" s="1"/>
  <c r="AN75" i="1" s="1"/>
  <c r="AN74" i="1" s="1"/>
  <c r="AN64" i="1" s="1"/>
  <c r="AN174" i="1"/>
  <c r="AN173" i="1" s="1"/>
  <c r="AN172" i="1" s="1"/>
  <c r="AN171" i="1" s="1"/>
  <c r="AP195" i="1"/>
  <c r="AP194" i="1" s="1"/>
  <c r="AP193" i="1" s="1"/>
  <c r="AP192" i="1" s="1"/>
  <c r="AN239" i="1"/>
  <c r="AN254" i="1"/>
  <c r="AN253" i="1" s="1"/>
  <c r="AN252" i="1" s="1"/>
  <c r="AN246" i="1" s="1"/>
  <c r="AN244" i="1" s="1"/>
  <c r="AO295" i="1"/>
  <c r="AO284" i="1" s="1"/>
  <c r="AM329" i="1"/>
  <c r="AM328" i="1" s="1"/>
  <c r="AM327" i="1" s="1"/>
  <c r="AM326" i="1" s="1"/>
  <c r="AM389" i="1"/>
  <c r="AM421" i="1"/>
  <c r="AM440" i="1"/>
  <c r="AM439" i="1" s="1"/>
  <c r="AO471" i="1"/>
  <c r="AO470" i="1" s="1"/>
  <c r="AM486" i="1"/>
  <c r="AM485" i="1" s="1"/>
  <c r="AO498" i="1"/>
  <c r="AO568" i="1"/>
  <c r="AO567" i="1" s="1"/>
  <c r="AO566" i="1" s="1"/>
  <c r="AO647" i="1"/>
  <c r="AO646" i="1" s="1"/>
  <c r="AN732" i="1"/>
  <c r="AN731" i="1" s="1"/>
  <c r="AO732" i="1"/>
  <c r="AO731" i="1" s="1"/>
  <c r="AO784" i="1"/>
  <c r="AP411" i="1"/>
  <c r="AP412" i="1"/>
  <c r="AP38" i="1"/>
  <c r="AP37" i="1" s="1"/>
  <c r="AP36" i="1" s="1"/>
  <c r="AP35" i="1" s="1"/>
  <c r="AP144" i="1"/>
  <c r="AP143" i="1" s="1"/>
  <c r="AP142" i="1" s="1"/>
  <c r="AP295" i="1"/>
  <c r="AP284" i="1" s="1"/>
  <c r="AN366" i="1"/>
  <c r="AP389" i="1"/>
  <c r="AP440" i="1"/>
  <c r="AP439" i="1" s="1"/>
  <c r="AP419" i="1" s="1"/>
  <c r="AN471" i="1"/>
  <c r="AN470" i="1" s="1"/>
  <c r="AP486" i="1"/>
  <c r="AP485" i="1" s="1"/>
  <c r="AM498" i="1"/>
  <c r="AP784" i="1"/>
  <c r="AP756" i="1" s="1"/>
  <c r="AO411" i="1"/>
  <c r="AO412" i="1"/>
  <c r="AN54" i="1"/>
  <c r="AN53" i="1" s="1"/>
  <c r="AN145" i="1"/>
  <c r="AN144" i="1" s="1"/>
  <c r="AN143" i="1" s="1"/>
  <c r="AN142" i="1" s="1"/>
  <c r="AP329" i="1"/>
  <c r="AP328" i="1" s="1"/>
  <c r="AP327" i="1" s="1"/>
  <c r="AP326" i="1" s="1"/>
  <c r="AM647" i="1"/>
  <c r="AM646" i="1" s="1"/>
  <c r="AP125" i="1"/>
  <c r="AN412" i="1"/>
  <c r="AN411" i="1"/>
  <c r="AO160" i="1"/>
  <c r="AO159" i="1" s="1"/>
  <c r="AP269" i="1"/>
  <c r="AP268" i="1" s="1"/>
  <c r="AP263" i="1" s="1"/>
  <c r="AP262" i="1" s="1"/>
  <c r="AP296" i="1"/>
  <c r="AN498" i="1"/>
  <c r="AP691" i="1"/>
  <c r="AP690" i="1" s="1"/>
  <c r="AP673" i="1" s="1"/>
  <c r="AO905" i="1"/>
  <c r="AO906" i="1"/>
  <c r="AO593" i="1"/>
  <c r="AO592" i="1" s="1"/>
  <c r="AO591" i="1" s="1"/>
  <c r="AN853" i="1"/>
  <c r="AN852" i="1" s="1"/>
  <c r="AN851" i="1" s="1"/>
  <c r="AN884" i="1"/>
  <c r="AN898" i="1"/>
  <c r="AN897" i="1" s="1"/>
  <c r="AN1010" i="1"/>
  <c r="AN1009" i="1" s="1"/>
  <c r="AM1039" i="1"/>
  <c r="AO1039" i="1"/>
  <c r="AN1078" i="1"/>
  <c r="AN906" i="1"/>
  <c r="AN905" i="1"/>
  <c r="AN626" i="1"/>
  <c r="AN613" i="1" s="1"/>
  <c r="AO691" i="1"/>
  <c r="AO690" i="1" s="1"/>
  <c r="AO673" i="1" s="1"/>
  <c r="AM914" i="1"/>
  <c r="AM913" i="1" s="1"/>
  <c r="AN1039" i="1"/>
  <c r="AM1100" i="1"/>
  <c r="AP1133" i="1"/>
  <c r="AP647" i="1"/>
  <c r="AP646" i="1" s="1"/>
  <c r="AO710" i="1"/>
  <c r="AO709" i="1" s="1"/>
  <c r="AO700" i="1" s="1"/>
  <c r="AM842" i="1"/>
  <c r="AM841" i="1" s="1"/>
  <c r="AM840" i="1" s="1"/>
  <c r="AM839" i="1" s="1"/>
  <c r="AP853" i="1"/>
  <c r="AP852" i="1" s="1"/>
  <c r="AP851" i="1" s="1"/>
  <c r="AP884" i="1"/>
  <c r="AO914" i="1"/>
  <c r="AO913" i="1" s="1"/>
  <c r="AP914" i="1"/>
  <c r="AP913" i="1" s="1"/>
  <c r="AP961" i="1"/>
  <c r="AP960" i="1" s="1"/>
  <c r="AM966" i="1"/>
  <c r="AM961" i="1" s="1"/>
  <c r="AM960" i="1" s="1"/>
  <c r="AP1078" i="1"/>
  <c r="AQ599" i="1"/>
  <c r="AN994" i="1"/>
  <c r="AN993" i="1" s="1"/>
  <c r="AN991" i="1" s="1"/>
  <c r="AO1187" i="1"/>
  <c r="AO1186" i="1" s="1"/>
  <c r="AO1185" i="1" s="1"/>
  <c r="AO1180" i="1" s="1"/>
  <c r="AO1179" i="1" s="1"/>
  <c r="AN1198" i="1"/>
  <c r="AO1226" i="1"/>
  <c r="AO1225" i="1" s="1"/>
  <c r="AO1224" i="1" s="1"/>
  <c r="AP1326" i="1"/>
  <c r="AP1321" i="1" s="1"/>
  <c r="AP1320" i="1" s="1"/>
  <c r="AP1319" i="1" s="1"/>
  <c r="AN1382" i="1"/>
  <c r="AP1382" i="1"/>
  <c r="AM1382" i="1"/>
  <c r="AO1382" i="1"/>
  <c r="AO994" i="1"/>
  <c r="AO993" i="1" s="1"/>
  <c r="AO991" i="1" s="1"/>
  <c r="T124" i="1"/>
  <c r="T125" i="1"/>
  <c r="T123" i="1"/>
  <c r="T122" i="1" s="1"/>
  <c r="S302" i="1"/>
  <c r="S301" i="1" s="1"/>
  <c r="S300" i="1" s="1"/>
  <c r="Y303" i="1"/>
  <c r="AE303" i="1" s="1"/>
  <c r="AE302" i="1" s="1"/>
  <c r="AE301" i="1" s="1"/>
  <c r="AE300" i="1" s="1"/>
  <c r="AL282" i="1"/>
  <c r="AF281" i="1"/>
  <c r="AF280" i="1" s="1"/>
  <c r="AF279" i="1" s="1"/>
  <c r="AF278" i="1" s="1"/>
  <c r="AF277" i="1" s="1"/>
  <c r="AE925" i="1"/>
  <c r="AE924" i="1" s="1"/>
  <c r="AE923" i="1" s="1"/>
  <c r="AK926" i="1"/>
  <c r="B72" i="1"/>
  <c r="B74" i="1"/>
  <c r="B75" i="1" s="1"/>
  <c r="B76" i="1" s="1"/>
  <c r="B77" i="1" s="1"/>
  <c r="B78" i="1" s="1"/>
  <c r="B79" i="1" s="1"/>
  <c r="B81" i="1" s="1"/>
  <c r="S508" i="1"/>
  <c r="M507" i="1"/>
  <c r="M506" i="1" s="1"/>
  <c r="AC468" i="1"/>
  <c r="AK716" i="1"/>
  <c r="AF81" i="1"/>
  <c r="AF78" i="1" s="1"/>
  <c r="AF77" i="1" s="1"/>
  <c r="AF133" i="1"/>
  <c r="AF1279" i="1"/>
  <c r="AF1278" i="1" s="1"/>
  <c r="AF1243" i="1"/>
  <c r="AF1242" i="1" s="1"/>
  <c r="M966" i="1"/>
  <c r="T700" i="1"/>
  <c r="T699" i="1" s="1"/>
  <c r="S1229" i="1"/>
  <c r="Y1229" i="1" s="1"/>
  <c r="M1228" i="1"/>
  <c r="M1227" i="1" s="1"/>
  <c r="B506" i="1"/>
  <c r="B507" i="1" s="1"/>
  <c r="B508" i="1" s="1"/>
  <c r="B509" i="1" s="1"/>
  <c r="B510" i="1" s="1"/>
  <c r="B511" i="1" s="1"/>
  <c r="B512" i="1" s="1"/>
  <c r="B513" i="1" s="1"/>
  <c r="B514" i="1" s="1"/>
  <c r="B515" i="1" s="1"/>
  <c r="B517" i="1" s="1"/>
  <c r="B505" i="1"/>
  <c r="Y994" i="1"/>
  <c r="Y993" i="1" s="1"/>
  <c r="Y991" i="1" s="1"/>
  <c r="Y995" i="1"/>
  <c r="AF650" i="1"/>
  <c r="AF649" i="1" s="1"/>
  <c r="AF648" i="1" s="1"/>
  <c r="AL651" i="1"/>
  <c r="AK102" i="1"/>
  <c r="AE101" i="1"/>
  <c r="AE100" i="1" s="1"/>
  <c r="AA883" i="1"/>
  <c r="AA837" i="1" s="1"/>
  <c r="AF138" i="1"/>
  <c r="AE1006" i="1"/>
  <c r="AE1005" i="1" s="1"/>
  <c r="AE1004" i="1" s="1"/>
  <c r="AE1003" i="1" s="1"/>
  <c r="AE1002" i="1" s="1"/>
  <c r="AK1007" i="1"/>
  <c r="AF271" i="1"/>
  <c r="Z270" i="1"/>
  <c r="Z269" i="1" s="1"/>
  <c r="Z268" i="1" s="1"/>
  <c r="AL1235" i="1"/>
  <c r="AF1234" i="1"/>
  <c r="AF1233" i="1" s="1"/>
  <c r="AE888" i="1"/>
  <c r="Y887" i="1"/>
  <c r="Y886" i="1" s="1"/>
  <c r="Y885" i="1" s="1"/>
  <c r="Y884" i="1" s="1"/>
  <c r="B491" i="1"/>
  <c r="B492" i="1" s="1"/>
  <c r="B493" i="1" s="1"/>
  <c r="B494" i="1" s="1"/>
  <c r="B490" i="1"/>
  <c r="AL26" i="1"/>
  <c r="AE440" i="1"/>
  <c r="AE439" i="1" s="1"/>
  <c r="AE1314" i="1"/>
  <c r="AE1313" i="1" s="1"/>
  <c r="AE1312" i="1" s="1"/>
  <c r="AE1311" i="1" s="1"/>
  <c r="AE1310" i="1" s="1"/>
  <c r="AG883" i="1"/>
  <c r="AH883" i="1"/>
  <c r="AH837" i="1" s="1"/>
  <c r="Y1349" i="1"/>
  <c r="Y1348" i="1" s="1"/>
  <c r="Y1347" i="1" s="1"/>
  <c r="Y1346" i="1" s="1"/>
  <c r="AE1350" i="1"/>
  <c r="AE190" i="1"/>
  <c r="Y189" i="1"/>
  <c r="Y188" i="1" s="1"/>
  <c r="Y187" i="1" s="1"/>
  <c r="Y186" i="1" s="1"/>
  <c r="Y185" i="1" s="1"/>
  <c r="Y184" i="1" s="1"/>
  <c r="AE26" i="1"/>
  <c r="Y25" i="1"/>
  <c r="Y1013" i="1"/>
  <c r="Y1012" i="1" s="1"/>
  <c r="Y1011" i="1" s="1"/>
  <c r="AE1014" i="1"/>
  <c r="AE921" i="1"/>
  <c r="AE920" i="1" s="1"/>
  <c r="AE919" i="1" s="1"/>
  <c r="AK922" i="1"/>
  <c r="G411" i="1"/>
  <c r="G412" i="1"/>
  <c r="M148" i="1"/>
  <c r="M145" i="1" s="1"/>
  <c r="S150" i="1"/>
  <c r="M162" i="1"/>
  <c r="G440" i="1"/>
  <c r="G439" i="1" s="1"/>
  <c r="AK137" i="1"/>
  <c r="T1078" i="1"/>
  <c r="AE994" i="1"/>
  <c r="AE993" i="1" s="1"/>
  <c r="AE991" i="1" s="1"/>
  <c r="AF810" i="1"/>
  <c r="AF809" i="1" s="1"/>
  <c r="AF808" i="1" s="1"/>
  <c r="AF807" i="1" s="1"/>
  <c r="AF806" i="1" s="1"/>
  <c r="AE478" i="1"/>
  <c r="AE477" i="1" s="1"/>
  <c r="AE476" i="1" s="1"/>
  <c r="Z302" i="1"/>
  <c r="Z301" i="1" s="1"/>
  <c r="Z300" i="1" s="1"/>
  <c r="S434" i="1"/>
  <c r="S433" i="1" s="1"/>
  <c r="S421" i="1" s="1"/>
  <c r="Z306" i="1"/>
  <c r="Z305" i="1" s="1"/>
  <c r="Z304" i="1" s="1"/>
  <c r="AE712" i="1"/>
  <c r="S329" i="1"/>
  <c r="S328" i="1" s="1"/>
  <c r="S327" i="1" s="1"/>
  <c r="S326" i="1" s="1"/>
  <c r="AF43" i="1"/>
  <c r="AF38" i="1" s="1"/>
  <c r="AF37" i="1" s="1"/>
  <c r="AF36" i="1" s="1"/>
  <c r="AF35" i="1" s="1"/>
  <c r="J295" i="1"/>
  <c r="J284" i="1" s="1"/>
  <c r="AE92" i="1"/>
  <c r="AE91" i="1" s="1"/>
  <c r="AE1337" i="1"/>
  <c r="AE1336" i="1" s="1"/>
  <c r="G960" i="1"/>
  <c r="G911" i="1" s="1"/>
  <c r="G474" i="1"/>
  <c r="G473" i="1" s="1"/>
  <c r="G472" i="1" s="1"/>
  <c r="G471" i="1" s="1"/>
  <c r="G470" i="1" s="1"/>
  <c r="G1314" i="1"/>
  <c r="G1313" i="1" s="1"/>
  <c r="G1312" i="1" s="1"/>
  <c r="G1311" i="1" s="1"/>
  <c r="G1310" i="1" s="1"/>
  <c r="G152" i="1"/>
  <c r="G151" i="1" s="1"/>
  <c r="G588" i="1"/>
  <c r="G587" i="1" s="1"/>
  <c r="G586" i="1" s="1"/>
  <c r="G580" i="1" s="1"/>
  <c r="G579" i="1" s="1"/>
  <c r="G263" i="1"/>
  <c r="G262" i="1" s="1"/>
  <c r="H160" i="1"/>
  <c r="H159" i="1" s="1"/>
  <c r="G898" i="1"/>
  <c r="G897" i="1" s="1"/>
  <c r="G883" i="1" s="1"/>
  <c r="G837" i="1" s="1"/>
  <c r="J314" i="1"/>
  <c r="J313" i="1" s="1"/>
  <c r="L613" i="1"/>
  <c r="L612" i="1" s="1"/>
  <c r="L577" i="1" s="1"/>
  <c r="H853" i="1"/>
  <c r="H852" i="1" s="1"/>
  <c r="H851" i="1" s="1"/>
  <c r="Y54" i="1"/>
  <c r="Y53" i="1" s="1"/>
  <c r="J759" i="1"/>
  <c r="J758" i="1" s="1"/>
  <c r="J17" i="1"/>
  <c r="J16" i="1" s="1"/>
  <c r="J15" i="1" s="1"/>
  <c r="J13" i="1" s="1"/>
  <c r="I263" i="1"/>
  <c r="I262" i="1" s="1"/>
  <c r="I260" i="1" s="1"/>
  <c r="X169" i="1"/>
  <c r="K174" i="1"/>
  <c r="K173" i="1" s="1"/>
  <c r="K172" i="1" s="1"/>
  <c r="K171" i="1" s="1"/>
  <c r="K169" i="1" s="1"/>
  <c r="J419" i="1"/>
  <c r="AK136" i="1"/>
  <c r="AE568" i="1"/>
  <c r="AE567" i="1" s="1"/>
  <c r="AE566" i="1" s="1"/>
  <c r="AE1267" i="1"/>
  <c r="AE1266" i="1" s="1"/>
  <c r="AL533" i="1"/>
  <c r="G254" i="1"/>
  <c r="G253" i="1" s="1"/>
  <c r="G252" i="1" s="1"/>
  <c r="G246" i="1" s="1"/>
  <c r="G244" i="1" s="1"/>
  <c r="G54" i="1"/>
  <c r="G53" i="1" s="1"/>
  <c r="G46" i="1" s="1"/>
  <c r="L174" i="1"/>
  <c r="L173" i="1" s="1"/>
  <c r="L172" i="1" s="1"/>
  <c r="L171" i="1" s="1"/>
  <c r="L169" i="1" s="1"/>
  <c r="H174" i="1"/>
  <c r="H173" i="1" s="1"/>
  <c r="H172" i="1" s="1"/>
  <c r="H171" i="1" s="1"/>
  <c r="H169" i="1" s="1"/>
  <c r="AE1252" i="1"/>
  <c r="AE1251" i="1" s="1"/>
  <c r="AE62" i="1"/>
  <c r="N440" i="1"/>
  <c r="N439" i="1" s="1"/>
  <c r="G314" i="1"/>
  <c r="G313" i="1" s="1"/>
  <c r="K691" i="1"/>
  <c r="K690" i="1" s="1"/>
  <c r="K673" i="1" s="1"/>
  <c r="R366" i="1"/>
  <c r="R365" i="1" s="1"/>
  <c r="R359" i="1" s="1"/>
  <c r="R353" i="1" s="1"/>
  <c r="R324" i="1" s="1"/>
  <c r="R966" i="1"/>
  <c r="R961" i="1" s="1"/>
  <c r="R960" i="1" s="1"/>
  <c r="O1078" i="1"/>
  <c r="V568" i="1"/>
  <c r="V567" i="1" s="1"/>
  <c r="V566" i="1" s="1"/>
  <c r="W824" i="1"/>
  <c r="W823" i="1" s="1"/>
  <c r="AI1185" i="1"/>
  <c r="AG1367" i="1"/>
  <c r="AG1366" i="1" s="1"/>
  <c r="AG1357" i="1" s="1"/>
  <c r="AG1351" i="1" s="1"/>
  <c r="AG1340" i="1" s="1"/>
  <c r="AG1317" i="1" s="1"/>
  <c r="AH1391" i="1"/>
  <c r="AH1382" i="1" s="1"/>
  <c r="V314" i="1"/>
  <c r="V313" i="1" s="1"/>
  <c r="U1406" i="1"/>
  <c r="U1382" i="1" s="1"/>
  <c r="U1357" i="1" s="1"/>
  <c r="U1351" i="1" s="1"/>
  <c r="U1340" i="1" s="1"/>
  <c r="U1317" i="1" s="1"/>
  <c r="AI24" i="1"/>
  <c r="AI17" i="1" s="1"/>
  <c r="AI16" i="1" s="1"/>
  <c r="AI15" i="1" s="1"/>
  <c r="AI13" i="1" s="1"/>
  <c r="AH395" i="1"/>
  <c r="AH394" i="1" s="1"/>
  <c r="AH389" i="1" s="1"/>
  <c r="AH359" i="1" s="1"/>
  <c r="AH353" i="1" s="1"/>
  <c r="AI1198" i="1"/>
  <c r="Q784" i="1"/>
  <c r="Q756" i="1" s="1"/>
  <c r="AC764" i="1"/>
  <c r="AC759" i="1" s="1"/>
  <c r="AC758" i="1" s="1"/>
  <c r="AC756" i="1" s="1"/>
  <c r="AH38" i="1"/>
  <c r="AH37" i="1" s="1"/>
  <c r="AH36" i="1" s="1"/>
  <c r="AH35" i="1" s="1"/>
  <c r="AH13" i="1" s="1"/>
  <c r="AG1186" i="1"/>
  <c r="AG1185" i="1" s="1"/>
  <c r="AK220" i="1"/>
  <c r="R1078" i="1"/>
  <c r="AI710" i="1"/>
  <c r="AI709" i="1" s="1"/>
  <c r="AI700" i="1" s="1"/>
  <c r="AI699" i="1" s="1"/>
  <c r="AD468" i="1"/>
  <c r="Y411" i="1"/>
  <c r="Y412" i="1"/>
  <c r="P1000" i="1"/>
  <c r="AA1177" i="1"/>
  <c r="AH673" i="1"/>
  <c r="AH577" i="1" s="1"/>
  <c r="S161" i="1"/>
  <c r="S160" i="1" s="1"/>
  <c r="S159" i="1" s="1"/>
  <c r="S162" i="1"/>
  <c r="Y163" i="1"/>
  <c r="J673" i="1"/>
  <c r="AG756" i="1"/>
  <c r="X468" i="1"/>
  <c r="AE1235" i="1"/>
  <c r="Y1234" i="1"/>
  <c r="Y1233" i="1" s="1"/>
  <c r="U577" i="1"/>
  <c r="AC324" i="1"/>
  <c r="Z1186" i="1"/>
  <c r="Z1185" i="1" s="1"/>
  <c r="Y440" i="1"/>
  <c r="Y439" i="1" s="1"/>
  <c r="Q419" i="1"/>
  <c r="AD1177" i="1"/>
  <c r="U13" i="1"/>
  <c r="T263" i="1"/>
  <c r="T262" i="1" s="1"/>
  <c r="T883" i="1"/>
  <c r="O911" i="1"/>
  <c r="J911" i="1"/>
  <c r="O577" i="1"/>
  <c r="AG468" i="1"/>
  <c r="AJ1000" i="1"/>
  <c r="AE1104" i="1"/>
  <c r="AE1103" i="1" s="1"/>
  <c r="AE1102" i="1" s="1"/>
  <c r="AE1101" i="1" s="1"/>
  <c r="AE1345" i="1"/>
  <c r="AK399" i="1"/>
  <c r="AE398" i="1"/>
  <c r="AL1120" i="1"/>
  <c r="AF1119" i="1"/>
  <c r="AF1118" i="1" s="1"/>
  <c r="AF1117" i="1" s="1"/>
  <c r="AF1116" i="1" s="1"/>
  <c r="T764" i="1"/>
  <c r="T759" i="1" s="1"/>
  <c r="T758" i="1" s="1"/>
  <c r="T756" i="1" s="1"/>
  <c r="AF793" i="1"/>
  <c r="AF792" i="1" s="1"/>
  <c r="AF791" i="1" s="1"/>
  <c r="AF790" i="1" s="1"/>
  <c r="AF784" i="1" s="1"/>
  <c r="AL794" i="1"/>
  <c r="S568" i="1"/>
  <c r="S567" i="1" s="1"/>
  <c r="S566" i="1" s="1"/>
  <c r="P260" i="1"/>
  <c r="AJ673" i="1"/>
  <c r="AK449" i="1"/>
  <c r="AK905" i="1"/>
  <c r="AK906" i="1"/>
  <c r="M272" i="1"/>
  <c r="S273" i="1"/>
  <c r="W911" i="1"/>
  <c r="AG260" i="1"/>
  <c r="AE267" i="1"/>
  <c r="AL344" i="1"/>
  <c r="S590" i="1"/>
  <c r="M588" i="1"/>
  <c r="M587" i="1" s="1"/>
  <c r="M586" i="1" s="1"/>
  <c r="U837" i="1"/>
  <c r="AG419" i="1"/>
  <c r="AJ911" i="1"/>
  <c r="O1357" i="1"/>
  <c r="O1351" i="1" s="1"/>
  <c r="O1340" i="1" s="1"/>
  <c r="O1317" i="1" s="1"/>
  <c r="O260" i="1"/>
  <c r="AI260" i="1"/>
  <c r="AK1214" i="1"/>
  <c r="AE1213" i="1"/>
  <c r="AE1212" i="1" s="1"/>
  <c r="AE1211" i="1" s="1"/>
  <c r="AE1210" i="1" s="1"/>
  <c r="AE1209" i="1" s="1"/>
  <c r="AF1419" i="1"/>
  <c r="AF1418" i="1" s="1"/>
  <c r="AF1417" i="1" s="1"/>
  <c r="AF1416" i="1" s="1"/>
  <c r="AF1415" i="1" s="1"/>
  <c r="AF1414" i="1" s="1"/>
  <c r="Z1418" i="1"/>
  <c r="Z1417" i="1" s="1"/>
  <c r="Z1416" i="1" s="1"/>
  <c r="Z1415" i="1" s="1"/>
  <c r="Z1414" i="1" s="1"/>
  <c r="Z136" i="1"/>
  <c r="Z140" i="1"/>
  <c r="S971" i="1"/>
  <c r="S970" i="1" s="1"/>
  <c r="S966" i="1" s="1"/>
  <c r="Y972" i="1"/>
  <c r="M152" i="1"/>
  <c r="M151" i="1" s="1"/>
  <c r="S153" i="1"/>
  <c r="S621" i="1"/>
  <c r="M620" i="1"/>
  <c r="M619" i="1" s="1"/>
  <c r="M618" i="1" s="1"/>
  <c r="M613" i="1" s="1"/>
  <c r="M612" i="1" s="1"/>
  <c r="AK1399" i="1"/>
  <c r="AF1379" i="1"/>
  <c r="Z1152" i="1"/>
  <c r="Y531" i="1"/>
  <c r="Y530" i="1" s="1"/>
  <c r="J144" i="1"/>
  <c r="J143" i="1" s="1"/>
  <c r="J142" i="1" s="1"/>
  <c r="H732" i="1"/>
  <c r="H731" i="1" s="1"/>
  <c r="N691" i="1"/>
  <c r="N690" i="1" s="1"/>
  <c r="N673" i="1" s="1"/>
  <c r="J174" i="1"/>
  <c r="J173" i="1" s="1"/>
  <c r="J172" i="1" s="1"/>
  <c r="J171" i="1" s="1"/>
  <c r="J169" i="1" s="1"/>
  <c r="M329" i="1"/>
  <c r="M328" i="1" s="1"/>
  <c r="M327" i="1" s="1"/>
  <c r="M326" i="1" s="1"/>
  <c r="G389" i="1"/>
  <c r="G359" i="1" s="1"/>
  <c r="G353" i="1" s="1"/>
  <c r="G324" i="1" s="1"/>
  <c r="N471" i="1"/>
  <c r="N470" i="1" s="1"/>
  <c r="K263" i="1"/>
  <c r="K262" i="1" s="1"/>
  <c r="K260" i="1" s="1"/>
  <c r="L295" i="1"/>
  <c r="L284" i="1" s="1"/>
  <c r="L260" i="1" s="1"/>
  <c r="T314" i="1"/>
  <c r="T313" i="1" s="1"/>
  <c r="H389" i="1"/>
  <c r="H359" i="1" s="1"/>
  <c r="H353" i="1" s="1"/>
  <c r="H324" i="1" s="1"/>
  <c r="I516" i="1"/>
  <c r="I497" i="1" s="1"/>
  <c r="I496" i="1" s="1"/>
  <c r="I468" i="1" s="1"/>
  <c r="H1226" i="1"/>
  <c r="H1225" i="1" s="1"/>
  <c r="H1224" i="1" s="1"/>
  <c r="N145" i="1"/>
  <c r="N144" i="1" s="1"/>
  <c r="N143" i="1" s="1"/>
  <c r="N142" i="1" s="1"/>
  <c r="O395" i="1"/>
  <c r="O394" i="1" s="1"/>
  <c r="O389" i="1" s="1"/>
  <c r="O359" i="1" s="1"/>
  <c r="O353" i="1" s="1"/>
  <c r="O324" i="1" s="1"/>
  <c r="P613" i="1"/>
  <c r="P612" i="1" s="1"/>
  <c r="P577" i="1" s="1"/>
  <c r="U395" i="1"/>
  <c r="U394" i="1" s="1"/>
  <c r="U389" i="1" s="1"/>
  <c r="U359" i="1" s="1"/>
  <c r="U353" i="1" s="1"/>
  <c r="U324" i="1" s="1"/>
  <c r="O568" i="1"/>
  <c r="O567" i="1" s="1"/>
  <c r="O566" i="1" s="1"/>
  <c r="Q853" i="1"/>
  <c r="Q852" i="1" s="1"/>
  <c r="Q851" i="1" s="1"/>
  <c r="Q837" i="1" s="1"/>
  <c r="R914" i="1"/>
  <c r="R913" i="1" s="1"/>
  <c r="P884" i="1"/>
  <c r="P883" i="1" s="1"/>
  <c r="P837" i="1" s="1"/>
  <c r="R1039" i="1"/>
  <c r="Q1078" i="1"/>
  <c r="V263" i="1"/>
  <c r="V262" i="1" s="1"/>
  <c r="V486" i="1"/>
  <c r="V485" i="1" s="1"/>
  <c r="R160" i="1"/>
  <c r="R159" i="1" s="1"/>
  <c r="Q486" i="1"/>
  <c r="Q485" i="1" s="1"/>
  <c r="Q468" i="1" s="1"/>
  <c r="P808" i="1"/>
  <c r="P807" i="1" s="1"/>
  <c r="P806" i="1" s="1"/>
  <c r="P756" i="1" s="1"/>
  <c r="AC691" i="1"/>
  <c r="AC690" i="1" s="1"/>
  <c r="AC673" i="1" s="1"/>
  <c r="AD700" i="1"/>
  <c r="AD699" i="1" s="1"/>
  <c r="W1039" i="1"/>
  <c r="W1000" i="1" s="1"/>
  <c r="AD87" i="1"/>
  <c r="AD76" i="1" s="1"/>
  <c r="AD75" i="1" s="1"/>
  <c r="AD74" i="1" s="1"/>
  <c r="AD64" i="1" s="1"/>
  <c r="U1186" i="1"/>
  <c r="U1185" i="1" s="1"/>
  <c r="U1180" i="1" s="1"/>
  <c r="U1179" i="1" s="1"/>
  <c r="U1177" i="1" s="1"/>
  <c r="V1367" i="1"/>
  <c r="V1366" i="1" s="1"/>
  <c r="V1406" i="1"/>
  <c r="V1382" i="1" s="1"/>
  <c r="AA100" i="1"/>
  <c r="AA87" i="1" s="1"/>
  <c r="AA76" i="1" s="1"/>
  <c r="AA75" i="1" s="1"/>
  <c r="AA74" i="1" s="1"/>
  <c r="AA64" i="1" s="1"/>
  <c r="AA269" i="1"/>
  <c r="AA268" i="1" s="1"/>
  <c r="AA263" i="1" s="1"/>
  <c r="AA262" i="1" s="1"/>
  <c r="AA260" i="1" s="1"/>
  <c r="AJ1185" i="1"/>
  <c r="AH126" i="1"/>
  <c r="AG966" i="1"/>
  <c r="AG961" i="1" s="1"/>
  <c r="AG960" i="1" s="1"/>
  <c r="AG911" i="1" s="1"/>
  <c r="AC1186" i="1"/>
  <c r="AC1185" i="1" s="1"/>
  <c r="AC1180" i="1" s="1"/>
  <c r="AC1179" i="1" s="1"/>
  <c r="AC1177" i="1" s="1"/>
  <c r="AG195" i="1"/>
  <c r="AG194" i="1" s="1"/>
  <c r="AG193" i="1" s="1"/>
  <c r="AG192" i="1" s="1"/>
  <c r="AA691" i="1"/>
  <c r="AA690" i="1" s="1"/>
  <c r="AA673" i="1" s="1"/>
  <c r="AA577" i="1" s="1"/>
  <c r="AC884" i="1"/>
  <c r="AC883" i="1" s="1"/>
  <c r="AC837" i="1" s="1"/>
  <c r="AI126" i="1"/>
  <c r="AI124" i="1" s="1"/>
  <c r="AH175" i="1"/>
  <c r="AH174" i="1" s="1"/>
  <c r="AH173" i="1" s="1"/>
  <c r="AH172" i="1" s="1"/>
  <c r="AH171" i="1" s="1"/>
  <c r="AH914" i="1"/>
  <c r="AH913" i="1" s="1"/>
  <c r="AH966" i="1"/>
  <c r="AH961" i="1" s="1"/>
  <c r="AH960" i="1" s="1"/>
  <c r="AG1198" i="1"/>
  <c r="AG1226" i="1"/>
  <c r="AG1225" i="1" s="1"/>
  <c r="AG1224" i="1" s="1"/>
  <c r="AJ220" i="1"/>
  <c r="AJ208" i="1" s="1"/>
  <c r="AI914" i="1"/>
  <c r="AI913" i="1" s="1"/>
  <c r="AI911" i="1" s="1"/>
  <c r="AJ898" i="1"/>
  <c r="AJ897" i="1" s="1"/>
  <c r="AJ883" i="1" s="1"/>
  <c r="AJ837" i="1" s="1"/>
  <c r="AH1198" i="1"/>
  <c r="AH1180" i="1" s="1"/>
  <c r="AH1179" i="1" s="1"/>
  <c r="AH1177" i="1" s="1"/>
  <c r="AI421" i="1"/>
  <c r="AI419" i="1" s="1"/>
  <c r="AH1321" i="1"/>
  <c r="AH1320" i="1" s="1"/>
  <c r="AH1319" i="1" s="1"/>
  <c r="AI1374" i="1"/>
  <c r="AI1366" i="1" s="1"/>
  <c r="AG220" i="1"/>
  <c r="AG208" i="1" s="1"/>
  <c r="Z148" i="1"/>
  <c r="Z145" i="1" s="1"/>
  <c r="Z144" i="1" s="1"/>
  <c r="Z143" i="1" s="1"/>
  <c r="Z142" i="1" s="1"/>
  <c r="AF150" i="1"/>
  <c r="P144" i="1"/>
  <c r="P143" i="1" s="1"/>
  <c r="P142" i="1" s="1"/>
  <c r="P120" i="1" s="1"/>
  <c r="R144" i="1"/>
  <c r="R143" i="1" s="1"/>
  <c r="R142" i="1" s="1"/>
  <c r="AJ144" i="1"/>
  <c r="AJ143" i="1" s="1"/>
  <c r="AJ142" i="1" s="1"/>
  <c r="AJ120" i="1" s="1"/>
  <c r="W144" i="1"/>
  <c r="W143" i="1" s="1"/>
  <c r="W142" i="1" s="1"/>
  <c r="W120" i="1" s="1"/>
  <c r="L144" i="1"/>
  <c r="L143" i="1" s="1"/>
  <c r="L142" i="1" s="1"/>
  <c r="L120" i="1" s="1"/>
  <c r="AD144" i="1"/>
  <c r="AD143" i="1" s="1"/>
  <c r="AD142" i="1" s="1"/>
  <c r="AD120" i="1" s="1"/>
  <c r="O144" i="1"/>
  <c r="O143" i="1" s="1"/>
  <c r="O142" i="1" s="1"/>
  <c r="O120" i="1" s="1"/>
  <c r="AG144" i="1"/>
  <c r="AG143" i="1" s="1"/>
  <c r="AG142" i="1" s="1"/>
  <c r="H144" i="1"/>
  <c r="H143" i="1" s="1"/>
  <c r="H142" i="1" s="1"/>
  <c r="AF412" i="1"/>
  <c r="AF411" i="1"/>
  <c r="AE412" i="1"/>
  <c r="AE411" i="1"/>
  <c r="AK589" i="1"/>
  <c r="AQ589" i="1" s="1"/>
  <c r="AW589" i="1" s="1"/>
  <c r="BC589" i="1" s="1"/>
  <c r="V13" i="1"/>
  <c r="V837" i="1"/>
  <c r="Q1317" i="1"/>
  <c r="AJ260" i="1"/>
  <c r="AH324" i="1"/>
  <c r="W260" i="1"/>
  <c r="AK303" i="1"/>
  <c r="AE1375" i="1"/>
  <c r="AE1374" i="1" s="1"/>
  <c r="AK1376" i="1"/>
  <c r="B516" i="1"/>
  <c r="S411" i="1"/>
  <c r="S412" i="1"/>
  <c r="AG577" i="1"/>
  <c r="AA324" i="1"/>
  <c r="U260" i="1"/>
  <c r="AE856" i="1"/>
  <c r="Y855" i="1"/>
  <c r="Y854" i="1" s="1"/>
  <c r="N296" i="1"/>
  <c r="N906" i="1"/>
  <c r="N905" i="1"/>
  <c r="AK167" i="1"/>
  <c r="AE166" i="1"/>
  <c r="AE165" i="1" s="1"/>
  <c r="AE164" i="1" s="1"/>
  <c r="AL998" i="1"/>
  <c r="AF997" i="1"/>
  <c r="AK417" i="1"/>
  <c r="N966" i="1"/>
  <c r="N961" i="1" s="1"/>
  <c r="N960" i="1" s="1"/>
  <c r="N911" i="1" s="1"/>
  <c r="N486" i="1"/>
  <c r="N485" i="1" s="1"/>
  <c r="M1078" i="1"/>
  <c r="U120" i="1"/>
  <c r="N1139" i="1"/>
  <c r="N1133" i="1" s="1"/>
  <c r="AE864" i="1"/>
  <c r="AE863" i="1" s="1"/>
  <c r="AK865" i="1"/>
  <c r="N884" i="1"/>
  <c r="T1100" i="1"/>
  <c r="Z266" i="1"/>
  <c r="Z265" i="1" s="1"/>
  <c r="Z264" i="1" s="1"/>
  <c r="AF267" i="1"/>
  <c r="Y905" i="1"/>
  <c r="Y906" i="1"/>
  <c r="AF715" i="1"/>
  <c r="AL716" i="1"/>
  <c r="AE40" i="1"/>
  <c r="Y39" i="1"/>
  <c r="Y38" i="1" s="1"/>
  <c r="Y37" i="1" s="1"/>
  <c r="Y36" i="1" s="1"/>
  <c r="Y35" i="1" s="1"/>
  <c r="AL1361" i="1"/>
  <c r="AF1360" i="1"/>
  <c r="M1039" i="1"/>
  <c r="Y421" i="1"/>
  <c r="Y419" i="1" s="1"/>
  <c r="Y732" i="1"/>
  <c r="Y731" i="1" s="1"/>
  <c r="AF288" i="1"/>
  <c r="AF287" i="1" s="1"/>
  <c r="AF286" i="1" s="1"/>
  <c r="AF285" i="1" s="1"/>
  <c r="AE293" i="1"/>
  <c r="AE292" i="1" s="1"/>
  <c r="AE291" i="1" s="1"/>
  <c r="AE290" i="1" s="1"/>
  <c r="Y1053" i="1"/>
  <c r="Y1052" i="1" s="1"/>
  <c r="Y1051" i="1" s="1"/>
  <c r="Y1050" i="1" s="1"/>
  <c r="Y864" i="1"/>
  <c r="Y863" i="1" s="1"/>
  <c r="Y1006" i="1"/>
  <c r="Y1005" i="1" s="1"/>
  <c r="Y1004" i="1" s="1"/>
  <c r="Y1003" i="1" s="1"/>
  <c r="Y1002" i="1" s="1"/>
  <c r="AC120" i="1"/>
  <c r="AB120" i="1"/>
  <c r="G613" i="1"/>
  <c r="G612" i="1" s="1"/>
  <c r="L471" i="1"/>
  <c r="L470" i="1" s="1"/>
  <c r="H498" i="1"/>
  <c r="H497" i="1" s="1"/>
  <c r="H496" i="1" s="1"/>
  <c r="H468" i="1" s="1"/>
  <c r="H647" i="1"/>
  <c r="H646" i="1" s="1"/>
  <c r="K914" i="1"/>
  <c r="K913" i="1" s="1"/>
  <c r="K911" i="1" s="1"/>
  <c r="K120" i="1"/>
  <c r="X120" i="1"/>
  <c r="H906" i="1"/>
  <c r="H905" i="1"/>
  <c r="H883" i="1" s="1"/>
  <c r="AK775" i="1"/>
  <c r="L516" i="1"/>
  <c r="L497" i="1" s="1"/>
  <c r="L496" i="1" s="1"/>
  <c r="S1198" i="1"/>
  <c r="Q120" i="1"/>
  <c r="I613" i="1"/>
  <c r="I612" i="1" s="1"/>
  <c r="K808" i="1"/>
  <c r="K807" i="1" s="1"/>
  <c r="K806" i="1" s="1"/>
  <c r="K756" i="1" s="1"/>
  <c r="G1234" i="1"/>
  <c r="G1233" i="1" s="1"/>
  <c r="G1226" i="1" s="1"/>
  <c r="G1225" i="1" s="1"/>
  <c r="G1224" i="1" s="1"/>
  <c r="R421" i="1"/>
  <c r="R419" i="1" s="1"/>
  <c r="P329" i="1"/>
  <c r="P328" i="1" s="1"/>
  <c r="P327" i="1" s="1"/>
  <c r="P326" i="1" s="1"/>
  <c r="P324" i="1" s="1"/>
  <c r="R647" i="1"/>
  <c r="R646" i="1" s="1"/>
  <c r="R577" i="1" s="1"/>
  <c r="P1198" i="1"/>
  <c r="P1180" i="1" s="1"/>
  <c r="P1179" i="1" s="1"/>
  <c r="P1177" i="1" s="1"/>
  <c r="X314" i="1"/>
  <c r="X313" i="1" s="1"/>
  <c r="X260" i="1" s="1"/>
  <c r="X329" i="1"/>
  <c r="X328" i="1" s="1"/>
  <c r="X327" i="1" s="1"/>
  <c r="X326" i="1" s="1"/>
  <c r="R1198" i="1"/>
  <c r="R1180" i="1" s="1"/>
  <c r="R1179" i="1" s="1"/>
  <c r="R1177" i="1" s="1"/>
  <c r="Q1016" i="1"/>
  <c r="Q1015" i="1" s="1"/>
  <c r="Q1010" i="1" s="1"/>
  <c r="Q1009" i="1" s="1"/>
  <c r="V1039" i="1"/>
  <c r="V1000" i="1" s="1"/>
  <c r="AB366" i="1"/>
  <c r="AB365" i="1" s="1"/>
  <c r="AB359" i="1" s="1"/>
  <c r="AB353" i="1" s="1"/>
  <c r="AB324" i="1" s="1"/>
  <c r="U1100" i="1"/>
  <c r="U1000" i="1" s="1"/>
  <c r="AD1382" i="1"/>
  <c r="AD1357" i="1" s="1"/>
  <c r="AD1351" i="1" s="1"/>
  <c r="AD1340" i="1" s="1"/>
  <c r="AD1317" i="1" s="1"/>
  <c r="AC647" i="1"/>
  <c r="AC646" i="1" s="1"/>
  <c r="AA1321" i="1"/>
  <c r="AA1320" i="1" s="1"/>
  <c r="AA1319" i="1" s="1"/>
  <c r="AL543" i="1"/>
  <c r="AH100" i="1"/>
  <c r="AH87" i="1" s="1"/>
  <c r="AH76" i="1" s="1"/>
  <c r="AH75" i="1" s="1"/>
  <c r="AH74" i="1" s="1"/>
  <c r="AH64" i="1" s="1"/>
  <c r="AH254" i="1"/>
  <c r="AH253" i="1" s="1"/>
  <c r="AH252" i="1" s="1"/>
  <c r="AH246" i="1" s="1"/>
  <c r="AH244" i="1" s="1"/>
  <c r="AH516" i="1"/>
  <c r="AH497" i="1" s="1"/>
  <c r="AH496" i="1" s="1"/>
  <c r="AH468" i="1" s="1"/>
  <c r="AG78" i="1"/>
  <c r="AG77" i="1" s="1"/>
  <c r="AG76" i="1" s="1"/>
  <c r="AG75" i="1" s="1"/>
  <c r="AG74" i="1" s="1"/>
  <c r="AG64" i="1" s="1"/>
  <c r="AI366" i="1"/>
  <c r="AI365" i="1" s="1"/>
  <c r="AI359" i="1" s="1"/>
  <c r="AI353" i="1" s="1"/>
  <c r="AI324" i="1" s="1"/>
  <c r="AI580" i="1"/>
  <c r="AI579" i="1" s="1"/>
  <c r="AJ626" i="1"/>
  <c r="AJ613" i="1" s="1"/>
  <c r="AJ612" i="1" s="1"/>
  <c r="AH784" i="1"/>
  <c r="AH756" i="1" s="1"/>
  <c r="AJ516" i="1"/>
  <c r="AJ497" i="1" s="1"/>
  <c r="AJ496" i="1" s="1"/>
  <c r="AJ468" i="1" s="1"/>
  <c r="AI691" i="1"/>
  <c r="AI690" i="1" s="1"/>
  <c r="AI673" i="1" s="1"/>
  <c r="AG239" i="1"/>
  <c r="AG238" i="1"/>
  <c r="AK239" i="1"/>
  <c r="AK238" i="1"/>
  <c r="AH238" i="1"/>
  <c r="AH239" i="1"/>
  <c r="AG853" i="1"/>
  <c r="AG852" i="1" s="1"/>
  <c r="AG851" i="1" s="1"/>
  <c r="AG837" i="1" s="1"/>
  <c r="AG1139" i="1"/>
  <c r="AG1133" i="1" s="1"/>
  <c r="AI1382" i="1"/>
  <c r="AH220" i="1"/>
  <c r="AH208" i="1" s="1"/>
  <c r="AJ238" i="1"/>
  <c r="AJ239" i="1"/>
  <c r="AL239" i="1"/>
  <c r="AL238" i="1"/>
  <c r="AG1039" i="1"/>
  <c r="AI1100" i="1"/>
  <c r="AI1000" i="1" s="1"/>
  <c r="AI498" i="1"/>
  <c r="AI497" i="1" s="1"/>
  <c r="AI496" i="1" s="1"/>
  <c r="AI468" i="1" s="1"/>
  <c r="S317" i="1" l="1"/>
  <c r="S316" i="1" s="1"/>
  <c r="S315" i="1" s="1"/>
  <c r="Y318" i="1"/>
  <c r="M1183" i="1"/>
  <c r="M1182" i="1" s="1"/>
  <c r="M1181" i="1" s="1"/>
  <c r="S1184" i="1"/>
  <c r="T1382" i="1"/>
  <c r="AI169" i="1"/>
  <c r="AR603" i="1"/>
  <c r="AL601" i="1"/>
  <c r="AL600" i="1" s="1"/>
  <c r="AL599" i="1" s="1"/>
  <c r="AK939" i="1"/>
  <c r="AE938" i="1"/>
  <c r="AE937" i="1" s="1"/>
  <c r="AE83" i="1"/>
  <c r="AK84" i="1"/>
  <c r="AF1207" i="1"/>
  <c r="Z1206" i="1"/>
  <c r="Z1205" i="1" s="1"/>
  <c r="AF1201" i="1"/>
  <c r="Z1200" i="1"/>
  <c r="Z1199" i="1" s="1"/>
  <c r="Z1198" i="1" s="1"/>
  <c r="Z1409" i="1"/>
  <c r="Z1406" i="1" s="1"/>
  <c r="AF1410" i="1"/>
  <c r="Z1400" i="1"/>
  <c r="Z1399" i="1" s="1"/>
  <c r="AF1401" i="1"/>
  <c r="Z1387" i="1"/>
  <c r="Z1386" i="1" s="1"/>
  <c r="Z1382" i="1" s="1"/>
  <c r="AF1388" i="1"/>
  <c r="AF1332" i="1"/>
  <c r="Z1331" i="1"/>
  <c r="Z1330" i="1" s="1"/>
  <c r="Z1326" i="1" s="1"/>
  <c r="Z1321" i="1" s="1"/>
  <c r="Z1320" i="1" s="1"/>
  <c r="Z1319" i="1" s="1"/>
  <c r="AF93" i="1"/>
  <c r="Z92" i="1"/>
  <c r="Z91" i="1" s="1"/>
  <c r="AL1419" i="1"/>
  <c r="AG1180" i="1"/>
  <c r="AG1179" i="1" s="1"/>
  <c r="AL743" i="1"/>
  <c r="AF742" i="1"/>
  <c r="AF741" i="1" s="1"/>
  <c r="AF740" i="1" s="1"/>
  <c r="I837" i="1"/>
  <c r="BC599" i="1"/>
  <c r="R837" i="1"/>
  <c r="Y518" i="1"/>
  <c r="Y517" i="1" s="1"/>
  <c r="Y516" i="1" s="1"/>
  <c r="S87" i="1"/>
  <c r="R1357" i="1"/>
  <c r="R1351" i="1" s="1"/>
  <c r="R1340" i="1" s="1"/>
  <c r="R1317" i="1" s="1"/>
  <c r="N756" i="1"/>
  <c r="AX703" i="1"/>
  <c r="AX702" i="1" s="1"/>
  <c r="AX701" i="1" s="1"/>
  <c r="BD704" i="1"/>
  <c r="BD703" i="1" s="1"/>
  <c r="BD702" i="1" s="1"/>
  <c r="BD701" i="1" s="1"/>
  <c r="AX968" i="1"/>
  <c r="AX967" i="1" s="1"/>
  <c r="BD969" i="1"/>
  <c r="BD968" i="1" s="1"/>
  <c r="BD967" i="1" s="1"/>
  <c r="AW725" i="1"/>
  <c r="AW724" i="1" s="1"/>
  <c r="BC726" i="1"/>
  <c r="BC725" i="1" s="1"/>
  <c r="BC724" i="1" s="1"/>
  <c r="AX722" i="1"/>
  <c r="AX721" i="1" s="1"/>
  <c r="BD723" i="1"/>
  <c r="BD722" i="1" s="1"/>
  <c r="BD721" i="1" s="1"/>
  <c r="AX1170" i="1"/>
  <c r="AX1169" i="1" s="1"/>
  <c r="AX1168" i="1" s="1"/>
  <c r="AX1167" i="1" s="1"/>
  <c r="AX1166" i="1" s="1"/>
  <c r="BD1171" i="1"/>
  <c r="BD1170" i="1" s="1"/>
  <c r="BD1169" i="1" s="1"/>
  <c r="BD1168" i="1" s="1"/>
  <c r="BD1167" i="1" s="1"/>
  <c r="BD1166" i="1" s="1"/>
  <c r="AW1379" i="1"/>
  <c r="BC1381" i="1"/>
  <c r="BC1379" i="1" s="1"/>
  <c r="BC140" i="1"/>
  <c r="BC137" i="1"/>
  <c r="BC138" i="1"/>
  <c r="BC139" i="1"/>
  <c r="BC136" i="1"/>
  <c r="AW728" i="1"/>
  <c r="AW727" i="1" s="1"/>
  <c r="BC729" i="1"/>
  <c r="BC728" i="1" s="1"/>
  <c r="BC727" i="1" s="1"/>
  <c r="AW350" i="1"/>
  <c r="AW349" i="1" s="1"/>
  <c r="BC351" i="1"/>
  <c r="BC350" i="1" s="1"/>
  <c r="BC349" i="1" s="1"/>
  <c r="AW722" i="1"/>
  <c r="AW721" i="1" s="1"/>
  <c r="BC723" i="1"/>
  <c r="BC722" i="1" s="1"/>
  <c r="BC721" i="1" s="1"/>
  <c r="AX232" i="1"/>
  <c r="AX231" i="1" s="1"/>
  <c r="BD233" i="1"/>
  <c r="BD232" i="1" s="1"/>
  <c r="BD231" i="1" s="1"/>
  <c r="AW631" i="1"/>
  <c r="AW630" i="1" s="1"/>
  <c r="BC632" i="1"/>
  <c r="BC631" i="1" s="1"/>
  <c r="BC630" i="1" s="1"/>
  <c r="AX1394" i="1"/>
  <c r="BD1395" i="1"/>
  <c r="BD1394" i="1" s="1"/>
  <c r="AX719" i="1"/>
  <c r="AX718" i="1" s="1"/>
  <c r="BD720" i="1"/>
  <c r="BD719" i="1" s="1"/>
  <c r="BD718" i="1" s="1"/>
  <c r="AW696" i="1"/>
  <c r="AW695" i="1" s="1"/>
  <c r="BC697" i="1"/>
  <c r="BC696" i="1" s="1"/>
  <c r="BC695" i="1" s="1"/>
  <c r="AW719" i="1"/>
  <c r="AW718" i="1" s="1"/>
  <c r="BC720" i="1"/>
  <c r="BC719" i="1" s="1"/>
  <c r="BC718" i="1" s="1"/>
  <c r="BC717" i="1" s="1"/>
  <c r="AW1022" i="1"/>
  <c r="AW1021" i="1" s="1"/>
  <c r="BC1023" i="1"/>
  <c r="BC1022" i="1" s="1"/>
  <c r="BC1021" i="1" s="1"/>
  <c r="AW1372" i="1"/>
  <c r="BC1373" i="1"/>
  <c r="BC1372" i="1" s="1"/>
  <c r="M516" i="1"/>
  <c r="AX643" i="1"/>
  <c r="AX642" i="1" s="1"/>
  <c r="AX641" i="1" s="1"/>
  <c r="AX640" i="1" s="1"/>
  <c r="BD644" i="1"/>
  <c r="BD643" i="1" s="1"/>
  <c r="BD642" i="1" s="1"/>
  <c r="BD641" i="1" s="1"/>
  <c r="BD640" i="1" s="1"/>
  <c r="AX774" i="1"/>
  <c r="AX773" i="1" s="1"/>
  <c r="AX772" i="1" s="1"/>
  <c r="AX771" i="1" s="1"/>
  <c r="BD775" i="1"/>
  <c r="BD774" i="1" s="1"/>
  <c r="BD773" i="1" s="1"/>
  <c r="BD772" i="1" s="1"/>
  <c r="BD771" i="1" s="1"/>
  <c r="AX935" i="1"/>
  <c r="AX934" i="1" s="1"/>
  <c r="BD936" i="1"/>
  <c r="BD935" i="1" s="1"/>
  <c r="BD934" i="1" s="1"/>
  <c r="AX225" i="1"/>
  <c r="AX224" i="1" s="1"/>
  <c r="BD226" i="1"/>
  <c r="BD225" i="1" s="1"/>
  <c r="BD224" i="1" s="1"/>
  <c r="AX1196" i="1"/>
  <c r="AX1195" i="1" s="1"/>
  <c r="AX1194" i="1" s="1"/>
  <c r="BD1197" i="1"/>
  <c r="BD1196" i="1" s="1"/>
  <c r="BD1195" i="1" s="1"/>
  <c r="BD1194" i="1" s="1"/>
  <c r="N1366" i="1"/>
  <c r="N1357" i="1" s="1"/>
  <c r="N1351" i="1" s="1"/>
  <c r="N1340" i="1" s="1"/>
  <c r="N1317" i="1" s="1"/>
  <c r="AO359" i="1"/>
  <c r="AO353" i="1" s="1"/>
  <c r="AO324" i="1" s="1"/>
  <c r="AR717" i="1"/>
  <c r="S883" i="1"/>
  <c r="S837" i="1" s="1"/>
  <c r="Y673" i="1"/>
  <c r="X324" i="1"/>
  <c r="AO13" i="1"/>
  <c r="H1000" i="1"/>
  <c r="J497" i="1"/>
  <c r="J496" i="1" s="1"/>
  <c r="J468" i="1" s="1"/>
  <c r="I324" i="1"/>
  <c r="H260" i="1"/>
  <c r="Z516" i="1"/>
  <c r="Z497" i="1" s="1"/>
  <c r="Z496" i="1" s="1"/>
  <c r="M837" i="1"/>
  <c r="M421" i="1"/>
  <c r="M419" i="1" s="1"/>
  <c r="M389" i="1"/>
  <c r="N169" i="1"/>
  <c r="G144" i="1"/>
  <c r="G143" i="1" s="1"/>
  <c r="G142" i="1" s="1"/>
  <c r="G120" i="1" s="1"/>
  <c r="AQ28" i="1"/>
  <c r="AK27" i="1"/>
  <c r="AF182" i="1"/>
  <c r="Z181" i="1"/>
  <c r="Z180" i="1" s="1"/>
  <c r="AL28" i="1"/>
  <c r="AF27" i="1"/>
  <c r="Z1283" i="1"/>
  <c r="T1282" i="1"/>
  <c r="T1281" i="1" s="1"/>
  <c r="AK1204" i="1"/>
  <c r="AE1203" i="1"/>
  <c r="AE1202" i="1" s="1"/>
  <c r="AE1198" i="1" s="1"/>
  <c r="Z1277" i="1"/>
  <c r="T1276" i="1"/>
  <c r="T1275" i="1" s="1"/>
  <c r="AF104" i="1"/>
  <c r="Z103" i="1"/>
  <c r="Z100" i="1" s="1"/>
  <c r="Z87" i="1" s="1"/>
  <c r="Z76" i="1" s="1"/>
  <c r="Z75" i="1" s="1"/>
  <c r="Z74" i="1" s="1"/>
  <c r="Z64" i="1" s="1"/>
  <c r="AL1265" i="1"/>
  <c r="AF1264" i="1"/>
  <c r="AF1263" i="1" s="1"/>
  <c r="AE357" i="1"/>
  <c r="AE356" i="1" s="1"/>
  <c r="AE355" i="1" s="1"/>
  <c r="AE354" i="1" s="1"/>
  <c r="AK358" i="1"/>
  <c r="Y331" i="1"/>
  <c r="Y330" i="1" s="1"/>
  <c r="AE332" i="1"/>
  <c r="AE881" i="1"/>
  <c r="Y880" i="1"/>
  <c r="Y879" i="1" s="1"/>
  <c r="Y878" i="1" s="1"/>
  <c r="Y877" i="1" s="1"/>
  <c r="Y876" i="1" s="1"/>
  <c r="Z918" i="1"/>
  <c r="T917" i="1"/>
  <c r="T916" i="1" s="1"/>
  <c r="T915" i="1" s="1"/>
  <c r="AF1137" i="1"/>
  <c r="AF1136" i="1" s="1"/>
  <c r="AF1135" i="1" s="1"/>
  <c r="AF1134" i="1" s="1"/>
  <c r="AL1138" i="1"/>
  <c r="H1177" i="1"/>
  <c r="I577" i="1"/>
  <c r="Y1039" i="1"/>
  <c r="AF971" i="1"/>
  <c r="AF970" i="1" s="1"/>
  <c r="AF966" i="1" s="1"/>
  <c r="N1000" i="1"/>
  <c r="Y124" i="1"/>
  <c r="AL411" i="1"/>
  <c r="O468" i="1"/>
  <c r="AF478" i="1"/>
  <c r="AF477" i="1" s="1"/>
  <c r="AF476" i="1" s="1"/>
  <c r="AF471" i="1" s="1"/>
  <c r="AF470" i="1" s="1"/>
  <c r="AE1286" i="1"/>
  <c r="AK1286" i="1" s="1"/>
  <c r="J756" i="1"/>
  <c r="J123" i="1"/>
  <c r="J122" i="1" s="1"/>
  <c r="AF137" i="1"/>
  <c r="Z124" i="1"/>
  <c r="AQ1379" i="1"/>
  <c r="J125" i="1"/>
  <c r="AE996" i="1"/>
  <c r="AL1398" i="1"/>
  <c r="AL1397" i="1" s="1"/>
  <c r="AL1396" i="1" s="1"/>
  <c r="AQ344" i="1"/>
  <c r="AW344" i="1" s="1"/>
  <c r="AR380" i="1"/>
  <c r="AK769" i="1"/>
  <c r="AK768" i="1" s="1"/>
  <c r="AE308" i="1"/>
  <c r="I419" i="1"/>
  <c r="K883" i="1"/>
  <c r="K837" i="1" s="1"/>
  <c r="K1177" i="1"/>
  <c r="Z471" i="1"/>
  <c r="Z470" i="1" s="1"/>
  <c r="M160" i="1"/>
  <c r="M159" i="1" s="1"/>
  <c r="AI837" i="1"/>
  <c r="AL52" i="1"/>
  <c r="M17" i="1"/>
  <c r="M16" i="1" s="1"/>
  <c r="M15" i="1" s="1"/>
  <c r="M13" i="1" s="1"/>
  <c r="N329" i="1"/>
  <c r="N328" i="1" s="1"/>
  <c r="N327" i="1" s="1"/>
  <c r="N326" i="1" s="1"/>
  <c r="N263" i="1"/>
  <c r="N262" i="1" s="1"/>
  <c r="AF1288" i="1"/>
  <c r="AF1287" i="1" s="1"/>
  <c r="Z1252" i="1"/>
  <c r="Z1251" i="1" s="1"/>
  <c r="AF1253" i="1"/>
  <c r="T1314" i="1"/>
  <c r="T1313" i="1" s="1"/>
  <c r="T1312" i="1" s="1"/>
  <c r="T1311" i="1" s="1"/>
  <c r="T1310" i="1" s="1"/>
  <c r="Z1315" i="1"/>
  <c r="AF1044" i="1"/>
  <c r="Z1043" i="1"/>
  <c r="Z1042" i="1" s="1"/>
  <c r="Z1041" i="1" s="1"/>
  <c r="Z1040" i="1" s="1"/>
  <c r="Y1368" i="1"/>
  <c r="Y1367" i="1" s="1"/>
  <c r="Y1366" i="1" s="1"/>
  <c r="AE1369" i="1"/>
  <c r="AL1214" i="1"/>
  <c r="AF1213" i="1"/>
  <c r="AF1212" i="1" s="1"/>
  <c r="AF1211" i="1" s="1"/>
  <c r="AF1210" i="1" s="1"/>
  <c r="AF1209" i="1" s="1"/>
  <c r="AL508" i="1"/>
  <c r="AF507" i="1"/>
  <c r="AF506" i="1" s="1"/>
  <c r="Z1376" i="1"/>
  <c r="T1375" i="1"/>
  <c r="T1374" i="1" s="1"/>
  <c r="T1366" i="1" s="1"/>
  <c r="T1357" i="1" s="1"/>
  <c r="T1351" i="1" s="1"/>
  <c r="T1340" i="1" s="1"/>
  <c r="T1317" i="1" s="1"/>
  <c r="AF177" i="1"/>
  <c r="Z176" i="1"/>
  <c r="Z175" i="1" s="1"/>
  <c r="S1418" i="1"/>
  <c r="S1417" i="1" s="1"/>
  <c r="S1416" i="1" s="1"/>
  <c r="S1415" i="1" s="1"/>
  <c r="S1414" i="1" s="1"/>
  <c r="Y1419" i="1"/>
  <c r="AL1147" i="1"/>
  <c r="AF1146" i="1"/>
  <c r="AF1145" i="1" s="1"/>
  <c r="AF1144" i="1" s="1"/>
  <c r="S651" i="1"/>
  <c r="M650" i="1"/>
  <c r="M649" i="1" s="1"/>
  <c r="M648" i="1" s="1"/>
  <c r="Y322" i="1"/>
  <c r="S321" i="1"/>
  <c r="S320" i="1" s="1"/>
  <c r="S319" i="1" s="1"/>
  <c r="S314" i="1" s="1"/>
  <c r="S313" i="1" s="1"/>
  <c r="AL102" i="1"/>
  <c r="AF101" i="1"/>
  <c r="AF1359" i="1"/>
  <c r="AF1358" i="1" s="1"/>
  <c r="H577" i="1"/>
  <c r="Y883" i="1"/>
  <c r="M269" i="1"/>
  <c r="M268" i="1" s="1"/>
  <c r="M263" i="1" s="1"/>
  <c r="M262" i="1" s="1"/>
  <c r="AL141" i="1"/>
  <c r="AR141" i="1" s="1"/>
  <c r="AX141" i="1" s="1"/>
  <c r="BD141" i="1" s="1"/>
  <c r="J577" i="1"/>
  <c r="AF1355" i="1"/>
  <c r="AF1354" i="1" s="1"/>
  <c r="AF1353" i="1" s="1"/>
  <c r="AF1352" i="1" s="1"/>
  <c r="Y125" i="1"/>
  <c r="AO883" i="1"/>
  <c r="AO837" i="1" s="1"/>
  <c r="AL189" i="1"/>
  <c r="AL188" i="1" s="1"/>
  <c r="AL187" i="1" s="1"/>
  <c r="AL186" i="1" s="1"/>
  <c r="AL185" i="1" s="1"/>
  <c r="AL184" i="1" s="1"/>
  <c r="AK195" i="1"/>
  <c r="AK194" i="1" s="1"/>
  <c r="AK193" i="1" s="1"/>
  <c r="AK192" i="1" s="1"/>
  <c r="AL1362" i="1"/>
  <c r="AK784" i="1"/>
  <c r="AK813" i="1"/>
  <c r="AK812" i="1" s="1"/>
  <c r="AK808" i="1" s="1"/>
  <c r="AK807" i="1" s="1"/>
  <c r="AK806" i="1" s="1"/>
  <c r="AK500" i="1"/>
  <c r="AK499" i="1" s="1"/>
  <c r="AK393" i="1"/>
  <c r="AK540" i="1"/>
  <c r="AK539" i="1" s="1"/>
  <c r="AK538" i="1" s="1"/>
  <c r="AK409" i="1"/>
  <c r="AK408" i="1" s="1"/>
  <c r="AK407" i="1" s="1"/>
  <c r="AK406" i="1" s="1"/>
  <c r="AK405" i="1" s="1"/>
  <c r="AK404" i="1" s="1"/>
  <c r="AK403" i="1" s="1"/>
  <c r="Z123" i="1"/>
  <c r="Z122" i="1" s="1"/>
  <c r="W468" i="1"/>
  <c r="S1368" i="1"/>
  <c r="S1367" i="1" s="1"/>
  <c r="S1366" i="1" s="1"/>
  <c r="T580" i="1"/>
  <c r="T579" i="1" s="1"/>
  <c r="I1000" i="1"/>
  <c r="J1000" i="1"/>
  <c r="AK216" i="1"/>
  <c r="AF400" i="1"/>
  <c r="Y195" i="1"/>
  <c r="Y194" i="1" s="1"/>
  <c r="Y193" i="1" s="1"/>
  <c r="Y192" i="1" s="1"/>
  <c r="T1180" i="1"/>
  <c r="T1179" i="1" s="1"/>
  <c r="N1180" i="1"/>
  <c r="N1179" i="1" s="1"/>
  <c r="N1177" i="1" s="1"/>
  <c r="AE27" i="1"/>
  <c r="AK693" i="1"/>
  <c r="AK692" i="1" s="1"/>
  <c r="S1406" i="1"/>
  <c r="S1382" i="1" s="1"/>
  <c r="AK1385" i="1"/>
  <c r="AE1384" i="1"/>
  <c r="AE1383" i="1" s="1"/>
  <c r="Z1259" i="1"/>
  <c r="T1258" i="1"/>
  <c r="T1257" i="1" s="1"/>
  <c r="Z926" i="1"/>
  <c r="T925" i="1"/>
  <c r="T924" i="1" s="1"/>
  <c r="T923" i="1" s="1"/>
  <c r="Z1053" i="1"/>
  <c r="Z1052" i="1" s="1"/>
  <c r="Z1051" i="1" s="1"/>
  <c r="Z1050" i="1" s="1"/>
  <c r="AF1054" i="1"/>
  <c r="Y363" i="1"/>
  <c r="Y362" i="1" s="1"/>
  <c r="Y361" i="1" s="1"/>
  <c r="Y360" i="1" s="1"/>
  <c r="AE364" i="1"/>
  <c r="AL128" i="1"/>
  <c r="AF127" i="1"/>
  <c r="AF126" i="1" s="1"/>
  <c r="AK258" i="1"/>
  <c r="AE257" i="1"/>
  <c r="Z1271" i="1"/>
  <c r="T1270" i="1"/>
  <c r="T1269" i="1" s="1"/>
  <c r="Z19" i="1"/>
  <c r="Z18" i="1" s="1"/>
  <c r="Z17" i="1" s="1"/>
  <c r="Z16" i="1" s="1"/>
  <c r="Z15" i="1" s="1"/>
  <c r="AF20" i="1"/>
  <c r="AE436" i="1"/>
  <c r="AK437" i="1"/>
  <c r="S124" i="1"/>
  <c r="AN120" i="1"/>
  <c r="Z246" i="1"/>
  <c r="Z244" i="1" s="1"/>
  <c r="M254" i="1"/>
  <c r="M253" i="1" s="1"/>
  <c r="M252" i="1" s="1"/>
  <c r="M246" i="1" s="1"/>
  <c r="M244" i="1" s="1"/>
  <c r="L1000" i="1"/>
  <c r="M647" i="1"/>
  <c r="M646" i="1" s="1"/>
  <c r="T1252" i="1"/>
  <c r="T1251" i="1" s="1"/>
  <c r="Y215" i="1"/>
  <c r="Y214" i="1" s="1"/>
  <c r="Y213" i="1" s="1"/>
  <c r="Y209" i="1" s="1"/>
  <c r="Y208" i="1" s="1"/>
  <c r="Y169" i="1" s="1"/>
  <c r="M365" i="1"/>
  <c r="M359" i="1" s="1"/>
  <c r="M353" i="1" s="1"/>
  <c r="M914" i="1"/>
  <c r="N580" i="1"/>
  <c r="N579" i="1" s="1"/>
  <c r="T1294" i="1"/>
  <c r="T1293" i="1" s="1"/>
  <c r="AF1295" i="1"/>
  <c r="AE1189" i="1"/>
  <c r="S76" i="1"/>
  <c r="S75" i="1" s="1"/>
  <c r="S74" i="1" s="1"/>
  <c r="S64" i="1" s="1"/>
  <c r="AK1395" i="1"/>
  <c r="AK334" i="1"/>
  <c r="AK333" i="1" s="1"/>
  <c r="K577" i="1"/>
  <c r="AM756" i="1"/>
  <c r="L1177" i="1"/>
  <c r="AX717" i="1"/>
  <c r="AW599" i="1"/>
  <c r="N166" i="1"/>
  <c r="N165" i="1" s="1"/>
  <c r="N164" i="1" s="1"/>
  <c r="N160" i="1" s="1"/>
  <c r="N159" i="1" s="1"/>
  <c r="T167" i="1"/>
  <c r="I169" i="1"/>
  <c r="AQ1190" i="1"/>
  <c r="AK1189" i="1"/>
  <c r="AR241" i="1"/>
  <c r="AR240" i="1" s="1"/>
  <c r="AR239" i="1" s="1"/>
  <c r="AX242" i="1"/>
  <c r="AR350" i="1"/>
  <c r="AR349" i="1" s="1"/>
  <c r="AX351" i="1"/>
  <c r="AR1304" i="1"/>
  <c r="AR1303" i="1" s="1"/>
  <c r="AR1302" i="1" s="1"/>
  <c r="AX1305" i="1"/>
  <c r="AR665" i="1"/>
  <c r="AR664" i="1" s="1"/>
  <c r="AX666" i="1"/>
  <c r="AQ551" i="1"/>
  <c r="AQ550" i="1" s="1"/>
  <c r="AW552" i="1"/>
  <c r="AR545" i="1"/>
  <c r="AR544" i="1" s="1"/>
  <c r="AX546" i="1"/>
  <c r="AQ548" i="1"/>
  <c r="AQ547" i="1" s="1"/>
  <c r="AW549" i="1"/>
  <c r="AQ800" i="1"/>
  <c r="AQ799" i="1" s="1"/>
  <c r="AW801" i="1"/>
  <c r="AQ1400" i="1"/>
  <c r="AW1401" i="1"/>
  <c r="AR843" i="1"/>
  <c r="AX844" i="1"/>
  <c r="AQ867" i="1"/>
  <c r="AQ866" i="1" s="1"/>
  <c r="AW868" i="1"/>
  <c r="AQ570" i="1"/>
  <c r="AQ569" i="1" s="1"/>
  <c r="AW571" i="1"/>
  <c r="AQ1087" i="1"/>
  <c r="AQ1086" i="1" s="1"/>
  <c r="AQ1085" i="1" s="1"/>
  <c r="AQ1084" i="1" s="1"/>
  <c r="AW1088" i="1"/>
  <c r="AQ229" i="1"/>
  <c r="AQ228" i="1" s="1"/>
  <c r="AQ227" i="1" s="1"/>
  <c r="AW230" i="1"/>
  <c r="AQ103" i="1"/>
  <c r="AW104" i="1"/>
  <c r="AQ929" i="1"/>
  <c r="AQ928" i="1" s="1"/>
  <c r="AQ927" i="1" s="1"/>
  <c r="AW930" i="1"/>
  <c r="AQ628" i="1"/>
  <c r="AQ627" i="1" s="1"/>
  <c r="AW629" i="1"/>
  <c r="AQ635" i="1"/>
  <c r="AQ634" i="1" s="1"/>
  <c r="AW636" i="1"/>
  <c r="AQ1200" i="1"/>
  <c r="AQ1199" i="1" s="1"/>
  <c r="AW1201" i="1"/>
  <c r="AR503" i="1"/>
  <c r="AR502" i="1" s="1"/>
  <c r="AX504" i="1"/>
  <c r="AQ1304" i="1"/>
  <c r="AQ1303" i="1" s="1"/>
  <c r="AQ1302" i="1" s="1"/>
  <c r="AW1305" i="1"/>
  <c r="AQ665" i="1"/>
  <c r="AQ664" i="1" s="1"/>
  <c r="AW666" i="1"/>
  <c r="AQ662" i="1"/>
  <c r="AQ661" i="1" s="1"/>
  <c r="AQ660" i="1" s="1"/>
  <c r="AW663" i="1"/>
  <c r="AR976" i="1"/>
  <c r="AR975" i="1" s="1"/>
  <c r="AR974" i="1" s="1"/>
  <c r="AR973" i="1" s="1"/>
  <c r="AX977" i="1"/>
  <c r="AQ1075" i="1"/>
  <c r="AQ1074" i="1" s="1"/>
  <c r="AQ1073" i="1" s="1"/>
  <c r="AQ1072" i="1" s="1"/>
  <c r="AW1076" i="1"/>
  <c r="AQ1170" i="1"/>
  <c r="AQ1169" i="1" s="1"/>
  <c r="AQ1168" i="1" s="1"/>
  <c r="AQ1167" i="1" s="1"/>
  <c r="AQ1166" i="1" s="1"/>
  <c r="AW1171" i="1"/>
  <c r="AQ1355" i="1"/>
  <c r="AQ1354" i="1" s="1"/>
  <c r="AQ1353" i="1" s="1"/>
  <c r="AQ1352" i="1" s="1"/>
  <c r="AW1356" i="1"/>
  <c r="AR56" i="1"/>
  <c r="AX57" i="1"/>
  <c r="AQ1362" i="1"/>
  <c r="AW1363" i="1"/>
  <c r="AQ518" i="1"/>
  <c r="AQ517" i="1" s="1"/>
  <c r="AW519" i="1"/>
  <c r="AQ1270" i="1"/>
  <c r="AQ1269" i="1" s="1"/>
  <c r="AW1271" i="1"/>
  <c r="AQ1036" i="1"/>
  <c r="AQ1035" i="1" s="1"/>
  <c r="AQ1034" i="1" s="1"/>
  <c r="AQ1033" i="1" s="1"/>
  <c r="AQ1032" i="1" s="1"/>
  <c r="AW1037" i="1"/>
  <c r="AR22" i="1"/>
  <c r="AR21" i="1" s="1"/>
  <c r="AX23" i="1"/>
  <c r="AR820" i="1"/>
  <c r="AR819" i="1" s="1"/>
  <c r="AR818" i="1" s="1"/>
  <c r="AR817" i="1" s="1"/>
  <c r="AR816" i="1" s="1"/>
  <c r="AX821" i="1"/>
  <c r="AR1237" i="1"/>
  <c r="AR1236" i="1" s="1"/>
  <c r="AX1238" i="1"/>
  <c r="AR681" i="1"/>
  <c r="AR680" i="1" s="1"/>
  <c r="AR679" i="1" s="1"/>
  <c r="AX682" i="1"/>
  <c r="AQ1104" i="1"/>
  <c r="AQ1103" i="1" s="1"/>
  <c r="AQ1102" i="1" s="1"/>
  <c r="AQ1101" i="1" s="1"/>
  <c r="AW1105" i="1"/>
  <c r="AQ196" i="1"/>
  <c r="AW197" i="1"/>
  <c r="AQ482" i="1"/>
  <c r="AQ481" i="1" s="1"/>
  <c r="AQ480" i="1" s="1"/>
  <c r="AW483" i="1"/>
  <c r="AR620" i="1"/>
  <c r="AR619" i="1" s="1"/>
  <c r="AR618" i="1" s="1"/>
  <c r="AX621" i="1"/>
  <c r="AQ891" i="1"/>
  <c r="AQ890" i="1" s="1"/>
  <c r="AQ889" i="1" s="1"/>
  <c r="AW892" i="1"/>
  <c r="AQ1048" i="1"/>
  <c r="AQ1047" i="1" s="1"/>
  <c r="AQ1046" i="1" s="1"/>
  <c r="AQ1045" i="1" s="1"/>
  <c r="AW1049" i="1"/>
  <c r="AQ870" i="1"/>
  <c r="AQ869" i="1" s="1"/>
  <c r="AW871" i="1"/>
  <c r="AQ1119" i="1"/>
  <c r="AQ1118" i="1" s="1"/>
  <c r="AQ1117" i="1" s="1"/>
  <c r="AQ1116" i="1" s="1"/>
  <c r="AW1120" i="1"/>
  <c r="AR813" i="1"/>
  <c r="AR812" i="1" s="1"/>
  <c r="AX814" i="1"/>
  <c r="AQ493" i="1"/>
  <c r="AQ492" i="1" s="1"/>
  <c r="AQ491" i="1" s="1"/>
  <c r="AW494" i="1"/>
  <c r="AQ900" i="1"/>
  <c r="AQ899" i="1" s="1"/>
  <c r="AQ898" i="1" s="1"/>
  <c r="AQ897" i="1" s="1"/>
  <c r="AW901" i="1"/>
  <c r="AQ525" i="1"/>
  <c r="AQ524" i="1" s="1"/>
  <c r="AW526" i="1"/>
  <c r="AQ109" i="1"/>
  <c r="AQ108" i="1" s="1"/>
  <c r="AW110" i="1"/>
  <c r="AQ1328" i="1"/>
  <c r="AQ1327" i="1" s="1"/>
  <c r="AW1329" i="1"/>
  <c r="AQ788" i="1"/>
  <c r="AQ787" i="1" s="1"/>
  <c r="AQ786" i="1" s="1"/>
  <c r="AQ785" i="1" s="1"/>
  <c r="AW789" i="1"/>
  <c r="AR452" i="1"/>
  <c r="AX453" i="1"/>
  <c r="AQ1156" i="1"/>
  <c r="AQ1155" i="1" s="1"/>
  <c r="AQ1154" i="1" s="1"/>
  <c r="AQ1153" i="1" s="1"/>
  <c r="AW1157" i="1"/>
  <c r="AQ766" i="1"/>
  <c r="AQ765" i="1" s="1"/>
  <c r="AW767" i="1"/>
  <c r="AR616" i="1"/>
  <c r="AR615" i="1" s="1"/>
  <c r="AR614" i="1" s="1"/>
  <c r="AX617" i="1"/>
  <c r="AR189" i="1"/>
  <c r="AR188" i="1" s="1"/>
  <c r="AR187" i="1" s="1"/>
  <c r="AR186" i="1" s="1"/>
  <c r="AR185" i="1" s="1"/>
  <c r="AR184" i="1" s="1"/>
  <c r="AX190" i="1"/>
  <c r="AR133" i="1"/>
  <c r="AX134" i="1"/>
  <c r="AR431" i="1"/>
  <c r="AR430" i="1" s="1"/>
  <c r="AR429" i="1" s="1"/>
  <c r="AR428" i="1" s="1"/>
  <c r="AR427" i="1" s="1"/>
  <c r="AX432" i="1"/>
  <c r="AQ1307" i="1"/>
  <c r="AQ1306" i="1" s="1"/>
  <c r="AW1308" i="1"/>
  <c r="AR556" i="1"/>
  <c r="AR555" i="1" s="1"/>
  <c r="AR554" i="1" s="1"/>
  <c r="AR553" i="1" s="1"/>
  <c r="AX557" i="1"/>
  <c r="AR803" i="1"/>
  <c r="AR802" i="1" s="1"/>
  <c r="AX804" i="1"/>
  <c r="AQ638" i="1"/>
  <c r="AQ637" i="1" s="1"/>
  <c r="AW639" i="1"/>
  <c r="AR827" i="1"/>
  <c r="AR826" i="1" s="1"/>
  <c r="AR825" i="1" s="1"/>
  <c r="AX828" i="1"/>
  <c r="AR257" i="1"/>
  <c r="AX258" i="1"/>
  <c r="AR1389" i="1"/>
  <c r="AX1390" i="1"/>
  <c r="AR229" i="1"/>
  <c r="AR228" i="1" s="1"/>
  <c r="AR227" i="1" s="1"/>
  <c r="AX230" i="1"/>
  <c r="AQ241" i="1"/>
  <c r="AQ240" i="1" s="1"/>
  <c r="AW242" i="1"/>
  <c r="AQ624" i="1"/>
  <c r="AQ623" i="1" s="1"/>
  <c r="AQ622" i="1" s="1"/>
  <c r="AW625" i="1"/>
  <c r="AR1288" i="1"/>
  <c r="AR1287" i="1" s="1"/>
  <c r="AX1289" i="1"/>
  <c r="AQ133" i="1"/>
  <c r="AW134" i="1"/>
  <c r="AQ293" i="1"/>
  <c r="AQ292" i="1" s="1"/>
  <c r="AQ291" i="1" s="1"/>
  <c r="AQ290" i="1" s="1"/>
  <c r="AW294" i="1"/>
  <c r="AQ895" i="1"/>
  <c r="AQ894" i="1" s="1"/>
  <c r="AQ893" i="1" s="1"/>
  <c r="AW896" i="1"/>
  <c r="AR762" i="1"/>
  <c r="AR761" i="1" s="1"/>
  <c r="AR760" i="1" s="1"/>
  <c r="AX763" i="1"/>
  <c r="AR921" i="1"/>
  <c r="AR920" i="1" s="1"/>
  <c r="AR919" i="1" s="1"/>
  <c r="AX922" i="1"/>
  <c r="AR334" i="1"/>
  <c r="AR333" i="1" s="1"/>
  <c r="AX335" i="1"/>
  <c r="AQ574" i="1"/>
  <c r="AQ573" i="1" s="1"/>
  <c r="AQ572" i="1" s="1"/>
  <c r="AW575" i="1"/>
  <c r="AQ536" i="1"/>
  <c r="AQ535" i="1" s="1"/>
  <c r="AQ534" i="1" s="1"/>
  <c r="AW537" i="1"/>
  <c r="AR1334" i="1"/>
  <c r="AR1333" i="1" s="1"/>
  <c r="AX1335" i="1"/>
  <c r="AQ1397" i="1"/>
  <c r="AQ1396" i="1" s="1"/>
  <c r="AW1398" i="1"/>
  <c r="AR788" i="1"/>
  <c r="AR787" i="1" s="1"/>
  <c r="AR786" i="1" s="1"/>
  <c r="AR785" i="1" s="1"/>
  <c r="AX789" i="1"/>
  <c r="AQ379" i="1"/>
  <c r="AQ378" i="1" s="1"/>
  <c r="AQ377" i="1" s="1"/>
  <c r="AW380" i="1"/>
  <c r="AQ976" i="1"/>
  <c r="AQ975" i="1" s="1"/>
  <c r="AQ974" i="1" s="1"/>
  <c r="AQ973" i="1" s="1"/>
  <c r="AW977" i="1"/>
  <c r="AQ820" i="1"/>
  <c r="AQ819" i="1" s="1"/>
  <c r="AQ818" i="1" s="1"/>
  <c r="AQ817" i="1" s="1"/>
  <c r="AQ816" i="1" s="1"/>
  <c r="AW821" i="1"/>
  <c r="AR396" i="1"/>
  <c r="AX397" i="1"/>
  <c r="AQ178" i="1"/>
  <c r="AW179" i="1"/>
  <c r="AQ106" i="1"/>
  <c r="AQ105" i="1" s="1"/>
  <c r="AW107" i="1"/>
  <c r="AR41" i="1"/>
  <c r="AX42" i="1"/>
  <c r="AQ1314" i="1"/>
  <c r="AQ1313" i="1" s="1"/>
  <c r="AQ1312" i="1" s="1"/>
  <c r="AQ1311" i="1" s="1"/>
  <c r="AQ1310" i="1" s="1"/>
  <c r="AW1315" i="1"/>
  <c r="AQ834" i="1"/>
  <c r="AQ833" i="1" s="1"/>
  <c r="AW835" i="1"/>
  <c r="AR570" i="1"/>
  <c r="AR569" i="1" s="1"/>
  <c r="AX571" i="1"/>
  <c r="AR39" i="1"/>
  <c r="AX40" i="1"/>
  <c r="AQ1407" i="1"/>
  <c r="AW1408" i="1"/>
  <c r="AQ1267" i="1"/>
  <c r="AQ1266" i="1" s="1"/>
  <c r="AW1268" i="1"/>
  <c r="AQ997" i="1"/>
  <c r="AW998" i="1"/>
  <c r="AR331" i="1"/>
  <c r="AR330" i="1" s="1"/>
  <c r="AX332" i="1"/>
  <c r="AQ981" i="1"/>
  <c r="AQ980" i="1" s="1"/>
  <c r="AQ979" i="1" s="1"/>
  <c r="AQ978" i="1" s="1"/>
  <c r="AW982" i="1"/>
  <c r="AQ813" i="1"/>
  <c r="AQ812" i="1" s="1"/>
  <c r="AW814" i="1"/>
  <c r="AQ500" i="1"/>
  <c r="AQ499" i="1" s="1"/>
  <c r="AW501" i="1"/>
  <c r="AQ425" i="1"/>
  <c r="AQ424" i="1" s="1"/>
  <c r="AQ423" i="1" s="1"/>
  <c r="AQ422" i="1" s="1"/>
  <c r="AW426" i="1"/>
  <c r="AQ1300" i="1"/>
  <c r="AQ1299" i="1" s="1"/>
  <c r="AW1301" i="1"/>
  <c r="AR1013" i="1"/>
  <c r="AR1012" i="1" s="1"/>
  <c r="AR1011" i="1" s="1"/>
  <c r="AX1014" i="1"/>
  <c r="AQ831" i="1"/>
  <c r="AQ830" i="1" s="1"/>
  <c r="AQ829" i="1" s="1"/>
  <c r="AW832" i="1"/>
  <c r="AR98" i="1"/>
  <c r="AR97" i="1" s="1"/>
  <c r="AX99" i="1"/>
  <c r="AR1407" i="1"/>
  <c r="AX1408" i="1"/>
  <c r="AQ27" i="1"/>
  <c r="AW28" i="1"/>
  <c r="AQ540" i="1"/>
  <c r="AQ539" i="1" s="1"/>
  <c r="AQ538" i="1" s="1"/>
  <c r="AW541" i="1"/>
  <c r="AR1243" i="1"/>
  <c r="AR1242" i="1" s="1"/>
  <c r="AX1244" i="1"/>
  <c r="AQ117" i="1"/>
  <c r="AQ116" i="1" s="1"/>
  <c r="AQ115" i="1" s="1"/>
  <c r="AQ114" i="1" s="1"/>
  <c r="AQ113" i="1" s="1"/>
  <c r="AQ112" i="1" s="1"/>
  <c r="AW118" i="1"/>
  <c r="AR536" i="1"/>
  <c r="AR535" i="1" s="1"/>
  <c r="AR534" i="1" s="1"/>
  <c r="AX537" i="1"/>
  <c r="AQ443" i="1"/>
  <c r="AQ442" i="1" s="1"/>
  <c r="AQ441" i="1" s="1"/>
  <c r="AW444" i="1"/>
  <c r="AQ1029" i="1"/>
  <c r="AQ1028" i="1" s="1"/>
  <c r="AW1030" i="1"/>
  <c r="AR1246" i="1"/>
  <c r="AR1245" i="1" s="1"/>
  <c r="AX1247" i="1"/>
  <c r="AQ1387" i="1"/>
  <c r="AW1388" i="1"/>
  <c r="AR1029" i="1"/>
  <c r="AR1028" i="1" s="1"/>
  <c r="AR1027" i="1" s="1"/>
  <c r="AR1026" i="1" s="1"/>
  <c r="AR1025" i="1" s="1"/>
  <c r="AX1030" i="1"/>
  <c r="AR864" i="1"/>
  <c r="AR863" i="1" s="1"/>
  <c r="AX865" i="1"/>
  <c r="AQ1017" i="1"/>
  <c r="AW1018" i="1"/>
  <c r="AQ205" i="1"/>
  <c r="AQ204" i="1" s="1"/>
  <c r="AQ203" i="1" s="1"/>
  <c r="AQ202" i="1" s="1"/>
  <c r="AQ201" i="1" s="1"/>
  <c r="AW206" i="1"/>
  <c r="AQ92" i="1"/>
  <c r="AQ91" i="1" s="1"/>
  <c r="AW93" i="1"/>
  <c r="AR1249" i="1"/>
  <c r="AR1248" i="1" s="1"/>
  <c r="AX1250" i="1"/>
  <c r="AR810" i="1"/>
  <c r="AR809" i="1" s="1"/>
  <c r="AR808" i="1" s="1"/>
  <c r="AR807" i="1" s="1"/>
  <c r="AR806" i="1" s="1"/>
  <c r="AX811" i="1"/>
  <c r="AQ310" i="1"/>
  <c r="AW311" i="1"/>
  <c r="AQ1252" i="1"/>
  <c r="AQ1251" i="1" s="1"/>
  <c r="AW1253" i="1"/>
  <c r="AR293" i="1"/>
  <c r="AR292" i="1" s="1"/>
  <c r="AR291" i="1" s="1"/>
  <c r="AR290" i="1" s="1"/>
  <c r="AX294" i="1"/>
  <c r="AQ1192" i="1"/>
  <c r="AQ1191" i="1" s="1"/>
  <c r="AW1193" i="1"/>
  <c r="AR1261" i="1"/>
  <c r="AR1260" i="1" s="1"/>
  <c r="AX1262" i="1"/>
  <c r="AR677" i="1"/>
  <c r="AR676" i="1" s="1"/>
  <c r="AR675" i="1" s="1"/>
  <c r="AX678" i="1"/>
  <c r="AR81" i="1"/>
  <c r="AX82" i="1"/>
  <c r="AR1279" i="1"/>
  <c r="AR1278" i="1" s="1"/>
  <c r="AX1280" i="1"/>
  <c r="AQ43" i="1"/>
  <c r="AW44" i="1"/>
  <c r="AR1377" i="1"/>
  <c r="AX1378" i="1"/>
  <c r="AR493" i="1"/>
  <c r="AR492" i="1" s="1"/>
  <c r="AR491" i="1" s="1"/>
  <c r="AX494" i="1"/>
  <c r="AQ563" i="1"/>
  <c r="AQ562" i="1" s="1"/>
  <c r="AQ561" i="1" s="1"/>
  <c r="AQ560" i="1" s="1"/>
  <c r="AQ559" i="1" s="1"/>
  <c r="AW564" i="1"/>
  <c r="AQ1370" i="1"/>
  <c r="AW1371" i="1"/>
  <c r="AQ181" i="1"/>
  <c r="AQ180" i="1" s="1"/>
  <c r="AW182" i="1"/>
  <c r="AQ347" i="1"/>
  <c r="AQ346" i="1" s="1"/>
  <c r="AQ345" i="1" s="1"/>
  <c r="AW348" i="1"/>
  <c r="AQ935" i="1"/>
  <c r="AQ934" i="1" s="1"/>
  <c r="AW936" i="1"/>
  <c r="AQ556" i="1"/>
  <c r="AQ555" i="1" s="1"/>
  <c r="AQ554" i="1" s="1"/>
  <c r="AQ553" i="1" s="1"/>
  <c r="AW557" i="1"/>
  <c r="AQ1196" i="1"/>
  <c r="AQ1195" i="1" s="1"/>
  <c r="AQ1194" i="1" s="1"/>
  <c r="AW1197" i="1"/>
  <c r="AR551" i="1"/>
  <c r="AR550" i="1" s="1"/>
  <c r="AX552" i="1"/>
  <c r="AR662" i="1"/>
  <c r="AR661" i="1" s="1"/>
  <c r="AR660" i="1" s="1"/>
  <c r="AX663" i="1"/>
  <c r="AR635" i="1"/>
  <c r="AR634" i="1" s="1"/>
  <c r="AX636" i="1"/>
  <c r="AQ1334" i="1"/>
  <c r="AQ1333" i="1" s="1"/>
  <c r="AW1335" i="1"/>
  <c r="AR525" i="1"/>
  <c r="AR524" i="1" s="1"/>
  <c r="AX526" i="1"/>
  <c r="AQ1337" i="1"/>
  <c r="AQ1336" i="1" s="1"/>
  <c r="AW1338" i="1"/>
  <c r="AR478" i="1"/>
  <c r="AR477" i="1" s="1"/>
  <c r="AR476" i="1" s="1"/>
  <c r="AX479" i="1"/>
  <c r="AR222" i="1"/>
  <c r="AR221" i="1" s="1"/>
  <c r="AX223" i="1"/>
  <c r="AR79" i="1"/>
  <c r="AX80" i="1"/>
  <c r="AQ232" i="1"/>
  <c r="AQ231" i="1" s="1"/>
  <c r="AW233" i="1"/>
  <c r="AR1307" i="1"/>
  <c r="AR1306" i="1" s="1"/>
  <c r="AX1308" i="1"/>
  <c r="AR609" i="1"/>
  <c r="AR608" i="1" s="1"/>
  <c r="AX610" i="1"/>
  <c r="AR638" i="1"/>
  <c r="AR637" i="1" s="1"/>
  <c r="AX639" i="1"/>
  <c r="AR1328" i="1"/>
  <c r="AR1327" i="1" s="1"/>
  <c r="AX1329" i="1"/>
  <c r="AR855" i="1"/>
  <c r="AR854" i="1" s="1"/>
  <c r="AX856" i="1"/>
  <c r="AR43" i="1"/>
  <c r="AX44" i="1"/>
  <c r="AR929" i="1"/>
  <c r="AR928" i="1" s="1"/>
  <c r="AR927" i="1" s="1"/>
  <c r="AX930" i="1"/>
  <c r="AQ545" i="1"/>
  <c r="AQ544" i="1" s="1"/>
  <c r="AW546" i="1"/>
  <c r="AR628" i="1"/>
  <c r="AR627" i="1" s="1"/>
  <c r="AX629" i="1"/>
  <c r="AQ1276" i="1"/>
  <c r="AQ1275" i="1" s="1"/>
  <c r="AW1277" i="1"/>
  <c r="AQ861" i="1"/>
  <c r="AQ860" i="1" s="1"/>
  <c r="AW862" i="1"/>
  <c r="AR1082" i="1"/>
  <c r="AR1081" i="1" s="1"/>
  <c r="AR1080" i="1" s="1"/>
  <c r="AR1079" i="1" s="1"/>
  <c r="AX1083" i="1"/>
  <c r="AQ1097" i="1"/>
  <c r="AQ1096" i="1" s="1"/>
  <c r="AQ1095" i="1" s="1"/>
  <c r="AQ1094" i="1" s="1"/>
  <c r="AW1098" i="1"/>
  <c r="AR416" i="1"/>
  <c r="AR415" i="1" s="1"/>
  <c r="AR414" i="1" s="1"/>
  <c r="AR413" i="1" s="1"/>
  <c r="AX417" i="1"/>
  <c r="AQ29" i="1"/>
  <c r="AW30" i="1"/>
  <c r="AQ1240" i="1"/>
  <c r="AQ1239" i="1" s="1"/>
  <c r="AW1241" i="1"/>
  <c r="AR1019" i="1"/>
  <c r="AX1020" i="1"/>
  <c r="AR1163" i="1"/>
  <c r="AR1162" i="1" s="1"/>
  <c r="AR1161" i="1" s="1"/>
  <c r="AR1160" i="1" s="1"/>
  <c r="AR1159" i="1" s="1"/>
  <c r="AX1164" i="1"/>
  <c r="AQ968" i="1"/>
  <c r="AQ967" i="1" s="1"/>
  <c r="AW969" i="1"/>
  <c r="AR363" i="1"/>
  <c r="AR362" i="1" s="1"/>
  <c r="AR361" i="1" s="1"/>
  <c r="AR360" i="1" s="1"/>
  <c r="AX364" i="1"/>
  <c r="AQ340" i="1"/>
  <c r="AQ339" i="1" s="1"/>
  <c r="AW341" i="1"/>
  <c r="AR528" i="1"/>
  <c r="AR527" i="1" s="1"/>
  <c r="AX529" i="1"/>
  <c r="AR474" i="1"/>
  <c r="AR473" i="1" s="1"/>
  <c r="AR472" i="1" s="1"/>
  <c r="AX475" i="1"/>
  <c r="AQ1249" i="1"/>
  <c r="AQ1248" i="1" s="1"/>
  <c r="AW1250" i="1"/>
  <c r="AR1058" i="1"/>
  <c r="AR1057" i="1" s="1"/>
  <c r="AR1056" i="1" s="1"/>
  <c r="AR1055" i="1" s="1"/>
  <c r="AX1059" i="1"/>
  <c r="AR1372" i="1"/>
  <c r="AX1373" i="1"/>
  <c r="AQ343" i="1"/>
  <c r="AQ342" i="1" s="1"/>
  <c r="AQ528" i="1"/>
  <c r="AQ527" i="1" s="1"/>
  <c r="AW529" i="1"/>
  <c r="AQ146" i="1"/>
  <c r="AW147" i="1"/>
  <c r="AR379" i="1"/>
  <c r="AR378" i="1" s="1"/>
  <c r="AR377" i="1" s="1"/>
  <c r="AX380" i="1"/>
  <c r="AR1087" i="1"/>
  <c r="AR1086" i="1" s="1"/>
  <c r="AR1085" i="1" s="1"/>
  <c r="AR1084" i="1" s="1"/>
  <c r="AX1088" i="1"/>
  <c r="AR1402" i="1"/>
  <c r="AX1403" i="1"/>
  <c r="AR834" i="1"/>
  <c r="AR833" i="1" s="1"/>
  <c r="AX835" i="1"/>
  <c r="AR450" i="1"/>
  <c r="AX451" i="1"/>
  <c r="AR1092" i="1"/>
  <c r="AR1091" i="1" s="1"/>
  <c r="AR1090" i="1" s="1"/>
  <c r="AR1089" i="1" s="1"/>
  <c r="AX1093" i="1"/>
  <c r="AQ803" i="1"/>
  <c r="AQ802" i="1" s="1"/>
  <c r="AW804" i="1"/>
  <c r="AQ810" i="1"/>
  <c r="AQ809" i="1" s="1"/>
  <c r="AW811" i="1"/>
  <c r="AR1291" i="1"/>
  <c r="AR1290" i="1" s="1"/>
  <c r="AX1292" i="1"/>
  <c r="AQ1163" i="1"/>
  <c r="AQ1162" i="1" s="1"/>
  <c r="AQ1161" i="1" s="1"/>
  <c r="AQ1160" i="1" s="1"/>
  <c r="AQ1159" i="1" s="1"/>
  <c r="AW1164" i="1"/>
  <c r="AR858" i="1"/>
  <c r="AR857" i="1" s="1"/>
  <c r="AX859" i="1"/>
  <c r="AQ1146" i="1"/>
  <c r="AQ1145" i="1" s="1"/>
  <c r="AQ1144" i="1" s="1"/>
  <c r="AW1147" i="1"/>
  <c r="AQ334" i="1"/>
  <c r="AQ333" i="1" s="1"/>
  <c r="AW335" i="1"/>
  <c r="AQ400" i="1"/>
  <c r="AW401" i="1"/>
  <c r="AQ769" i="1"/>
  <c r="AQ768" i="1" s="1"/>
  <c r="AW770" i="1"/>
  <c r="AQ129" i="1"/>
  <c r="AW130" i="1"/>
  <c r="AR337" i="1"/>
  <c r="AR336" i="1" s="1"/>
  <c r="AX338" i="1"/>
  <c r="AR308" i="1"/>
  <c r="AX309" i="1"/>
  <c r="AQ89" i="1"/>
  <c r="AQ88" i="1" s="1"/>
  <c r="AW90" i="1"/>
  <c r="AQ447" i="1"/>
  <c r="AQ446" i="1" s="1"/>
  <c r="AQ445" i="1" s="1"/>
  <c r="AW448" i="1"/>
  <c r="AQ847" i="1"/>
  <c r="AW849" i="1"/>
  <c r="AQ693" i="1"/>
  <c r="AQ692" i="1" s="1"/>
  <c r="AQ691" i="1" s="1"/>
  <c r="AQ690" i="1" s="1"/>
  <c r="AW694" i="1"/>
  <c r="AQ222" i="1"/>
  <c r="AQ221" i="1" s="1"/>
  <c r="AW223" i="1"/>
  <c r="AQ225" i="1"/>
  <c r="AQ224" i="1" s="1"/>
  <c r="AW226" i="1"/>
  <c r="AR89" i="1"/>
  <c r="AR88" i="1" s="1"/>
  <c r="AX90" i="1"/>
  <c r="AR347" i="1"/>
  <c r="AR346" i="1" s="1"/>
  <c r="AR345" i="1" s="1"/>
  <c r="AX348" i="1"/>
  <c r="AQ609" i="1"/>
  <c r="AQ608" i="1" s="1"/>
  <c r="AW610" i="1"/>
  <c r="AR548" i="1"/>
  <c r="AR547" i="1" s="1"/>
  <c r="AX549" i="1"/>
  <c r="AR800" i="1"/>
  <c r="AR799" i="1" s="1"/>
  <c r="AX801" i="1"/>
  <c r="AR631" i="1"/>
  <c r="AR630" i="1" s="1"/>
  <c r="AX632" i="1"/>
  <c r="AQ1291" i="1"/>
  <c r="AQ1290" i="1" s="1"/>
  <c r="AW1292" i="1"/>
  <c r="AR443" i="1"/>
  <c r="AR442" i="1" s="1"/>
  <c r="AR441" i="1" s="1"/>
  <c r="AX444" i="1"/>
  <c r="AQ371" i="1"/>
  <c r="AQ370" i="1" s="1"/>
  <c r="AW372" i="1"/>
  <c r="AR129" i="1"/>
  <c r="AX130" i="1"/>
  <c r="AR895" i="1"/>
  <c r="AR894" i="1" s="1"/>
  <c r="AR893" i="1" s="1"/>
  <c r="AX896" i="1"/>
  <c r="AQ1288" i="1"/>
  <c r="AQ1287" i="1" s="1"/>
  <c r="AW1289" i="1"/>
  <c r="AQ1426" i="1"/>
  <c r="AQ1425" i="1" s="1"/>
  <c r="AQ1424" i="1" s="1"/>
  <c r="AQ1423" i="1" s="1"/>
  <c r="AQ1422" i="1" s="1"/>
  <c r="AQ1421" i="1" s="1"/>
  <c r="AW1427" i="1"/>
  <c r="AQ198" i="1"/>
  <c r="AW199" i="1"/>
  <c r="AQ858" i="1"/>
  <c r="AQ857" i="1" s="1"/>
  <c r="AW859" i="1"/>
  <c r="AQ41" i="1"/>
  <c r="AW42" i="1"/>
  <c r="AR489" i="1"/>
  <c r="AR488" i="1" s="1"/>
  <c r="AR487" i="1" s="1"/>
  <c r="AX490" i="1"/>
  <c r="AQ735" i="1"/>
  <c r="AQ734" i="1" s="1"/>
  <c r="AQ733" i="1" s="1"/>
  <c r="AW736" i="1"/>
  <c r="AR1300" i="1"/>
  <c r="AR1299" i="1" s="1"/>
  <c r="AX1301" i="1"/>
  <c r="AR1364" i="1"/>
  <c r="AX1365" i="1"/>
  <c r="AQ1404" i="1"/>
  <c r="AW1405" i="1"/>
  <c r="AQ1389" i="1"/>
  <c r="AW1390" i="1"/>
  <c r="AQ452" i="1"/>
  <c r="AW453" i="1"/>
  <c r="AQ450" i="1"/>
  <c r="AW451" i="1"/>
  <c r="AQ1019" i="1"/>
  <c r="AW1020" i="1"/>
  <c r="AR563" i="1"/>
  <c r="AR562" i="1" s="1"/>
  <c r="AR561" i="1" s="1"/>
  <c r="AR560" i="1" s="1"/>
  <c r="AR559" i="1" s="1"/>
  <c r="AX564" i="1"/>
  <c r="AQ531" i="1"/>
  <c r="AQ530" i="1" s="1"/>
  <c r="AW532" i="1"/>
  <c r="AQ1206" i="1"/>
  <c r="AQ1205" i="1" s="1"/>
  <c r="AW1207" i="1"/>
  <c r="AR1362" i="1"/>
  <c r="AX1363" i="1"/>
  <c r="AQ917" i="1"/>
  <c r="AQ916" i="1" s="1"/>
  <c r="AQ915" i="1" s="1"/>
  <c r="AW918" i="1"/>
  <c r="AR29" i="1"/>
  <c r="AX30" i="1"/>
  <c r="AQ793" i="1"/>
  <c r="AQ792" i="1" s="1"/>
  <c r="AQ791" i="1" s="1"/>
  <c r="AQ790" i="1" s="1"/>
  <c r="AW794" i="1"/>
  <c r="AR95" i="1"/>
  <c r="AR94" i="1" s="1"/>
  <c r="AX96" i="1"/>
  <c r="AQ908" i="1"/>
  <c r="AQ907" i="1" s="1"/>
  <c r="AW909" i="1"/>
  <c r="AQ1282" i="1"/>
  <c r="AQ1281" i="1" s="1"/>
  <c r="AW1283" i="1"/>
  <c r="AR83" i="1"/>
  <c r="AX84" i="1"/>
  <c r="AQ1043" i="1"/>
  <c r="AQ1042" i="1" s="1"/>
  <c r="AQ1041" i="1" s="1"/>
  <c r="AQ1040" i="1" s="1"/>
  <c r="AW1044" i="1"/>
  <c r="AR880" i="1"/>
  <c r="AR879" i="1" s="1"/>
  <c r="AR878" i="1" s="1"/>
  <c r="AR877" i="1" s="1"/>
  <c r="AR876" i="1" s="1"/>
  <c r="AX881" i="1"/>
  <c r="AQ478" i="1"/>
  <c r="AQ477" i="1" s="1"/>
  <c r="AQ476" i="1" s="1"/>
  <c r="AW479" i="1"/>
  <c r="AR288" i="1"/>
  <c r="AR287" i="1" s="1"/>
  <c r="AR286" i="1" s="1"/>
  <c r="AR285" i="1" s="1"/>
  <c r="AX289" i="1"/>
  <c r="AR711" i="1"/>
  <c r="AX712" i="1"/>
  <c r="AQ56" i="1"/>
  <c r="AW57" i="1"/>
  <c r="AQ677" i="1"/>
  <c r="AQ676" i="1" s="1"/>
  <c r="AQ675" i="1" s="1"/>
  <c r="AW678" i="1"/>
  <c r="AR382" i="1"/>
  <c r="AR381" i="1" s="1"/>
  <c r="AX383" i="1"/>
  <c r="AW137" i="1"/>
  <c r="AW140" i="1"/>
  <c r="AW138" i="1"/>
  <c r="AW136" i="1"/>
  <c r="AW139" i="1"/>
  <c r="AR654" i="1"/>
  <c r="AR653" i="1" s="1"/>
  <c r="AR652" i="1" s="1"/>
  <c r="AX655" i="1"/>
  <c r="AQ98" i="1"/>
  <c r="AQ97" i="1" s="1"/>
  <c r="AW99" i="1"/>
  <c r="AR106" i="1"/>
  <c r="AR105" i="1" s="1"/>
  <c r="AX107" i="1"/>
  <c r="AQ827" i="1"/>
  <c r="AQ826" i="1" s="1"/>
  <c r="AQ825" i="1" s="1"/>
  <c r="AQ824" i="1" s="1"/>
  <c r="AQ823" i="1" s="1"/>
  <c r="AW828" i="1"/>
  <c r="AR540" i="1"/>
  <c r="AR539" i="1" s="1"/>
  <c r="AR538" i="1" s="1"/>
  <c r="AX541" i="1"/>
  <c r="AR593" i="1"/>
  <c r="AR592" i="1" s="1"/>
  <c r="AR591" i="1" s="1"/>
  <c r="AX594" i="1"/>
  <c r="AQ431" i="1"/>
  <c r="AQ430" i="1" s="1"/>
  <c r="AQ429" i="1" s="1"/>
  <c r="AQ428" i="1" s="1"/>
  <c r="AQ427" i="1" s="1"/>
  <c r="AW432" i="1"/>
  <c r="AQ1402" i="1"/>
  <c r="AW1403" i="1"/>
  <c r="AQ250" i="1"/>
  <c r="AQ249" i="1" s="1"/>
  <c r="AQ248" i="1" s="1"/>
  <c r="AQ247" i="1" s="1"/>
  <c r="AW251" i="1"/>
  <c r="AR707" i="1"/>
  <c r="AR706" i="1" s="1"/>
  <c r="AR705" i="1" s="1"/>
  <c r="AX708" i="1"/>
  <c r="AR198" i="1"/>
  <c r="AX199" i="1"/>
  <c r="AR887" i="1"/>
  <c r="AR886" i="1" s="1"/>
  <c r="AR885" i="1" s="1"/>
  <c r="AX888" i="1"/>
  <c r="AQ1411" i="1"/>
  <c r="AW1412" i="1"/>
  <c r="AR513" i="1"/>
  <c r="AR512" i="1" s="1"/>
  <c r="AX514" i="1"/>
  <c r="AR310" i="1"/>
  <c r="AX311" i="1"/>
  <c r="AQ79" i="1"/>
  <c r="AW80" i="1"/>
  <c r="AR1349" i="1"/>
  <c r="AR1348" i="1" s="1"/>
  <c r="AR1347" i="1" s="1"/>
  <c r="AR1346" i="1" s="1"/>
  <c r="AX1350" i="1"/>
  <c r="AR58" i="1"/>
  <c r="AR55" i="1" s="1"/>
  <c r="AX59" i="1"/>
  <c r="AR178" i="1"/>
  <c r="AX179" i="1"/>
  <c r="AR1384" i="1"/>
  <c r="AR1383" i="1" s="1"/>
  <c r="AX1385" i="1"/>
  <c r="AR583" i="1"/>
  <c r="AR582" i="1" s="1"/>
  <c r="AR581" i="1" s="1"/>
  <c r="AX584" i="1"/>
  <c r="AQ1058" i="1"/>
  <c r="AQ1057" i="1" s="1"/>
  <c r="AQ1056" i="1" s="1"/>
  <c r="AQ1055" i="1" s="1"/>
  <c r="AW1059" i="1"/>
  <c r="AR1104" i="1"/>
  <c r="AR1103" i="1" s="1"/>
  <c r="AR1102" i="1" s="1"/>
  <c r="AR1101" i="1" s="1"/>
  <c r="AX1105" i="1"/>
  <c r="AR1355" i="1"/>
  <c r="AR1354" i="1" s="1"/>
  <c r="AR1353" i="1" s="1"/>
  <c r="AR1352" i="1" s="1"/>
  <c r="AX1356" i="1"/>
  <c r="AQ742" i="1"/>
  <c r="AQ741" i="1" s="1"/>
  <c r="AQ740" i="1" s="1"/>
  <c r="AW743" i="1"/>
  <c r="AQ308" i="1"/>
  <c r="AW309" i="1"/>
  <c r="AR1203" i="1"/>
  <c r="AR1202" i="1" s="1"/>
  <c r="AX1204" i="1"/>
  <c r="AR117" i="1"/>
  <c r="AR116" i="1" s="1"/>
  <c r="AR115" i="1" s="1"/>
  <c r="AR114" i="1" s="1"/>
  <c r="AR113" i="1" s="1"/>
  <c r="AR112" i="1" s="1"/>
  <c r="AX118" i="1"/>
  <c r="AR298" i="1"/>
  <c r="AR297" i="1" s="1"/>
  <c r="AR296" i="1" s="1"/>
  <c r="AX299" i="1"/>
  <c r="AR400" i="1"/>
  <c r="AX401" i="1"/>
  <c r="AQ1377" i="1"/>
  <c r="AW1378" i="1"/>
  <c r="AR71" i="1"/>
  <c r="AR70" i="1" s="1"/>
  <c r="AR69" i="1" s="1"/>
  <c r="AR68" i="1" s="1"/>
  <c r="AR67" i="1" s="1"/>
  <c r="AR66" i="1" s="1"/>
  <c r="AX72" i="1"/>
  <c r="AR500" i="1"/>
  <c r="AR499" i="1" s="1"/>
  <c r="AX501" i="1"/>
  <c r="AR1075" i="1"/>
  <c r="AR1074" i="1" s="1"/>
  <c r="AR1073" i="1" s="1"/>
  <c r="AR1072" i="1" s="1"/>
  <c r="AX1076" i="1"/>
  <c r="AR1426" i="1"/>
  <c r="AR1425" i="1" s="1"/>
  <c r="AR1424" i="1" s="1"/>
  <c r="AR1423" i="1" s="1"/>
  <c r="AR1422" i="1" s="1"/>
  <c r="AR1421" i="1" s="1"/>
  <c r="AX1427" i="1"/>
  <c r="AR957" i="1"/>
  <c r="AR956" i="1" s="1"/>
  <c r="AR955" i="1" s="1"/>
  <c r="AR954" i="1" s="1"/>
  <c r="AR953" i="1" s="1"/>
  <c r="AX958" i="1"/>
  <c r="AQ658" i="1"/>
  <c r="AQ657" i="1" s="1"/>
  <c r="AQ656" i="1" s="1"/>
  <c r="AW659" i="1"/>
  <c r="AQ281" i="1"/>
  <c r="AQ280" i="1" s="1"/>
  <c r="AQ279" i="1" s="1"/>
  <c r="AQ278" i="1" s="1"/>
  <c r="AQ277" i="1" s="1"/>
  <c r="AW282" i="1"/>
  <c r="AQ1392" i="1"/>
  <c r="AW1393" i="1"/>
  <c r="AR482" i="1"/>
  <c r="AR481" i="1" s="1"/>
  <c r="AR480" i="1" s="1"/>
  <c r="AX483" i="1"/>
  <c r="AW717" i="1"/>
  <c r="AR938" i="1"/>
  <c r="AR937" i="1" s="1"/>
  <c r="AX939" i="1"/>
  <c r="AL449" i="1"/>
  <c r="AI1180" i="1"/>
  <c r="AI1179" i="1" s="1"/>
  <c r="AI1177" i="1" s="1"/>
  <c r="AK568" i="1"/>
  <c r="AK567" i="1" s="1"/>
  <c r="AK566" i="1" s="1"/>
  <c r="AK1016" i="1"/>
  <c r="AK1015" i="1" s="1"/>
  <c r="X577" i="1"/>
  <c r="Y764" i="1"/>
  <c r="AQ1027" i="1"/>
  <c r="AQ1026" i="1" s="1"/>
  <c r="AQ1025" i="1" s="1"/>
  <c r="N853" i="1"/>
  <c r="N852" i="1" s="1"/>
  <c r="N851" i="1" s="1"/>
  <c r="N577" i="1"/>
  <c r="M64" i="1"/>
  <c r="I120" i="1"/>
  <c r="V577" i="1"/>
  <c r="Q577" i="1"/>
  <c r="G1000" i="1"/>
  <c r="AL220" i="1"/>
  <c r="S389" i="1"/>
  <c r="S359" i="1" s="1"/>
  <c r="S353" i="1" s="1"/>
  <c r="S324" i="1" s="1"/>
  <c r="I1177" i="1"/>
  <c r="AP208" i="1"/>
  <c r="AB577" i="1"/>
  <c r="Y710" i="1"/>
  <c r="Y709" i="1" s="1"/>
  <c r="G1177" i="1"/>
  <c r="B80" i="1"/>
  <c r="B82" i="1" s="1"/>
  <c r="S1228" i="1"/>
  <c r="S1227" i="1" s="1"/>
  <c r="S1226" i="1" s="1"/>
  <c r="S1225" i="1" s="1"/>
  <c r="S1224" i="1" s="1"/>
  <c r="H120" i="1"/>
  <c r="N125" i="1"/>
  <c r="G13" i="1"/>
  <c r="Y1010" i="1"/>
  <c r="Y1009" i="1" s="1"/>
  <c r="AE714" i="1"/>
  <c r="AE713" i="1" s="1"/>
  <c r="AO911" i="1"/>
  <c r="AO580" i="1"/>
  <c r="AO579" i="1" s="1"/>
  <c r="AN260" i="1"/>
  <c r="G498" i="1"/>
  <c r="G497" i="1" s="1"/>
  <c r="G496" i="1" s="1"/>
  <c r="G468" i="1" s="1"/>
  <c r="AK563" i="1"/>
  <c r="AK562" i="1" s="1"/>
  <c r="AK561" i="1" s="1"/>
  <c r="AK560" i="1" s="1"/>
  <c r="AK559" i="1" s="1"/>
  <c r="AK89" i="1"/>
  <c r="AK88" i="1" s="1"/>
  <c r="AL308" i="1"/>
  <c r="AR399" i="1"/>
  <c r="AR767" i="1"/>
  <c r="AR1110" i="1"/>
  <c r="AK447" i="1"/>
  <c r="AK446" i="1" s="1"/>
  <c r="AK445" i="1" s="1"/>
  <c r="AK440" i="1" s="1"/>
  <c r="AK439" i="1" s="1"/>
  <c r="AR1190" i="1"/>
  <c r="U756" i="1"/>
  <c r="AK128" i="1"/>
  <c r="AQ128" i="1" s="1"/>
  <c r="AK847" i="1"/>
  <c r="H837" i="1"/>
  <c r="N123" i="1"/>
  <c r="N122" i="1" s="1"/>
  <c r="AJ1180" i="1"/>
  <c r="AJ1179" i="1" s="1"/>
  <c r="AJ1177" i="1" s="1"/>
  <c r="AD577" i="1"/>
  <c r="T17" i="1"/>
  <c r="T16" i="1" s="1"/>
  <c r="T15" i="1" s="1"/>
  <c r="S419" i="1"/>
  <c r="AM359" i="1"/>
  <c r="AM353" i="1" s="1"/>
  <c r="AM208" i="1"/>
  <c r="AM169" i="1" s="1"/>
  <c r="AN208" i="1"/>
  <c r="AN169" i="1" s="1"/>
  <c r="K497" i="1"/>
  <c r="K496" i="1" s="1"/>
  <c r="K468" i="1" s="1"/>
  <c r="T359" i="1"/>
  <c r="T353" i="1" s="1"/>
  <c r="T324" i="1" s="1"/>
  <c r="M1185" i="1"/>
  <c r="M1180" i="1" s="1"/>
  <c r="M1179" i="1" s="1"/>
  <c r="AK281" i="1"/>
  <c r="AK280" i="1" s="1"/>
  <c r="AK279" i="1" s="1"/>
  <c r="AK278" i="1" s="1"/>
  <c r="AK277" i="1" s="1"/>
  <c r="AF1023" i="1"/>
  <c r="AF1022" i="1" s="1"/>
  <c r="AF1021" i="1" s="1"/>
  <c r="S1100" i="1"/>
  <c r="T673" i="1"/>
  <c r="N419" i="1"/>
  <c r="AH169" i="1"/>
  <c r="AA1317" i="1"/>
  <c r="AG120" i="1"/>
  <c r="AE129" i="1"/>
  <c r="AE126" i="1" s="1"/>
  <c r="AE123" i="1" s="1"/>
  <c r="AE122" i="1" s="1"/>
  <c r="O1000" i="1"/>
  <c r="Y24" i="1"/>
  <c r="Y17" i="1" s="1"/>
  <c r="Y16" i="1" s="1"/>
  <c r="Y15" i="1" s="1"/>
  <c r="M1226" i="1"/>
  <c r="M1225" i="1" s="1"/>
  <c r="M1224" i="1" s="1"/>
  <c r="AL1256" i="1"/>
  <c r="S295" i="1"/>
  <c r="S284" i="1" s="1"/>
  <c r="AP123" i="1"/>
  <c r="AP122" i="1" s="1"/>
  <c r="AN756" i="1"/>
  <c r="T54" i="1"/>
  <c r="T53" i="1" s="1"/>
  <c r="T46" i="1" s="1"/>
  <c r="AE281" i="1"/>
  <c r="AE280" i="1" s="1"/>
  <c r="AE279" i="1" s="1"/>
  <c r="AE278" i="1" s="1"/>
  <c r="AE277" i="1" s="1"/>
  <c r="AF398" i="1"/>
  <c r="AF395" i="1" s="1"/>
  <c r="AF394" i="1" s="1"/>
  <c r="AE515" i="1"/>
  <c r="AE513" i="1" s="1"/>
  <c r="AE512" i="1" s="1"/>
  <c r="AK691" i="1"/>
  <c r="AK690" i="1" s="1"/>
  <c r="AL273" i="1"/>
  <c r="Y1187" i="1"/>
  <c r="Y1186" i="1" s="1"/>
  <c r="Y1185" i="1" s="1"/>
  <c r="AE1188" i="1"/>
  <c r="AO208" i="1"/>
  <c r="AO169" i="1" s="1"/>
  <c r="AL153" i="1"/>
  <c r="N13" i="1"/>
  <c r="AN365" i="1"/>
  <c r="AN359" i="1" s="1"/>
  <c r="AN353" i="1" s="1"/>
  <c r="AN324" i="1" s="1"/>
  <c r="AL808" i="1"/>
  <c r="AL807" i="1" s="1"/>
  <c r="AL806" i="1" s="1"/>
  <c r="M1357" i="1"/>
  <c r="M1351" i="1" s="1"/>
  <c r="M1340" i="1" s="1"/>
  <c r="M1317" i="1" s="1"/>
  <c r="M295" i="1"/>
  <c r="M284" i="1" s="1"/>
  <c r="AL486" i="1"/>
  <c r="AL485" i="1" s="1"/>
  <c r="Y474" i="1"/>
  <c r="Y473" i="1" s="1"/>
  <c r="Y472" i="1" s="1"/>
  <c r="Y471" i="1" s="1"/>
  <c r="Y470" i="1" s="1"/>
  <c r="AE475" i="1"/>
  <c r="AF215" i="1"/>
  <c r="AF214" i="1" s="1"/>
  <c r="AF213" i="1" s="1"/>
  <c r="AF209" i="1" s="1"/>
  <c r="AF208" i="1" s="1"/>
  <c r="AL216" i="1"/>
  <c r="S13" i="1"/>
  <c r="AL1193" i="1"/>
  <c r="AF1192" i="1"/>
  <c r="AF1191" i="1" s="1"/>
  <c r="T468" i="1"/>
  <c r="N305" i="1"/>
  <c r="N304" i="1" s="1"/>
  <c r="N295" i="1" s="1"/>
  <c r="N284" i="1" s="1"/>
  <c r="N260" i="1" s="1"/>
  <c r="AK958" i="1"/>
  <c r="AE957" i="1"/>
  <c r="AE956" i="1" s="1"/>
  <c r="AE955" i="1" s="1"/>
  <c r="AE954" i="1" s="1"/>
  <c r="AE953" i="1" s="1"/>
  <c r="AF372" i="1"/>
  <c r="Z371" i="1"/>
  <c r="Z370" i="1" s="1"/>
  <c r="M1100" i="1"/>
  <c r="M1000" i="1" s="1"/>
  <c r="M124" i="1"/>
  <c r="M123" i="1"/>
  <c r="M122" i="1" s="1"/>
  <c r="M125" i="1"/>
  <c r="AE58" i="1"/>
  <c r="AE55" i="1" s="1"/>
  <c r="AK59" i="1"/>
  <c r="AL511" i="1"/>
  <c r="AF510" i="1"/>
  <c r="AF509" i="1" s="1"/>
  <c r="Z357" i="1"/>
  <c r="Z356" i="1" s="1"/>
  <c r="Z355" i="1" s="1"/>
  <c r="Z354" i="1" s="1"/>
  <c r="AF358" i="1"/>
  <c r="S489" i="1"/>
  <c r="S488" i="1" s="1"/>
  <c r="S487" i="1" s="1"/>
  <c r="S486" i="1" s="1"/>
  <c r="S485" i="1" s="1"/>
  <c r="Y490" i="1"/>
  <c r="Z713" i="1"/>
  <c r="Z710" i="1" s="1"/>
  <c r="Z709" i="1" s="1"/>
  <c r="Z700" i="1" s="1"/>
  <c r="Z699" i="1" s="1"/>
  <c r="AF714" i="1"/>
  <c r="AE1262" i="1"/>
  <c r="Y1261" i="1"/>
  <c r="Y1260" i="1" s="1"/>
  <c r="AK177" i="1"/>
  <c r="AE176" i="1"/>
  <c r="AE175" i="1" s="1"/>
  <c r="AE174" i="1" s="1"/>
  <c r="AE173" i="1" s="1"/>
  <c r="AE172" i="1" s="1"/>
  <c r="AE171" i="1" s="1"/>
  <c r="AF625" i="1"/>
  <c r="Z624" i="1"/>
  <c r="Z623" i="1" s="1"/>
  <c r="Z622" i="1" s="1"/>
  <c r="Z613" i="1" s="1"/>
  <c r="Z612" i="1" s="1"/>
  <c r="AK1054" i="1"/>
  <c r="AE1053" i="1"/>
  <c r="AE1052" i="1" s="1"/>
  <c r="AE1051" i="1" s="1"/>
  <c r="AE1050" i="1" s="1"/>
  <c r="AE1039" i="1" s="1"/>
  <c r="AL318" i="1"/>
  <c r="AF317" i="1"/>
  <c r="AF316" i="1" s="1"/>
  <c r="AF315" i="1" s="1"/>
  <c r="AF868" i="1"/>
  <c r="Z867" i="1"/>
  <c r="Z866" i="1" s="1"/>
  <c r="AE382" i="1"/>
  <c r="AE381" i="1" s="1"/>
  <c r="AK383" i="1"/>
  <c r="AL256" i="1"/>
  <c r="AF255" i="1"/>
  <c r="AF254" i="1" s="1"/>
  <c r="AF253" i="1" s="1"/>
  <c r="AF252" i="1" s="1"/>
  <c r="AM497" i="1"/>
  <c r="AM496" i="1" s="1"/>
  <c r="S1039" i="1"/>
  <c r="M174" i="1"/>
  <c r="M173" i="1" s="1"/>
  <c r="M172" i="1" s="1"/>
  <c r="M171" i="1" s="1"/>
  <c r="M169" i="1" s="1"/>
  <c r="AE1365" i="1"/>
  <c r="Y1364" i="1"/>
  <c r="Y1359" i="1" s="1"/>
  <c r="Y1358" i="1" s="1"/>
  <c r="AK782" i="1"/>
  <c r="AE781" i="1"/>
  <c r="AE780" i="1" s="1"/>
  <c r="AE779" i="1" s="1"/>
  <c r="AE778" i="1" s="1"/>
  <c r="AE777" i="1" s="1"/>
  <c r="AL1412" i="1"/>
  <c r="AF1411" i="1"/>
  <c r="T988" i="1"/>
  <c r="T987" i="1" s="1"/>
  <c r="T986" i="1" s="1"/>
  <c r="T985" i="1" s="1"/>
  <c r="T984" i="1" s="1"/>
  <c r="Z989" i="1"/>
  <c r="AF862" i="1"/>
  <c r="Z861" i="1"/>
  <c r="Z860" i="1" s="1"/>
  <c r="S1142" i="1"/>
  <c r="S1141" i="1" s="1"/>
  <c r="S1140" i="1" s="1"/>
  <c r="S1139" i="1" s="1"/>
  <c r="S1133" i="1" s="1"/>
  <c r="Y1143" i="1"/>
  <c r="AL1371" i="1"/>
  <c r="AF1370" i="1"/>
  <c r="AK299" i="1"/>
  <c r="AE298" i="1"/>
  <c r="AE297" i="1" s="1"/>
  <c r="AE296" i="1" s="1"/>
  <c r="Z574" i="1"/>
  <c r="Z573" i="1" s="1"/>
  <c r="Z572" i="1" s="1"/>
  <c r="Z568" i="1" s="1"/>
  <c r="Z567" i="1" s="1"/>
  <c r="Z566" i="1" s="1"/>
  <c r="AF575" i="1"/>
  <c r="Z1006" i="1"/>
  <c r="Z1005" i="1" s="1"/>
  <c r="Z1004" i="1" s="1"/>
  <c r="Z1003" i="1" s="1"/>
  <c r="Z1002" i="1" s="1"/>
  <c r="AF1007" i="1"/>
  <c r="Y81" i="1"/>
  <c r="Y78" i="1" s="1"/>
  <c r="Y77" i="1" s="1"/>
  <c r="Y76" i="1" s="1"/>
  <c r="Y75" i="1" s="1"/>
  <c r="Y74" i="1" s="1"/>
  <c r="Y64" i="1" s="1"/>
  <c r="AE82" i="1"/>
  <c r="AF146" i="1"/>
  <c r="AL147" i="1"/>
  <c r="AK617" i="1"/>
  <c r="AE616" i="1"/>
  <c r="AE615" i="1" s="1"/>
  <c r="AE614" i="1" s="1"/>
  <c r="AK289" i="1"/>
  <c r="AE288" i="1"/>
  <c r="AE287" i="1" s="1"/>
  <c r="AE286" i="1" s="1"/>
  <c r="AE285" i="1" s="1"/>
  <c r="AL206" i="1"/>
  <c r="AF205" i="1"/>
  <c r="AF204" i="1" s="1"/>
  <c r="AF203" i="1" s="1"/>
  <c r="AF202" i="1" s="1"/>
  <c r="AF201" i="1" s="1"/>
  <c r="AE843" i="1"/>
  <c r="AK844" i="1"/>
  <c r="AF369" i="1"/>
  <c r="Z368" i="1"/>
  <c r="Z367" i="1" s="1"/>
  <c r="Y1151" i="1"/>
  <c r="Y1150" i="1" s="1"/>
  <c r="Y1149" i="1" s="1"/>
  <c r="Y1148" i="1" s="1"/>
  <c r="AE1152" i="1"/>
  <c r="Y1082" i="1"/>
  <c r="Y1081" i="1" s="1"/>
  <c r="Y1080" i="1" s="1"/>
  <c r="Y1079" i="1" s="1"/>
  <c r="AE1083" i="1"/>
  <c r="Z1036" i="1"/>
  <c r="Z1035" i="1" s="1"/>
  <c r="Z1034" i="1" s="1"/>
  <c r="Z1033" i="1" s="1"/>
  <c r="Z1032" i="1" s="1"/>
  <c r="AF1037" i="1"/>
  <c r="AE503" i="1"/>
  <c r="AE502" i="1" s="1"/>
  <c r="AK504" i="1"/>
  <c r="N359" i="1"/>
  <c r="N353" i="1" s="1"/>
  <c r="AM124" i="1"/>
  <c r="S594" i="1"/>
  <c r="M593" i="1"/>
  <c r="M592" i="1" s="1"/>
  <c r="M591" i="1" s="1"/>
  <c r="M580" i="1" s="1"/>
  <c r="M579" i="1" s="1"/>
  <c r="AF302" i="1"/>
  <c r="AF301" i="1" s="1"/>
  <c r="AF300" i="1" s="1"/>
  <c r="AL303" i="1"/>
  <c r="AL1298" i="1"/>
  <c r="AF1297" i="1"/>
  <c r="AF1296" i="1" s="1"/>
  <c r="AF697" i="1"/>
  <c r="Z696" i="1"/>
  <c r="Z695" i="1" s="1"/>
  <c r="Z691" i="1" s="1"/>
  <c r="Z690" i="1" s="1"/>
  <c r="Z673" i="1" s="1"/>
  <c r="AK72" i="1"/>
  <c r="AE71" i="1"/>
  <c r="AE70" i="1" s="1"/>
  <c r="AE69" i="1" s="1"/>
  <c r="AE68" i="1" s="1"/>
  <c r="AE67" i="1" s="1"/>
  <c r="AE66" i="1" s="1"/>
  <c r="AL519" i="1"/>
  <c r="AF518" i="1"/>
  <c r="AF517" i="1" s="1"/>
  <c r="AF516" i="1" s="1"/>
  <c r="Z965" i="1"/>
  <c r="T964" i="1"/>
  <c r="T963" i="1" s="1"/>
  <c r="T962" i="1" s="1"/>
  <c r="T961" i="1" s="1"/>
  <c r="T960" i="1" s="1"/>
  <c r="AE1325" i="1"/>
  <c r="Y1324" i="1"/>
  <c r="Y1323" i="1" s="1"/>
  <c r="Y1322" i="1" s="1"/>
  <c r="Y1321" i="1" s="1"/>
  <c r="Y1320" i="1" s="1"/>
  <c r="Y1319" i="1" s="1"/>
  <c r="Z658" i="1"/>
  <c r="Z657" i="1" s="1"/>
  <c r="Z656" i="1" s="1"/>
  <c r="Z647" i="1" s="1"/>
  <c r="Z646" i="1" s="1"/>
  <c r="AF659" i="1"/>
  <c r="AF1344" i="1"/>
  <c r="AF1343" i="1" s="1"/>
  <c r="AF1342" i="1" s="1"/>
  <c r="AF1341" i="1" s="1"/>
  <c r="AL1345" i="1"/>
  <c r="Y1114" i="1"/>
  <c r="Y1113" i="1" s="1"/>
  <c r="Y1112" i="1" s="1"/>
  <c r="Y1111" i="1" s="1"/>
  <c r="AE1115" i="1"/>
  <c r="S255" i="1"/>
  <c r="S254" i="1" s="1"/>
  <c r="S253" i="1" s="1"/>
  <c r="S252" i="1" s="1"/>
  <c r="S246" i="1" s="1"/>
  <c r="S244" i="1" s="1"/>
  <c r="Y256" i="1"/>
  <c r="AE1244" i="1"/>
  <c r="Y1243" i="1"/>
  <c r="Y1242" i="1" s="1"/>
  <c r="M913" i="1"/>
  <c r="Z946" i="1"/>
  <c r="Z945" i="1" s="1"/>
  <c r="Z944" i="1" s="1"/>
  <c r="Z943" i="1" s="1"/>
  <c r="AF947" i="1"/>
  <c r="AL846" i="1"/>
  <c r="AF845" i="1"/>
  <c r="Z874" i="1"/>
  <c r="T873" i="1"/>
  <c r="T872" i="1" s="1"/>
  <c r="T853" i="1" s="1"/>
  <c r="T852" i="1" s="1"/>
  <c r="T851" i="1" s="1"/>
  <c r="T837" i="1" s="1"/>
  <c r="AK33" i="1"/>
  <c r="AE31" i="1"/>
  <c r="AK23" i="1"/>
  <c r="AE22" i="1"/>
  <c r="AE21" i="1" s="1"/>
  <c r="Y1258" i="1"/>
  <c r="Y1257" i="1" s="1"/>
  <c r="AE1259" i="1"/>
  <c r="S1092" i="1"/>
  <c r="S1091" i="1" s="1"/>
  <c r="S1090" i="1" s="1"/>
  <c r="S1089" i="1" s="1"/>
  <c r="S1078" i="1" s="1"/>
  <c r="Y1093" i="1"/>
  <c r="AL307" i="1"/>
  <c r="AF306" i="1"/>
  <c r="AF305" i="1" s="1"/>
  <c r="AF304" i="1" s="1"/>
  <c r="AE396" i="1"/>
  <c r="AE395" i="1" s="1"/>
  <c r="AE394" i="1" s="1"/>
  <c r="AE389" i="1" s="1"/>
  <c r="AK397" i="1"/>
  <c r="AF409" i="1"/>
  <c r="Z408" i="1"/>
  <c r="Z407" i="1" s="1"/>
  <c r="Z406" i="1" s="1"/>
  <c r="Z405" i="1" s="1"/>
  <c r="Z404" i="1" s="1"/>
  <c r="Z403" i="1" s="1"/>
  <c r="AL1184" i="1"/>
  <c r="AF1183" i="1"/>
  <c r="AF1182" i="1" s="1"/>
  <c r="AF1181" i="1" s="1"/>
  <c r="Y1130" i="1"/>
  <c r="Y1129" i="1" s="1"/>
  <c r="Y1128" i="1" s="1"/>
  <c r="Y1127" i="1" s="1"/>
  <c r="AE1131" i="1"/>
  <c r="AR523" i="1"/>
  <c r="AL521" i="1"/>
  <c r="AL520" i="1" s="1"/>
  <c r="M324" i="1"/>
  <c r="S174" i="1"/>
  <c r="S173" i="1" s="1"/>
  <c r="S172" i="1" s="1"/>
  <c r="S171" i="1" s="1"/>
  <c r="S169" i="1" s="1"/>
  <c r="N516" i="1"/>
  <c r="N497" i="1" s="1"/>
  <c r="N496" i="1" s="1"/>
  <c r="N468" i="1" s="1"/>
  <c r="Y914" i="1"/>
  <c r="G434" i="1"/>
  <c r="G433" i="1" s="1"/>
  <c r="G421" i="1" s="1"/>
  <c r="G419" i="1" s="1"/>
  <c r="G435" i="1"/>
  <c r="AL782" i="1"/>
  <c r="AF781" i="1"/>
  <c r="AF780" i="1" s="1"/>
  <c r="AF779" i="1" s="1"/>
  <c r="AF778" i="1" s="1"/>
  <c r="AF777" i="1" s="1"/>
  <c r="Z1285" i="1"/>
  <c r="Z1284" i="1" s="1"/>
  <c r="AF1286" i="1"/>
  <c r="AH911" i="1"/>
  <c r="V260" i="1"/>
  <c r="AM1357" i="1"/>
  <c r="AM1351" i="1" s="1"/>
  <c r="AM1340" i="1" s="1"/>
  <c r="AM1317" i="1" s="1"/>
  <c r="AI123" i="1"/>
  <c r="AI122" i="1" s="1"/>
  <c r="AI120" i="1" s="1"/>
  <c r="AN911" i="1"/>
  <c r="AL38" i="1"/>
  <c r="AL37" i="1" s="1"/>
  <c r="AL36" i="1" s="1"/>
  <c r="AL35" i="1" s="1"/>
  <c r="AK127" i="1"/>
  <c r="AK126" i="1" s="1"/>
  <c r="AF921" i="1"/>
  <c r="AF920" i="1" s="1"/>
  <c r="AF919" i="1" s="1"/>
  <c r="K1000" i="1"/>
  <c r="Z321" i="1"/>
  <c r="Z320" i="1" s="1"/>
  <c r="Z319" i="1" s="1"/>
  <c r="Z314" i="1" s="1"/>
  <c r="Z313" i="1" s="1"/>
  <c r="AF322" i="1"/>
  <c r="S708" i="1"/>
  <c r="M707" i="1"/>
  <c r="M706" i="1" s="1"/>
  <c r="M705" i="1" s="1"/>
  <c r="AF139" i="1"/>
  <c r="AF136" i="1"/>
  <c r="Y270" i="1"/>
  <c r="AE271" i="1"/>
  <c r="Z1368" i="1"/>
  <c r="Z1367" i="1" s="1"/>
  <c r="AF1369" i="1"/>
  <c r="AE914" i="1"/>
  <c r="AP169" i="1"/>
  <c r="S759" i="1"/>
  <c r="S758" i="1" s="1"/>
  <c r="S756" i="1" s="1"/>
  <c r="Y389" i="1"/>
  <c r="AO699" i="1"/>
  <c r="AL275" i="1"/>
  <c r="AF274" i="1"/>
  <c r="AP1357" i="1"/>
  <c r="AP1351" i="1" s="1"/>
  <c r="AP1340" i="1" s="1"/>
  <c r="AP1317" i="1" s="1"/>
  <c r="AN419" i="1"/>
  <c r="S511" i="1"/>
  <c r="M510" i="1"/>
  <c r="M509" i="1" s="1"/>
  <c r="M498" i="1" s="1"/>
  <c r="M497" i="1" s="1"/>
  <c r="M496" i="1" s="1"/>
  <c r="M468" i="1" s="1"/>
  <c r="Y1255" i="1"/>
  <c r="Y1254" i="1" s="1"/>
  <c r="AE1256" i="1"/>
  <c r="AF1018" i="1"/>
  <c r="Z1017" i="1"/>
  <c r="Z1016" i="1" s="1"/>
  <c r="Z1015" i="1" s="1"/>
  <c r="Z1010" i="1" s="1"/>
  <c r="Z1009" i="1" s="1"/>
  <c r="W756" i="1"/>
  <c r="AP260" i="1"/>
  <c r="AE1274" i="1"/>
  <c r="Y1273" i="1"/>
  <c r="Y1272" i="1" s="1"/>
  <c r="Y337" i="1"/>
  <c r="Y336" i="1" s="1"/>
  <c r="Y329" i="1" s="1"/>
  <c r="Y328" i="1" s="1"/>
  <c r="Y327" i="1" s="1"/>
  <c r="Y326" i="1" s="1"/>
  <c r="AE338" i="1"/>
  <c r="Z1267" i="1"/>
  <c r="Z1266" i="1" s="1"/>
  <c r="AF1268" i="1"/>
  <c r="Z436" i="1"/>
  <c r="AF437" i="1"/>
  <c r="AE275" i="1"/>
  <c r="Y274" i="1"/>
  <c r="B590" i="1"/>
  <c r="B587" i="1"/>
  <c r="B588" i="1" s="1"/>
  <c r="B589" i="1" s="1"/>
  <c r="AJ169" i="1"/>
  <c r="J120" i="1"/>
  <c r="AP883" i="1"/>
  <c r="AP837" i="1" s="1"/>
  <c r="AP577" i="1"/>
  <c r="AM125" i="1"/>
  <c r="AM1177" i="1"/>
  <c r="AO1357" i="1"/>
  <c r="AO1351" i="1" s="1"/>
  <c r="AO1340" i="1" s="1"/>
  <c r="AO1317" i="1" s="1"/>
  <c r="L837" i="1"/>
  <c r="AL798" i="1"/>
  <c r="AL797" i="1" s="1"/>
  <c r="AL796" i="1" s="1"/>
  <c r="AK824" i="1"/>
  <c r="AK823" i="1" s="1"/>
  <c r="Q911" i="1"/>
  <c r="AF448" i="1"/>
  <c r="Z447" i="1"/>
  <c r="Z446" i="1" s="1"/>
  <c r="Z445" i="1" s="1"/>
  <c r="Z440" i="1" s="1"/>
  <c r="Z439" i="1" s="1"/>
  <c r="T435" i="1"/>
  <c r="T434" i="1"/>
  <c r="T433" i="1" s="1"/>
  <c r="T421" i="1" s="1"/>
  <c r="T419" i="1" s="1"/>
  <c r="AF901" i="1"/>
  <c r="Z900" i="1"/>
  <c r="Z899" i="1" s="1"/>
  <c r="Z898" i="1" s="1"/>
  <c r="Z897" i="1" s="1"/>
  <c r="AN497" i="1"/>
  <c r="AN496" i="1" s="1"/>
  <c r="AN468" i="1" s="1"/>
  <c r="AP120" i="1"/>
  <c r="AM468" i="1"/>
  <c r="AM260" i="1"/>
  <c r="AF982" i="1"/>
  <c r="Z981" i="1"/>
  <c r="Z980" i="1" s="1"/>
  <c r="Z979" i="1" s="1"/>
  <c r="Z978" i="1" s="1"/>
  <c r="Y368" i="1"/>
  <c r="Y367" i="1" s="1"/>
  <c r="Y366" i="1" s="1"/>
  <c r="Y365" i="1" s="1"/>
  <c r="AE369" i="1"/>
  <c r="Z340" i="1"/>
  <c r="Z339" i="1" s="1"/>
  <c r="Z329" i="1" s="1"/>
  <c r="Z328" i="1" s="1"/>
  <c r="Z327" i="1" s="1"/>
  <c r="Z326" i="1" s="1"/>
  <c r="AF341" i="1"/>
  <c r="AI1357" i="1"/>
  <c r="AI1351" i="1" s="1"/>
  <c r="AI1340" i="1" s="1"/>
  <c r="AI1317" i="1" s="1"/>
  <c r="X911" i="1"/>
  <c r="AE1238" i="1"/>
  <c r="Y1237" i="1"/>
  <c r="Y1236" i="1" s="1"/>
  <c r="Y1264" i="1"/>
  <c r="Y1263" i="1" s="1"/>
  <c r="AE1265" i="1"/>
  <c r="AN612" i="1"/>
  <c r="AN577" i="1" s="1"/>
  <c r="AF1115" i="1"/>
  <c r="Z1114" i="1"/>
  <c r="Z1113" i="1" s="1"/>
  <c r="Z1112" i="1" s="1"/>
  <c r="Z1111" i="1" s="1"/>
  <c r="Z1100" i="1" s="1"/>
  <c r="Y946" i="1"/>
  <c r="Y945" i="1" s="1"/>
  <c r="Y944" i="1" s="1"/>
  <c r="Y943" i="1" s="1"/>
  <c r="AE947" i="1"/>
  <c r="AE1331" i="1"/>
  <c r="AE1330" i="1" s="1"/>
  <c r="AE1326" i="1" s="1"/>
  <c r="AK1332" i="1"/>
  <c r="AL110" i="1"/>
  <c r="AF109" i="1"/>
  <c r="AF108" i="1" s="1"/>
  <c r="Q1000" i="1"/>
  <c r="Q1466" i="1" s="1"/>
  <c r="V468" i="1"/>
  <c r="Y302" i="1"/>
  <c r="Y301" i="1" s="1"/>
  <c r="Y300" i="1" s="1"/>
  <c r="Y295" i="1" s="1"/>
  <c r="Y284" i="1" s="1"/>
  <c r="AN1357" i="1"/>
  <c r="AN1351" i="1" s="1"/>
  <c r="AN1340" i="1" s="1"/>
  <c r="AN1317" i="1" s="1"/>
  <c r="AN1000" i="1"/>
  <c r="AP13" i="1"/>
  <c r="AO756" i="1"/>
  <c r="AM1000" i="1"/>
  <c r="AK543" i="1"/>
  <c r="AL55" i="1"/>
  <c r="S654" i="1"/>
  <c r="S653" i="1" s="1"/>
  <c r="S652" i="1" s="1"/>
  <c r="Y655" i="1"/>
  <c r="Y762" i="1"/>
  <c r="Y761" i="1" s="1"/>
  <c r="Y760" i="1" s="1"/>
  <c r="Y759" i="1" s="1"/>
  <c r="Y758" i="1" s="1"/>
  <c r="Y756" i="1" s="1"/>
  <c r="AE763" i="1"/>
  <c r="AF908" i="1"/>
  <c r="AF907" i="1" s="1"/>
  <c r="AL909" i="1"/>
  <c r="Z735" i="1"/>
  <c r="Z734" i="1" s="1"/>
  <c r="Z733" i="1" s="1"/>
  <c r="Z732" i="1" s="1"/>
  <c r="Z731" i="1" s="1"/>
  <c r="AF736" i="1"/>
  <c r="AL1023" i="1"/>
  <c r="AK96" i="1"/>
  <c r="AE95" i="1"/>
  <c r="AE94" i="1" s="1"/>
  <c r="AE87" i="1" s="1"/>
  <c r="AF590" i="1"/>
  <c r="Z588" i="1"/>
  <c r="Z587" i="1" s="1"/>
  <c r="Z586" i="1" s="1"/>
  <c r="Z580" i="1" s="1"/>
  <c r="Z579" i="1" s="1"/>
  <c r="V1357" i="1"/>
  <c r="V1351" i="1" s="1"/>
  <c r="V1340" i="1" s="1"/>
  <c r="V1317" i="1" s="1"/>
  <c r="Z769" i="1"/>
  <c r="AF770" i="1"/>
  <c r="AL694" i="1"/>
  <c r="AF693" i="1"/>
  <c r="AF692" i="1" s="1"/>
  <c r="B59" i="1"/>
  <c r="B60" i="1" s="1"/>
  <c r="B61" i="1" s="1"/>
  <c r="B57" i="1"/>
  <c r="Y1109" i="1"/>
  <c r="Y1108" i="1" s="1"/>
  <c r="Y1107" i="1" s="1"/>
  <c r="Y1106" i="1" s="1"/>
  <c r="AE1110" i="1"/>
  <c r="AE874" i="1"/>
  <c r="Y873" i="1"/>
  <c r="Y872" i="1" s="1"/>
  <c r="Y853" i="1" s="1"/>
  <c r="Y852" i="1" s="1"/>
  <c r="Y851" i="1" s="1"/>
  <c r="AF163" i="1"/>
  <c r="Z161" i="1"/>
  <c r="Z162" i="1"/>
  <c r="AL33" i="1"/>
  <c r="AF31" i="1"/>
  <c r="AF24" i="1" s="1"/>
  <c r="AE1222" i="1"/>
  <c r="Y1221" i="1"/>
  <c r="Y1220" i="1" s="1"/>
  <c r="Y1219" i="1" s="1"/>
  <c r="Y1218" i="1" s="1"/>
  <c r="Y1217" i="1" s="1"/>
  <c r="Y1216" i="1" s="1"/>
  <c r="AH1357" i="1"/>
  <c r="AH1351" i="1" s="1"/>
  <c r="AH1340" i="1" s="1"/>
  <c r="AH1317" i="1" s="1"/>
  <c r="AI125" i="1"/>
  <c r="AK626" i="1"/>
  <c r="AL1360" i="1"/>
  <c r="AL1359" i="1" s="1"/>
  <c r="AL1358" i="1" s="1"/>
  <c r="AR1361" i="1"/>
  <c r="AL971" i="1"/>
  <c r="AL970" i="1" s="1"/>
  <c r="AL966" i="1" s="1"/>
  <c r="AR972" i="1"/>
  <c r="AK416" i="1"/>
  <c r="AK415" i="1" s="1"/>
  <c r="AK414" i="1" s="1"/>
  <c r="AK413" i="1" s="1"/>
  <c r="AK412" i="1" s="1"/>
  <c r="AQ417" i="1"/>
  <c r="AK302" i="1"/>
  <c r="AK301" i="1" s="1"/>
  <c r="AK300" i="1" s="1"/>
  <c r="AQ303" i="1"/>
  <c r="AK774" i="1"/>
  <c r="AK773" i="1" s="1"/>
  <c r="AK772" i="1" s="1"/>
  <c r="AK771" i="1" s="1"/>
  <c r="AQ775" i="1"/>
  <c r="AL1418" i="1"/>
  <c r="AL1417" i="1" s="1"/>
  <c r="AL1416" i="1" s="1"/>
  <c r="AL1415" i="1" s="1"/>
  <c r="AL1414" i="1" s="1"/>
  <c r="AR1419" i="1"/>
  <c r="AL997" i="1"/>
  <c r="AL994" i="1" s="1"/>
  <c r="AL993" i="1" s="1"/>
  <c r="AL991" i="1" s="1"/>
  <c r="AR998" i="1"/>
  <c r="AK398" i="1"/>
  <c r="AQ399" i="1"/>
  <c r="AR139" i="1"/>
  <c r="AR137" i="1"/>
  <c r="AR140" i="1"/>
  <c r="AR138" i="1"/>
  <c r="AR136" i="1"/>
  <c r="AL650" i="1"/>
  <c r="AL649" i="1" s="1"/>
  <c r="AL648" i="1" s="1"/>
  <c r="AR651" i="1"/>
  <c r="AK682" i="1"/>
  <c r="AE681" i="1"/>
  <c r="AE680" i="1" s="1"/>
  <c r="AE679" i="1" s="1"/>
  <c r="AE674" i="1" s="1"/>
  <c r="AE673" i="1" s="1"/>
  <c r="AF250" i="1"/>
  <c r="AF249" i="1" s="1"/>
  <c r="AF248" i="1" s="1"/>
  <c r="AF247" i="1" s="1"/>
  <c r="AF246" i="1" s="1"/>
  <c r="AF244" i="1" s="1"/>
  <c r="AL251" i="1"/>
  <c r="AK1138" i="1"/>
  <c r="AE1137" i="1"/>
  <c r="AE1136" i="1" s="1"/>
  <c r="AE1135" i="1" s="1"/>
  <c r="AE1134" i="1" s="1"/>
  <c r="AE846" i="1"/>
  <c r="Y845" i="1"/>
  <c r="Y842" i="1" s="1"/>
  <c r="Y841" i="1" s="1"/>
  <c r="Y840" i="1" s="1"/>
  <c r="Y839" i="1" s="1"/>
  <c r="AK584" i="1"/>
  <c r="AE583" i="1"/>
  <c r="AE582" i="1" s="1"/>
  <c r="AE581" i="1" s="1"/>
  <c r="Z1048" i="1"/>
  <c r="Z1047" i="1" s="1"/>
  <c r="Z1046" i="1" s="1"/>
  <c r="Z1045" i="1" s="1"/>
  <c r="Z1039" i="1" s="1"/>
  <c r="AF1049" i="1"/>
  <c r="AQ139" i="1"/>
  <c r="AQ137" i="1"/>
  <c r="AQ140" i="1"/>
  <c r="AQ138" i="1"/>
  <c r="AQ136" i="1"/>
  <c r="Y1294" i="1"/>
  <c r="Y1293" i="1" s="1"/>
  <c r="AE1295" i="1"/>
  <c r="AF1392" i="1"/>
  <c r="AF1391" i="1" s="1"/>
  <c r="AL1393" i="1"/>
  <c r="Z891" i="1"/>
  <c r="Z890" i="1" s="1"/>
  <c r="Z889" i="1" s="1"/>
  <c r="Z884" i="1" s="1"/>
  <c r="AF892" i="1"/>
  <c r="AJ577" i="1"/>
  <c r="R911" i="1"/>
  <c r="T1000" i="1"/>
  <c r="R1000" i="1"/>
  <c r="M144" i="1"/>
  <c r="M143" i="1" s="1"/>
  <c r="M142" i="1" s="1"/>
  <c r="AN1180" i="1"/>
  <c r="AN1179" i="1" s="1"/>
  <c r="AN1177" i="1" s="1"/>
  <c r="AO1000" i="1"/>
  <c r="AO497" i="1"/>
  <c r="AO496" i="1" s="1"/>
  <c r="AO468" i="1" s="1"/>
  <c r="AM419" i="1"/>
  <c r="AM120" i="1"/>
  <c r="AM883" i="1"/>
  <c r="AM837" i="1" s="1"/>
  <c r="AK798" i="1"/>
  <c r="AK797" i="1" s="1"/>
  <c r="AK796" i="1" s="1"/>
  <c r="AL395" i="1"/>
  <c r="AL394" i="1" s="1"/>
  <c r="AL715" i="1"/>
  <c r="AR716" i="1"/>
  <c r="AK864" i="1"/>
  <c r="AK863" i="1" s="1"/>
  <c r="AQ865" i="1"/>
  <c r="AK1375" i="1"/>
  <c r="AK1374" i="1" s="1"/>
  <c r="AQ1376" i="1"/>
  <c r="AL531" i="1"/>
  <c r="AL530" i="1" s="1"/>
  <c r="AR533" i="1"/>
  <c r="AL1234" i="1"/>
  <c r="AL1233" i="1" s="1"/>
  <c r="AR1235" i="1"/>
  <c r="AK101" i="1"/>
  <c r="AK100" i="1" s="1"/>
  <c r="AQ102" i="1"/>
  <c r="S704" i="1"/>
  <c r="M703" i="1"/>
  <c r="M702" i="1" s="1"/>
  <c r="M701" i="1" s="1"/>
  <c r="M700" i="1" s="1"/>
  <c r="M699" i="1" s="1"/>
  <c r="AF1273" i="1"/>
  <c r="AF1272" i="1" s="1"/>
  <c r="AL1274" i="1"/>
  <c r="AF393" i="1"/>
  <c r="Z392" i="1"/>
  <c r="Z391" i="1" s="1"/>
  <c r="Z390" i="1" s="1"/>
  <c r="Z389" i="1" s="1"/>
  <c r="AK995" i="1"/>
  <c r="AK994" i="1"/>
  <c r="AK993" i="1" s="1"/>
  <c r="AK991" i="1" s="1"/>
  <c r="AK996" i="1"/>
  <c r="AK392" i="1"/>
  <c r="AK391" i="1" s="1"/>
  <c r="AK390" i="1" s="1"/>
  <c r="AQ393" i="1"/>
  <c r="AK1410" i="1"/>
  <c r="AE1409" i="1"/>
  <c r="AE1406" i="1" s="1"/>
  <c r="AE1382" i="1" s="1"/>
  <c r="Y51" i="1"/>
  <c r="Y50" i="1" s="1"/>
  <c r="Y49" i="1" s="1"/>
  <c r="Y48" i="1" s="1"/>
  <c r="Y47" i="1" s="1"/>
  <c r="Y46" i="1" s="1"/>
  <c r="Y13" i="1" s="1"/>
  <c r="AE52" i="1"/>
  <c r="AF1156" i="1"/>
  <c r="AF1155" i="1" s="1"/>
  <c r="AF1154" i="1" s="1"/>
  <c r="AF1153" i="1" s="1"/>
  <c r="AL1157" i="1"/>
  <c r="AL1130" i="1"/>
  <c r="AL1129" i="1" s="1"/>
  <c r="AL1128" i="1" s="1"/>
  <c r="AL1127" i="1" s="1"/>
  <c r="AR1131" i="1"/>
  <c r="AL425" i="1"/>
  <c r="AL424" i="1" s="1"/>
  <c r="AL423" i="1" s="1"/>
  <c r="AL422" i="1" s="1"/>
  <c r="AR426" i="1"/>
  <c r="AF1221" i="1"/>
  <c r="AF1220" i="1" s="1"/>
  <c r="AF1219" i="1" s="1"/>
  <c r="AF1218" i="1" s="1"/>
  <c r="AF1217" i="1" s="1"/>
  <c r="AF1216" i="1" s="1"/>
  <c r="AL1222" i="1"/>
  <c r="AA1466" i="1"/>
  <c r="AP497" i="1"/>
  <c r="AP496" i="1" s="1"/>
  <c r="AP468" i="1" s="1"/>
  <c r="AK516" i="1"/>
  <c r="AK166" i="1"/>
  <c r="AK165" i="1" s="1"/>
  <c r="AK164" i="1" s="1"/>
  <c r="AQ167" i="1"/>
  <c r="AK1213" i="1"/>
  <c r="AK1212" i="1" s="1"/>
  <c r="AK1211" i="1" s="1"/>
  <c r="AK1210" i="1" s="1"/>
  <c r="AK1209" i="1" s="1"/>
  <c r="AQ1214" i="1"/>
  <c r="AL343" i="1"/>
  <c r="AL342" i="1" s="1"/>
  <c r="AR344" i="1"/>
  <c r="AL793" i="1"/>
  <c r="AL792" i="1" s="1"/>
  <c r="AL791" i="1" s="1"/>
  <c r="AL790" i="1" s="1"/>
  <c r="AL784" i="1" s="1"/>
  <c r="AR794" i="1"/>
  <c r="AL1119" i="1"/>
  <c r="AL1118" i="1" s="1"/>
  <c r="AL1117" i="1" s="1"/>
  <c r="AL1116" i="1" s="1"/>
  <c r="AR1120" i="1"/>
  <c r="AK1006" i="1"/>
  <c r="AK1005" i="1" s="1"/>
  <c r="AK1004" i="1" s="1"/>
  <c r="AK1003" i="1" s="1"/>
  <c r="AK1002" i="1" s="1"/>
  <c r="AQ1007" i="1"/>
  <c r="AK715" i="1"/>
  <c r="AQ716" i="1"/>
  <c r="AL281" i="1"/>
  <c r="AL280" i="1" s="1"/>
  <c r="AL279" i="1" s="1"/>
  <c r="AL278" i="1" s="1"/>
  <c r="AL277" i="1" s="1"/>
  <c r="AR282" i="1"/>
  <c r="S965" i="1"/>
  <c r="M964" i="1"/>
  <c r="M963" i="1" s="1"/>
  <c r="M962" i="1" s="1"/>
  <c r="M961" i="1" s="1"/>
  <c r="M960" i="1" s="1"/>
  <c r="M911" i="1" s="1"/>
  <c r="AF197" i="1"/>
  <c r="Z196" i="1"/>
  <c r="Z195" i="1" s="1"/>
  <c r="Z194" i="1" s="1"/>
  <c r="Z193" i="1" s="1"/>
  <c r="Z192" i="1" s="1"/>
  <c r="Y1297" i="1"/>
  <c r="Y1296" i="1" s="1"/>
  <c r="AE1298" i="1"/>
  <c r="AK1247" i="1"/>
  <c r="AE1246" i="1"/>
  <c r="AE1245" i="1" s="1"/>
  <c r="AF831" i="1"/>
  <c r="AF830" i="1" s="1"/>
  <c r="AF829" i="1" s="1"/>
  <c r="AF824" i="1" s="1"/>
  <c r="AF823" i="1" s="1"/>
  <c r="AL832" i="1"/>
  <c r="AE989" i="1"/>
  <c r="Y988" i="1"/>
  <c r="Y987" i="1" s="1"/>
  <c r="Y986" i="1" s="1"/>
  <c r="Y985" i="1" s="1"/>
  <c r="Y984" i="1" s="1"/>
  <c r="AE19" i="1"/>
  <c r="AE18" i="1" s="1"/>
  <c r="AK20" i="1"/>
  <c r="AL1337" i="1"/>
  <c r="AL1336" i="1" s="1"/>
  <c r="AR1338" i="1"/>
  <c r="AF1187" i="1"/>
  <c r="AF1186" i="1" s="1"/>
  <c r="AL1188" i="1"/>
  <c r="AF849" i="1"/>
  <c r="Z847" i="1"/>
  <c r="Z842" i="1" s="1"/>
  <c r="Z841" i="1" s="1"/>
  <c r="Z840" i="1" s="1"/>
  <c r="Z839" i="1" s="1"/>
  <c r="J260" i="1"/>
  <c r="AM577" i="1"/>
  <c r="AL626" i="1"/>
  <c r="AK1386" i="1"/>
  <c r="AL674" i="1"/>
  <c r="AL78" i="1"/>
  <c r="AL77" i="1" s="1"/>
  <c r="AK921" i="1"/>
  <c r="AK920" i="1" s="1"/>
  <c r="AK919" i="1" s="1"/>
  <c r="AQ922" i="1"/>
  <c r="AL25" i="1"/>
  <c r="AR26" i="1"/>
  <c r="AL1255" i="1"/>
  <c r="AL1254" i="1" s="1"/>
  <c r="AR1256" i="1"/>
  <c r="AK925" i="1"/>
  <c r="AK924" i="1" s="1"/>
  <c r="AK923" i="1" s="1"/>
  <c r="AQ926" i="1"/>
  <c r="Y1279" i="1"/>
  <c r="Y1278" i="1" s="1"/>
  <c r="AE1280" i="1"/>
  <c r="Z870" i="1"/>
  <c r="Z869" i="1" s="1"/>
  <c r="AF871" i="1"/>
  <c r="Z61" i="1"/>
  <c r="Z60" i="1" s="1"/>
  <c r="Z54" i="1" s="1"/>
  <c r="Z53" i="1" s="1"/>
  <c r="Z46" i="1" s="1"/>
  <c r="AF62" i="1"/>
  <c r="Z1097" i="1"/>
  <c r="Z1096" i="1" s="1"/>
  <c r="Z1095" i="1" s="1"/>
  <c r="Z1094" i="1" s="1"/>
  <c r="Z1078" i="1" s="1"/>
  <c r="AF1098" i="1"/>
  <c r="AE306" i="1"/>
  <c r="AK307" i="1"/>
  <c r="AF1240" i="1"/>
  <c r="AF1239" i="1" s="1"/>
  <c r="AL1241" i="1"/>
  <c r="AL1228" i="1"/>
  <c r="AL1227" i="1" s="1"/>
  <c r="AR1229" i="1"/>
  <c r="AL1324" i="1"/>
  <c r="AL1323" i="1" s="1"/>
  <c r="AL1322" i="1" s="1"/>
  <c r="AR1325" i="1"/>
  <c r="AL1405" i="1"/>
  <c r="AF1404" i="1"/>
  <c r="AF1143" i="1"/>
  <c r="Z1142" i="1"/>
  <c r="Z1141" i="1" s="1"/>
  <c r="Z1140" i="1" s="1"/>
  <c r="Z1139" i="1" s="1"/>
  <c r="AE1360" i="1"/>
  <c r="AK1361" i="1"/>
  <c r="G260" i="1"/>
  <c r="AP1000" i="1"/>
  <c r="AQ1386" i="1"/>
  <c r="AO1177" i="1"/>
  <c r="AM911" i="1"/>
  <c r="AP911" i="1"/>
  <c r="AN883" i="1"/>
  <c r="AN837" i="1" s="1"/>
  <c r="AP359" i="1"/>
  <c r="AP353" i="1" s="1"/>
  <c r="AP324" i="1" s="1"/>
  <c r="AO120" i="1"/>
  <c r="AO260" i="1"/>
  <c r="AM324" i="1"/>
  <c r="AE189" i="1"/>
  <c r="AE188" i="1" s="1"/>
  <c r="AE187" i="1" s="1"/>
  <c r="AE186" i="1" s="1"/>
  <c r="AE185" i="1" s="1"/>
  <c r="AE184" i="1" s="1"/>
  <c r="AK190" i="1"/>
  <c r="AK888" i="1"/>
  <c r="AE887" i="1"/>
  <c r="AE886" i="1" s="1"/>
  <c r="AE885" i="1" s="1"/>
  <c r="AE884" i="1" s="1"/>
  <c r="AE883" i="1" s="1"/>
  <c r="AL271" i="1"/>
  <c r="AF270" i="1"/>
  <c r="G577" i="1"/>
  <c r="Z263" i="1"/>
  <c r="Z262" i="1" s="1"/>
  <c r="R120" i="1"/>
  <c r="Z295" i="1"/>
  <c r="Z284" i="1" s="1"/>
  <c r="AK62" i="1"/>
  <c r="AE61" i="1"/>
  <c r="AE60" i="1" s="1"/>
  <c r="AE25" i="1"/>
  <c r="AE24" i="1" s="1"/>
  <c r="AK26" i="1"/>
  <c r="AK712" i="1"/>
  <c r="AE711" i="1"/>
  <c r="S148" i="1"/>
  <c r="S145" i="1" s="1"/>
  <c r="Y150" i="1"/>
  <c r="AE1013" i="1"/>
  <c r="AE1012" i="1" s="1"/>
  <c r="AE1011" i="1" s="1"/>
  <c r="AE1010" i="1" s="1"/>
  <c r="AE1009" i="1" s="1"/>
  <c r="AK1014" i="1"/>
  <c r="AK1350" i="1"/>
  <c r="AE1349" i="1"/>
  <c r="AE1348" i="1" s="1"/>
  <c r="AE1347" i="1" s="1"/>
  <c r="AE1346" i="1" s="1"/>
  <c r="Y508" i="1"/>
  <c r="S507" i="1"/>
  <c r="S506" i="1" s="1"/>
  <c r="N120" i="1"/>
  <c r="N883" i="1"/>
  <c r="AG169" i="1"/>
  <c r="Z1180" i="1"/>
  <c r="Z1179" i="1" s="1"/>
  <c r="AG1000" i="1"/>
  <c r="S152" i="1"/>
  <c r="S151" i="1" s="1"/>
  <c r="Y153" i="1"/>
  <c r="Y590" i="1"/>
  <c r="S588" i="1"/>
  <c r="S587" i="1" s="1"/>
  <c r="S586" i="1" s="1"/>
  <c r="AE1234" i="1"/>
  <c r="AE1233" i="1" s="1"/>
  <c r="AK1235" i="1"/>
  <c r="Y161" i="1"/>
  <c r="Y160" i="1" s="1"/>
  <c r="Y159" i="1" s="1"/>
  <c r="Y162" i="1"/>
  <c r="AE163" i="1"/>
  <c r="AF1152" i="1"/>
  <c r="Z1151" i="1"/>
  <c r="Z1150" i="1" s="1"/>
  <c r="Z1149" i="1" s="1"/>
  <c r="Z1148" i="1" s="1"/>
  <c r="AK267" i="1"/>
  <c r="AE266" i="1"/>
  <c r="AE265" i="1" s="1"/>
  <c r="AE264" i="1" s="1"/>
  <c r="AE1344" i="1"/>
  <c r="AE1343" i="1" s="1"/>
  <c r="AE1342" i="1" s="1"/>
  <c r="AE1341" i="1" s="1"/>
  <c r="AK1345" i="1"/>
  <c r="T260" i="1"/>
  <c r="AC577" i="1"/>
  <c r="AC1466" i="1" s="1"/>
  <c r="AD1466" i="1"/>
  <c r="AB1466" i="1"/>
  <c r="AG1177" i="1"/>
  <c r="AH123" i="1"/>
  <c r="AH122" i="1" s="1"/>
  <c r="AH120" i="1" s="1"/>
  <c r="AH125" i="1"/>
  <c r="AH124" i="1"/>
  <c r="AE972" i="1"/>
  <c r="Y971" i="1"/>
  <c r="Y970" i="1" s="1"/>
  <c r="Y966" i="1" s="1"/>
  <c r="S272" i="1"/>
  <c r="S269" i="1" s="1"/>
  <c r="S268" i="1" s="1"/>
  <c r="S263" i="1" s="1"/>
  <c r="S262" i="1" s="1"/>
  <c r="Y273" i="1"/>
  <c r="AL139" i="1"/>
  <c r="AL136" i="1"/>
  <c r="AL137" i="1"/>
  <c r="AL138" i="1"/>
  <c r="AL140" i="1"/>
  <c r="P1466" i="1"/>
  <c r="W1466" i="1"/>
  <c r="S620" i="1"/>
  <c r="S619" i="1" s="1"/>
  <c r="S618" i="1" s="1"/>
  <c r="S613" i="1" s="1"/>
  <c r="S612" i="1" s="1"/>
  <c r="Y621" i="1"/>
  <c r="AL150" i="1"/>
  <c r="AF148" i="1"/>
  <c r="AF145" i="1" s="1"/>
  <c r="AF144" i="1" s="1"/>
  <c r="AF143" i="1" s="1"/>
  <c r="AF142" i="1" s="1"/>
  <c r="U1466" i="1"/>
  <c r="AK40" i="1"/>
  <c r="AE39" i="1"/>
  <c r="AE38" i="1" s="1"/>
  <c r="AE37" i="1" s="1"/>
  <c r="AE36" i="1" s="1"/>
  <c r="AE35" i="1" s="1"/>
  <c r="B87" i="1"/>
  <c r="B89" i="1" s="1"/>
  <c r="B91" i="1" s="1"/>
  <c r="B93" i="1" s="1"/>
  <c r="B95" i="1" s="1"/>
  <c r="B97" i="1" s="1"/>
  <c r="B99" i="1" s="1"/>
  <c r="B101" i="1" s="1"/>
  <c r="B83" i="1"/>
  <c r="B85" i="1" s="1"/>
  <c r="AF995" i="1"/>
  <c r="AF994" i="1"/>
  <c r="AF993" i="1" s="1"/>
  <c r="AF991" i="1" s="1"/>
  <c r="AF996" i="1"/>
  <c r="L468" i="1"/>
  <c r="B88" i="1"/>
  <c r="B90" i="1" s="1"/>
  <c r="B92" i="1" s="1"/>
  <c r="B94" i="1" s="1"/>
  <c r="B96" i="1" s="1"/>
  <c r="B98" i="1" s="1"/>
  <c r="B100" i="1" s="1"/>
  <c r="B102" i="1" s="1"/>
  <c r="B84" i="1"/>
  <c r="B86" i="1" s="1"/>
  <c r="B520" i="1"/>
  <c r="B521" i="1" s="1"/>
  <c r="B522" i="1" s="1"/>
  <c r="B518" i="1"/>
  <c r="AF266" i="1"/>
  <c r="AF265" i="1" s="1"/>
  <c r="AF264" i="1" s="1"/>
  <c r="AL267" i="1"/>
  <c r="AE1229" i="1"/>
  <c r="Y1228" i="1"/>
  <c r="Y1227" i="1" s="1"/>
  <c r="AI577" i="1"/>
  <c r="AL996" i="1"/>
  <c r="AK856" i="1"/>
  <c r="AE855" i="1"/>
  <c r="AE854" i="1" s="1"/>
  <c r="V1466" i="1"/>
  <c r="AL1388" i="1" l="1"/>
  <c r="AF1387" i="1"/>
  <c r="AF1386" i="1" s="1"/>
  <c r="AL1401" i="1"/>
  <c r="AF1400" i="1"/>
  <c r="AF1399" i="1" s="1"/>
  <c r="AL1410" i="1"/>
  <c r="AF1409" i="1"/>
  <c r="AF1406" i="1" s="1"/>
  <c r="AQ84" i="1"/>
  <c r="AK83" i="1"/>
  <c r="S1183" i="1"/>
  <c r="S1182" i="1" s="1"/>
  <c r="S1181" i="1" s="1"/>
  <c r="S1180" i="1" s="1"/>
  <c r="S1179" i="1" s="1"/>
  <c r="Y1184" i="1"/>
  <c r="Y317" i="1"/>
  <c r="Y316" i="1" s="1"/>
  <c r="Y315" i="1" s="1"/>
  <c r="AE318" i="1"/>
  <c r="S1177" i="1"/>
  <c r="AQ808" i="1"/>
  <c r="AQ807" i="1" s="1"/>
  <c r="AQ806" i="1" s="1"/>
  <c r="T577" i="1"/>
  <c r="AL93" i="1"/>
  <c r="AF92" i="1"/>
  <c r="AF91" i="1" s="1"/>
  <c r="AL1332" i="1"/>
  <c r="AF1331" i="1"/>
  <c r="AF1330" i="1" s="1"/>
  <c r="AF1326" i="1" s="1"/>
  <c r="AF1321" i="1" s="1"/>
  <c r="AF1320" i="1" s="1"/>
  <c r="AF1319" i="1" s="1"/>
  <c r="AL1201" i="1"/>
  <c r="AF1200" i="1"/>
  <c r="AF1199" i="1" s="1"/>
  <c r="AL1207" i="1"/>
  <c r="AF1206" i="1"/>
  <c r="AF1205" i="1" s="1"/>
  <c r="AQ939" i="1"/>
  <c r="AK938" i="1"/>
  <c r="AK937" i="1" s="1"/>
  <c r="AX603" i="1"/>
  <c r="AR601" i="1"/>
  <c r="AR600" i="1" s="1"/>
  <c r="AR599" i="1" s="1"/>
  <c r="AR1398" i="1"/>
  <c r="Z468" i="1"/>
  <c r="AQ784" i="1"/>
  <c r="Z174" i="1"/>
  <c r="Z173" i="1" s="1"/>
  <c r="Z172" i="1" s="1"/>
  <c r="Z171" i="1" s="1"/>
  <c r="BD717" i="1"/>
  <c r="AR743" i="1"/>
  <c r="AL742" i="1"/>
  <c r="AL741" i="1" s="1"/>
  <c r="AL740" i="1" s="1"/>
  <c r="AE1285" i="1"/>
  <c r="AE1284" i="1" s="1"/>
  <c r="AE305" i="1"/>
  <c r="AE304" i="1" s="1"/>
  <c r="Z13" i="1"/>
  <c r="AQ543" i="1"/>
  <c r="AE169" i="1"/>
  <c r="AR238" i="1"/>
  <c r="T914" i="1"/>
  <c r="T913" i="1" s="1"/>
  <c r="AR674" i="1"/>
  <c r="AI1466" i="1"/>
  <c r="AH1466" i="1"/>
  <c r="AE54" i="1"/>
  <c r="AE53" i="1" s="1"/>
  <c r="AK515" i="1"/>
  <c r="Y1357" i="1"/>
  <c r="Y1351" i="1" s="1"/>
  <c r="Y1340" i="1" s="1"/>
  <c r="AX138" i="1"/>
  <c r="AK411" i="1"/>
  <c r="AL995" i="1"/>
  <c r="AF498" i="1"/>
  <c r="AK764" i="1"/>
  <c r="AX482" i="1"/>
  <c r="AX481" i="1" s="1"/>
  <c r="AX480" i="1" s="1"/>
  <c r="BD483" i="1"/>
  <c r="BD482" i="1" s="1"/>
  <c r="BD481" i="1" s="1"/>
  <c r="BD480" i="1" s="1"/>
  <c r="AW281" i="1"/>
  <c r="AW280" i="1" s="1"/>
  <c r="AW279" i="1" s="1"/>
  <c r="AW278" i="1" s="1"/>
  <c r="AW277" i="1" s="1"/>
  <c r="BC282" i="1"/>
  <c r="BC281" i="1" s="1"/>
  <c r="BC280" i="1" s="1"/>
  <c r="BC279" i="1" s="1"/>
  <c r="BC278" i="1" s="1"/>
  <c r="BC277" i="1" s="1"/>
  <c r="AX957" i="1"/>
  <c r="AX956" i="1" s="1"/>
  <c r="AX955" i="1" s="1"/>
  <c r="AX954" i="1" s="1"/>
  <c r="AX953" i="1" s="1"/>
  <c r="BD958" i="1"/>
  <c r="BD957" i="1" s="1"/>
  <c r="BD956" i="1" s="1"/>
  <c r="BD955" i="1" s="1"/>
  <c r="BD954" i="1" s="1"/>
  <c r="BD953" i="1" s="1"/>
  <c r="AX1075" i="1"/>
  <c r="AX1074" i="1" s="1"/>
  <c r="AX1073" i="1" s="1"/>
  <c r="AX1072" i="1" s="1"/>
  <c r="BD1076" i="1"/>
  <c r="BD1075" i="1" s="1"/>
  <c r="BD1074" i="1" s="1"/>
  <c r="BD1073" i="1" s="1"/>
  <c r="BD1072" i="1" s="1"/>
  <c r="AX71" i="1"/>
  <c r="AX70" i="1" s="1"/>
  <c r="AX69" i="1" s="1"/>
  <c r="AX68" i="1" s="1"/>
  <c r="AX67" i="1" s="1"/>
  <c r="AX66" i="1" s="1"/>
  <c r="BD72" i="1"/>
  <c r="BD71" i="1" s="1"/>
  <c r="BD70" i="1" s="1"/>
  <c r="BD69" i="1" s="1"/>
  <c r="BD68" i="1" s="1"/>
  <c r="BD67" i="1" s="1"/>
  <c r="BD66" i="1" s="1"/>
  <c r="AX400" i="1"/>
  <c r="BD401" i="1"/>
  <c r="BD400" i="1" s="1"/>
  <c r="AX117" i="1"/>
  <c r="AX116" i="1" s="1"/>
  <c r="AX115" i="1" s="1"/>
  <c r="AX114" i="1" s="1"/>
  <c r="AX113" i="1" s="1"/>
  <c r="AX112" i="1" s="1"/>
  <c r="BD118" i="1"/>
  <c r="BD117" i="1" s="1"/>
  <c r="BD116" i="1" s="1"/>
  <c r="BD115" i="1" s="1"/>
  <c r="BD114" i="1" s="1"/>
  <c r="BD113" i="1" s="1"/>
  <c r="BD112" i="1" s="1"/>
  <c r="AW308" i="1"/>
  <c r="BC309" i="1"/>
  <c r="BC308" i="1" s="1"/>
  <c r="AX1355" i="1"/>
  <c r="AX1354" i="1" s="1"/>
  <c r="AX1353" i="1" s="1"/>
  <c r="AX1352" i="1" s="1"/>
  <c r="BD1356" i="1"/>
  <c r="BD1355" i="1" s="1"/>
  <c r="BD1354" i="1" s="1"/>
  <c r="BD1353" i="1" s="1"/>
  <c r="BD1352" i="1" s="1"/>
  <c r="AW1058" i="1"/>
  <c r="AW1057" i="1" s="1"/>
  <c r="AW1056" i="1" s="1"/>
  <c r="AW1055" i="1" s="1"/>
  <c r="BC1059" i="1"/>
  <c r="BC1058" i="1" s="1"/>
  <c r="BC1057" i="1" s="1"/>
  <c r="BC1056" i="1" s="1"/>
  <c r="BC1055" i="1" s="1"/>
  <c r="AX1384" i="1"/>
  <c r="AX1383" i="1" s="1"/>
  <c r="BD1385" i="1"/>
  <c r="BD1384" i="1" s="1"/>
  <c r="BD1383" i="1" s="1"/>
  <c r="AX58" i="1"/>
  <c r="BD59" i="1"/>
  <c r="BD58" i="1" s="1"/>
  <c r="AW79" i="1"/>
  <c r="BC80" i="1"/>
  <c r="BC79" i="1" s="1"/>
  <c r="AX513" i="1"/>
  <c r="AX512" i="1" s="1"/>
  <c r="BD514" i="1"/>
  <c r="BD513" i="1" s="1"/>
  <c r="BD512" i="1" s="1"/>
  <c r="AX887" i="1"/>
  <c r="AX886" i="1" s="1"/>
  <c r="AX885" i="1" s="1"/>
  <c r="BD888" i="1"/>
  <c r="BD887" i="1" s="1"/>
  <c r="BD886" i="1" s="1"/>
  <c r="BD885" i="1" s="1"/>
  <c r="AX707" i="1"/>
  <c r="AX706" i="1" s="1"/>
  <c r="AX705" i="1" s="1"/>
  <c r="BD708" i="1"/>
  <c r="BD707" i="1" s="1"/>
  <c r="BD706" i="1" s="1"/>
  <c r="BD705" i="1" s="1"/>
  <c r="AW1402" i="1"/>
  <c r="BC1403" i="1"/>
  <c r="BC1402" i="1" s="1"/>
  <c r="AX593" i="1"/>
  <c r="AX592" i="1" s="1"/>
  <c r="AX591" i="1" s="1"/>
  <c r="BD594" i="1"/>
  <c r="BD593" i="1" s="1"/>
  <c r="BD592" i="1" s="1"/>
  <c r="BD591" i="1" s="1"/>
  <c r="AW827" i="1"/>
  <c r="AW826" i="1" s="1"/>
  <c r="AW825" i="1" s="1"/>
  <c r="BC828" i="1"/>
  <c r="BC827" i="1" s="1"/>
  <c r="BC826" i="1" s="1"/>
  <c r="BC825" i="1" s="1"/>
  <c r="AW98" i="1"/>
  <c r="AW97" i="1" s="1"/>
  <c r="BC99" i="1"/>
  <c r="BC98" i="1" s="1"/>
  <c r="BC97" i="1" s="1"/>
  <c r="AX1372" i="1"/>
  <c r="BD1373" i="1"/>
  <c r="BD1372" i="1" s="1"/>
  <c r="AW1249" i="1"/>
  <c r="AW1248" i="1" s="1"/>
  <c r="BC1250" i="1"/>
  <c r="BC1249" i="1" s="1"/>
  <c r="BC1248" i="1" s="1"/>
  <c r="AX528" i="1"/>
  <c r="AX527" i="1" s="1"/>
  <c r="BD529" i="1"/>
  <c r="BD528" i="1" s="1"/>
  <c r="BD527" i="1" s="1"/>
  <c r="AX363" i="1"/>
  <c r="AX362" i="1" s="1"/>
  <c r="AX361" i="1" s="1"/>
  <c r="AX360" i="1" s="1"/>
  <c r="BD364" i="1"/>
  <c r="BD363" i="1" s="1"/>
  <c r="BD362" i="1" s="1"/>
  <c r="BD361" i="1" s="1"/>
  <c r="BD360" i="1" s="1"/>
  <c r="AX1019" i="1"/>
  <c r="BD1020" i="1"/>
  <c r="BD1019" i="1" s="1"/>
  <c r="AW29" i="1"/>
  <c r="BC30" i="1"/>
  <c r="BC29" i="1" s="1"/>
  <c r="AW1097" i="1"/>
  <c r="AW1096" i="1" s="1"/>
  <c r="AW1095" i="1" s="1"/>
  <c r="AW1094" i="1" s="1"/>
  <c r="BC1098" i="1"/>
  <c r="BC1097" i="1" s="1"/>
  <c r="BC1096" i="1" s="1"/>
  <c r="BC1095" i="1" s="1"/>
  <c r="BC1094" i="1" s="1"/>
  <c r="AW861" i="1"/>
  <c r="AW860" i="1" s="1"/>
  <c r="BC862" i="1"/>
  <c r="BC861" i="1" s="1"/>
  <c r="BC860" i="1" s="1"/>
  <c r="AX628" i="1"/>
  <c r="AX627" i="1" s="1"/>
  <c r="BD629" i="1"/>
  <c r="BD628" i="1" s="1"/>
  <c r="BD627" i="1" s="1"/>
  <c r="AX929" i="1"/>
  <c r="AX928" i="1" s="1"/>
  <c r="AX927" i="1" s="1"/>
  <c r="BD930" i="1"/>
  <c r="BD929" i="1" s="1"/>
  <c r="BD928" i="1" s="1"/>
  <c r="BD927" i="1" s="1"/>
  <c r="AX855" i="1"/>
  <c r="AX854" i="1" s="1"/>
  <c r="BD856" i="1"/>
  <c r="BD855" i="1" s="1"/>
  <c r="BD854" i="1" s="1"/>
  <c r="AX609" i="1"/>
  <c r="AX608" i="1" s="1"/>
  <c r="BD610" i="1"/>
  <c r="BD609" i="1" s="1"/>
  <c r="BD608" i="1" s="1"/>
  <c r="AW232" i="1"/>
  <c r="AW231" i="1" s="1"/>
  <c r="BC233" i="1"/>
  <c r="BC232" i="1" s="1"/>
  <c r="BC231" i="1" s="1"/>
  <c r="AX222" i="1"/>
  <c r="AX221" i="1" s="1"/>
  <c r="BD223" i="1"/>
  <c r="BD222" i="1" s="1"/>
  <c r="BD221" i="1" s="1"/>
  <c r="AW1337" i="1"/>
  <c r="AW1336" i="1" s="1"/>
  <c r="BC1338" i="1"/>
  <c r="BC1337" i="1" s="1"/>
  <c r="BC1336" i="1" s="1"/>
  <c r="AW1334" i="1"/>
  <c r="AW1333" i="1" s="1"/>
  <c r="BC1335" i="1"/>
  <c r="BC1334" i="1" s="1"/>
  <c r="BC1333" i="1" s="1"/>
  <c r="AX662" i="1"/>
  <c r="AX661" i="1" s="1"/>
  <c r="AX660" i="1" s="1"/>
  <c r="BD663" i="1"/>
  <c r="BD662" i="1" s="1"/>
  <c r="BD661" i="1" s="1"/>
  <c r="BD660" i="1" s="1"/>
  <c r="AW1196" i="1"/>
  <c r="AW1195" i="1" s="1"/>
  <c r="AW1194" i="1" s="1"/>
  <c r="BC1197" i="1"/>
  <c r="BC1196" i="1" s="1"/>
  <c r="BC1195" i="1" s="1"/>
  <c r="BC1194" i="1" s="1"/>
  <c r="AW935" i="1"/>
  <c r="AW934" i="1" s="1"/>
  <c r="BC936" i="1"/>
  <c r="BC935" i="1" s="1"/>
  <c r="BC934" i="1" s="1"/>
  <c r="AW181" i="1"/>
  <c r="AW180" i="1" s="1"/>
  <c r="BC182" i="1"/>
  <c r="BC181" i="1" s="1"/>
  <c r="BC180" i="1" s="1"/>
  <c r="AW563" i="1"/>
  <c r="AW562" i="1" s="1"/>
  <c r="AW561" i="1" s="1"/>
  <c r="AW560" i="1" s="1"/>
  <c r="AW559" i="1" s="1"/>
  <c r="BC564" i="1"/>
  <c r="BC563" i="1" s="1"/>
  <c r="BC562" i="1" s="1"/>
  <c r="BC561" i="1" s="1"/>
  <c r="BC560" i="1" s="1"/>
  <c r="BC559" i="1" s="1"/>
  <c r="AX1377" i="1"/>
  <c r="BD1378" i="1"/>
  <c r="BD1377" i="1" s="1"/>
  <c r="AX1279" i="1"/>
  <c r="AX1278" i="1" s="1"/>
  <c r="BD1280" i="1"/>
  <c r="BD1279" i="1" s="1"/>
  <c r="BD1278" i="1" s="1"/>
  <c r="AX677" i="1"/>
  <c r="AX676" i="1" s="1"/>
  <c r="AX675" i="1" s="1"/>
  <c r="BD678" i="1"/>
  <c r="BD677" i="1" s="1"/>
  <c r="BD676" i="1" s="1"/>
  <c r="BD675" i="1" s="1"/>
  <c r="AW1192" i="1"/>
  <c r="AW1191" i="1" s="1"/>
  <c r="BC1193" i="1"/>
  <c r="BC1192" i="1" s="1"/>
  <c r="BC1191" i="1" s="1"/>
  <c r="AW1252" i="1"/>
  <c r="AW1251" i="1" s="1"/>
  <c r="BC1253" i="1"/>
  <c r="BC1252" i="1" s="1"/>
  <c r="BC1251" i="1" s="1"/>
  <c r="AX810" i="1"/>
  <c r="AX809" i="1" s="1"/>
  <c r="BD811" i="1"/>
  <c r="BD810" i="1" s="1"/>
  <c r="BD809" i="1" s="1"/>
  <c r="AW92" i="1"/>
  <c r="AW91" i="1" s="1"/>
  <c r="BC93" i="1"/>
  <c r="BC92" i="1" s="1"/>
  <c r="BC91" i="1" s="1"/>
  <c r="AW1017" i="1"/>
  <c r="BC1018" i="1"/>
  <c r="BC1017" i="1" s="1"/>
  <c r="AX1246" i="1"/>
  <c r="AX1245" i="1" s="1"/>
  <c r="BD1247" i="1"/>
  <c r="BD1246" i="1" s="1"/>
  <c r="BD1245" i="1" s="1"/>
  <c r="AW443" i="1"/>
  <c r="AW442" i="1" s="1"/>
  <c r="AW441" i="1" s="1"/>
  <c r="BC444" i="1"/>
  <c r="BC443" i="1" s="1"/>
  <c r="BC442" i="1" s="1"/>
  <c r="BC441" i="1" s="1"/>
  <c r="AW117" i="1"/>
  <c r="AW116" i="1" s="1"/>
  <c r="AW115" i="1" s="1"/>
  <c r="AW114" i="1" s="1"/>
  <c r="AW113" i="1" s="1"/>
  <c r="AW112" i="1" s="1"/>
  <c r="BC118" i="1"/>
  <c r="BC117" i="1" s="1"/>
  <c r="BC116" i="1" s="1"/>
  <c r="BC115" i="1" s="1"/>
  <c r="BC114" i="1" s="1"/>
  <c r="BC113" i="1" s="1"/>
  <c r="BC112" i="1" s="1"/>
  <c r="AW540" i="1"/>
  <c r="AW539" i="1" s="1"/>
  <c r="AW538" i="1" s="1"/>
  <c r="BC541" i="1"/>
  <c r="BC540" i="1" s="1"/>
  <c r="BC539" i="1" s="1"/>
  <c r="BC538" i="1" s="1"/>
  <c r="AX1407" i="1"/>
  <c r="BD1408" i="1"/>
  <c r="BD1407" i="1" s="1"/>
  <c r="AW831" i="1"/>
  <c r="AW830" i="1" s="1"/>
  <c r="AW829" i="1" s="1"/>
  <c r="BC832" i="1"/>
  <c r="BC831" i="1" s="1"/>
  <c r="BC830" i="1" s="1"/>
  <c r="BC829" i="1" s="1"/>
  <c r="AX1013" i="1"/>
  <c r="AX1012" i="1" s="1"/>
  <c r="AX1011" i="1" s="1"/>
  <c r="BD1014" i="1"/>
  <c r="BD1013" i="1" s="1"/>
  <c r="BD1012" i="1" s="1"/>
  <c r="BD1011" i="1" s="1"/>
  <c r="AW425" i="1"/>
  <c r="AW424" i="1" s="1"/>
  <c r="AW423" i="1" s="1"/>
  <c r="AW422" i="1" s="1"/>
  <c r="BC426" i="1"/>
  <c r="BC425" i="1" s="1"/>
  <c r="BC424" i="1" s="1"/>
  <c r="BC423" i="1" s="1"/>
  <c r="BC422" i="1" s="1"/>
  <c r="AW813" i="1"/>
  <c r="AW812" i="1" s="1"/>
  <c r="BC814" i="1"/>
  <c r="BC813" i="1" s="1"/>
  <c r="BC812" i="1" s="1"/>
  <c r="AX331" i="1"/>
  <c r="AX330" i="1" s="1"/>
  <c r="BD332" i="1"/>
  <c r="BD331" i="1" s="1"/>
  <c r="BD330" i="1" s="1"/>
  <c r="AW1267" i="1"/>
  <c r="AW1266" i="1" s="1"/>
  <c r="BC1268" i="1"/>
  <c r="BC1267" i="1" s="1"/>
  <c r="BC1266" i="1" s="1"/>
  <c r="AX39" i="1"/>
  <c r="BD40" i="1"/>
  <c r="BD39" i="1" s="1"/>
  <c r="AW834" i="1"/>
  <c r="AW833" i="1" s="1"/>
  <c r="BC835" i="1"/>
  <c r="BC834" i="1" s="1"/>
  <c r="BC833" i="1" s="1"/>
  <c r="AX41" i="1"/>
  <c r="BD42" i="1"/>
  <c r="BD41" i="1" s="1"/>
  <c r="AW178" i="1"/>
  <c r="BC179" i="1"/>
  <c r="BC178" i="1" s="1"/>
  <c r="AW820" i="1"/>
  <c r="AW819" i="1" s="1"/>
  <c r="AW818" i="1" s="1"/>
  <c r="AW817" i="1" s="1"/>
  <c r="AW816" i="1" s="1"/>
  <c r="BC821" i="1"/>
  <c r="BC820" i="1" s="1"/>
  <c r="BC819" i="1" s="1"/>
  <c r="BC818" i="1" s="1"/>
  <c r="BC817" i="1" s="1"/>
  <c r="BC816" i="1" s="1"/>
  <c r="AW379" i="1"/>
  <c r="AW378" i="1" s="1"/>
  <c r="AW377" i="1" s="1"/>
  <c r="BC380" i="1"/>
  <c r="BC379" i="1" s="1"/>
  <c r="BC378" i="1" s="1"/>
  <c r="BC377" i="1" s="1"/>
  <c r="AX1334" i="1"/>
  <c r="AX1333" i="1" s="1"/>
  <c r="BD1335" i="1"/>
  <c r="BD1334" i="1" s="1"/>
  <c r="BD1333" i="1" s="1"/>
  <c r="AW574" i="1"/>
  <c r="AW573" i="1" s="1"/>
  <c r="AW572" i="1" s="1"/>
  <c r="BC575" i="1"/>
  <c r="BC574" i="1" s="1"/>
  <c r="BC573" i="1" s="1"/>
  <c r="BC572" i="1" s="1"/>
  <c r="AX921" i="1"/>
  <c r="AX920" i="1" s="1"/>
  <c r="AX919" i="1" s="1"/>
  <c r="BD922" i="1"/>
  <c r="BD921" i="1" s="1"/>
  <c r="BD920" i="1" s="1"/>
  <c r="BD919" i="1" s="1"/>
  <c r="AW895" i="1"/>
  <c r="AW894" i="1" s="1"/>
  <c r="AW893" i="1" s="1"/>
  <c r="BC896" i="1"/>
  <c r="BC895" i="1" s="1"/>
  <c r="BC894" i="1" s="1"/>
  <c r="BC893" i="1" s="1"/>
  <c r="AW133" i="1"/>
  <c r="BC134" i="1"/>
  <c r="BC133" i="1" s="1"/>
  <c r="AW624" i="1"/>
  <c r="AW623" i="1" s="1"/>
  <c r="AW622" i="1" s="1"/>
  <c r="BC625" i="1"/>
  <c r="BC624" i="1" s="1"/>
  <c r="BC623" i="1" s="1"/>
  <c r="BC622" i="1" s="1"/>
  <c r="AX229" i="1"/>
  <c r="AX228" i="1" s="1"/>
  <c r="AX227" i="1" s="1"/>
  <c r="BD230" i="1"/>
  <c r="BD229" i="1" s="1"/>
  <c r="BD228" i="1" s="1"/>
  <c r="BD227" i="1" s="1"/>
  <c r="AX257" i="1"/>
  <c r="BD258" i="1"/>
  <c r="BD257" i="1" s="1"/>
  <c r="AW638" i="1"/>
  <c r="AW637" i="1" s="1"/>
  <c r="BC639" i="1"/>
  <c r="BC638" i="1" s="1"/>
  <c r="BC637" i="1" s="1"/>
  <c r="AX556" i="1"/>
  <c r="AX555" i="1" s="1"/>
  <c r="AX554" i="1" s="1"/>
  <c r="AX553" i="1" s="1"/>
  <c r="BD557" i="1"/>
  <c r="BD556" i="1" s="1"/>
  <c r="BD555" i="1" s="1"/>
  <c r="BD554" i="1" s="1"/>
  <c r="BD553" i="1" s="1"/>
  <c r="AX431" i="1"/>
  <c r="AX430" i="1" s="1"/>
  <c r="AX429" i="1" s="1"/>
  <c r="AX428" i="1" s="1"/>
  <c r="AX427" i="1" s="1"/>
  <c r="BD432" i="1"/>
  <c r="BD431" i="1" s="1"/>
  <c r="BD430" i="1" s="1"/>
  <c r="BD429" i="1" s="1"/>
  <c r="BD428" i="1" s="1"/>
  <c r="BD427" i="1" s="1"/>
  <c r="AX189" i="1"/>
  <c r="AX188" i="1" s="1"/>
  <c r="AX187" i="1" s="1"/>
  <c r="AX186" i="1" s="1"/>
  <c r="AX185" i="1" s="1"/>
  <c r="AX184" i="1" s="1"/>
  <c r="BD190" i="1"/>
  <c r="BD189" i="1" s="1"/>
  <c r="BD188" i="1" s="1"/>
  <c r="BD187" i="1" s="1"/>
  <c r="BD186" i="1" s="1"/>
  <c r="BD185" i="1" s="1"/>
  <c r="BD184" i="1" s="1"/>
  <c r="AW766" i="1"/>
  <c r="AW765" i="1" s="1"/>
  <c r="BC767" i="1"/>
  <c r="BC766" i="1" s="1"/>
  <c r="BC765" i="1" s="1"/>
  <c r="AX452" i="1"/>
  <c r="BD453" i="1"/>
  <c r="BD452" i="1" s="1"/>
  <c r="AW788" i="1"/>
  <c r="AW787" i="1" s="1"/>
  <c r="AW786" i="1" s="1"/>
  <c r="AW785" i="1" s="1"/>
  <c r="BC789" i="1"/>
  <c r="BC788" i="1" s="1"/>
  <c r="BC787" i="1" s="1"/>
  <c r="BC786" i="1" s="1"/>
  <c r="BC785" i="1" s="1"/>
  <c r="AW109" i="1"/>
  <c r="AW108" i="1" s="1"/>
  <c r="BC110" i="1"/>
  <c r="BC109" i="1" s="1"/>
  <c r="BC108" i="1" s="1"/>
  <c r="AW900" i="1"/>
  <c r="AW899" i="1" s="1"/>
  <c r="AW898" i="1" s="1"/>
  <c r="AW897" i="1" s="1"/>
  <c r="BC901" i="1"/>
  <c r="BC900" i="1" s="1"/>
  <c r="BC899" i="1" s="1"/>
  <c r="BC898" i="1" s="1"/>
  <c r="BC897" i="1" s="1"/>
  <c r="AX813" i="1"/>
  <c r="AX812" i="1" s="1"/>
  <c r="BD814" i="1"/>
  <c r="BD813" i="1" s="1"/>
  <c r="BD812" i="1" s="1"/>
  <c r="AW870" i="1"/>
  <c r="AW869" i="1" s="1"/>
  <c r="BC871" i="1"/>
  <c r="BC870" i="1" s="1"/>
  <c r="BC869" i="1" s="1"/>
  <c r="AW891" i="1"/>
  <c r="AW890" i="1" s="1"/>
  <c r="AW889" i="1" s="1"/>
  <c r="BC892" i="1"/>
  <c r="BC891" i="1" s="1"/>
  <c r="BC890" i="1" s="1"/>
  <c r="BC889" i="1" s="1"/>
  <c r="AW482" i="1"/>
  <c r="AW481" i="1" s="1"/>
  <c r="AW480" i="1" s="1"/>
  <c r="BC483" i="1"/>
  <c r="BC482" i="1" s="1"/>
  <c r="BC481" i="1" s="1"/>
  <c r="BC480" i="1" s="1"/>
  <c r="AW1104" i="1"/>
  <c r="AW1103" i="1" s="1"/>
  <c r="AW1102" i="1" s="1"/>
  <c r="AW1101" i="1" s="1"/>
  <c r="BC1105" i="1"/>
  <c r="BC1104" i="1" s="1"/>
  <c r="BC1103" i="1" s="1"/>
  <c r="BC1102" i="1" s="1"/>
  <c r="BC1101" i="1" s="1"/>
  <c r="AX1237" i="1"/>
  <c r="AX1236" i="1" s="1"/>
  <c r="BD1238" i="1"/>
  <c r="BD1237" i="1" s="1"/>
  <c r="BD1236" i="1" s="1"/>
  <c r="AW1036" i="1"/>
  <c r="AW1035" i="1" s="1"/>
  <c r="AW1034" i="1" s="1"/>
  <c r="AW1033" i="1" s="1"/>
  <c r="AW1032" i="1" s="1"/>
  <c r="BC1037" i="1"/>
  <c r="BC1036" i="1" s="1"/>
  <c r="BC1035" i="1" s="1"/>
  <c r="BC1034" i="1" s="1"/>
  <c r="BC1033" i="1" s="1"/>
  <c r="BC1032" i="1" s="1"/>
  <c r="AW518" i="1"/>
  <c r="AW517" i="1" s="1"/>
  <c r="BC519" i="1"/>
  <c r="BC518" i="1" s="1"/>
  <c r="BC517" i="1" s="1"/>
  <c r="AX56" i="1"/>
  <c r="BD57" i="1"/>
  <c r="BD56" i="1" s="1"/>
  <c r="AW1170" i="1"/>
  <c r="AW1169" i="1" s="1"/>
  <c r="AW1168" i="1" s="1"/>
  <c r="AW1167" i="1" s="1"/>
  <c r="AW1166" i="1" s="1"/>
  <c r="BC1171" i="1"/>
  <c r="BC1170" i="1" s="1"/>
  <c r="BC1169" i="1" s="1"/>
  <c r="BC1168" i="1" s="1"/>
  <c r="BC1167" i="1" s="1"/>
  <c r="BC1166" i="1" s="1"/>
  <c r="AW1075" i="1"/>
  <c r="AW1074" i="1" s="1"/>
  <c r="AW1073" i="1" s="1"/>
  <c r="AW1072" i="1" s="1"/>
  <c r="BC1076" i="1"/>
  <c r="BC1075" i="1" s="1"/>
  <c r="BC1074" i="1" s="1"/>
  <c r="BC1073" i="1" s="1"/>
  <c r="BC1072" i="1" s="1"/>
  <c r="AW662" i="1"/>
  <c r="AW661" i="1" s="1"/>
  <c r="AW660" i="1" s="1"/>
  <c r="BC663" i="1"/>
  <c r="BC662" i="1" s="1"/>
  <c r="BC661" i="1" s="1"/>
  <c r="BC660" i="1" s="1"/>
  <c r="AW1304" i="1"/>
  <c r="AW1303" i="1" s="1"/>
  <c r="AW1302" i="1" s="1"/>
  <c r="BC1305" i="1"/>
  <c r="BC1304" i="1" s="1"/>
  <c r="BC1303" i="1" s="1"/>
  <c r="BC1302" i="1" s="1"/>
  <c r="AW1200" i="1"/>
  <c r="AW1199" i="1" s="1"/>
  <c r="BC1201" i="1"/>
  <c r="BC1200" i="1" s="1"/>
  <c r="BC1199" i="1" s="1"/>
  <c r="AW628" i="1"/>
  <c r="AW627" i="1" s="1"/>
  <c r="BC629" i="1"/>
  <c r="BC628" i="1" s="1"/>
  <c r="BC627" i="1" s="1"/>
  <c r="AW229" i="1"/>
  <c r="AW228" i="1" s="1"/>
  <c r="AW227" i="1" s="1"/>
  <c r="BC230" i="1"/>
  <c r="BC229" i="1" s="1"/>
  <c r="BC228" i="1" s="1"/>
  <c r="BC227" i="1" s="1"/>
  <c r="AW867" i="1"/>
  <c r="AW866" i="1" s="1"/>
  <c r="BC868" i="1"/>
  <c r="BC867" i="1" s="1"/>
  <c r="BC866" i="1" s="1"/>
  <c r="AW1400" i="1"/>
  <c r="BC1401" i="1"/>
  <c r="BC1400" i="1" s="1"/>
  <c r="AW548" i="1"/>
  <c r="AW547" i="1" s="1"/>
  <c r="BC549" i="1"/>
  <c r="BC548" i="1" s="1"/>
  <c r="BC547" i="1" s="1"/>
  <c r="AW551" i="1"/>
  <c r="AW550" i="1" s="1"/>
  <c r="BC552" i="1"/>
  <c r="BC551" i="1" s="1"/>
  <c r="BC550" i="1" s="1"/>
  <c r="AX1304" i="1"/>
  <c r="AX1303" i="1" s="1"/>
  <c r="AX1302" i="1" s="1"/>
  <c r="BD1305" i="1"/>
  <c r="BD1304" i="1" s="1"/>
  <c r="BD1303" i="1" s="1"/>
  <c r="BD1302" i="1" s="1"/>
  <c r="AX241" i="1"/>
  <c r="AX240" i="1" s="1"/>
  <c r="AX239" i="1" s="1"/>
  <c r="BD242" i="1"/>
  <c r="BD241" i="1" s="1"/>
  <c r="BD240" i="1" s="1"/>
  <c r="AX137" i="1"/>
  <c r="AX938" i="1"/>
  <c r="AX937" i="1" s="1"/>
  <c r="BD939" i="1"/>
  <c r="BD938" i="1" s="1"/>
  <c r="BD937" i="1" s="1"/>
  <c r="AW677" i="1"/>
  <c r="AW676" i="1" s="1"/>
  <c r="AW675" i="1" s="1"/>
  <c r="BC678" i="1"/>
  <c r="BC677" i="1" s="1"/>
  <c r="BC676" i="1" s="1"/>
  <c r="BC675" i="1" s="1"/>
  <c r="AX711" i="1"/>
  <c r="BD712" i="1"/>
  <c r="BD711" i="1" s="1"/>
  <c r="AW478" i="1"/>
  <c r="AW477" i="1" s="1"/>
  <c r="AW476" i="1" s="1"/>
  <c r="BC479" i="1"/>
  <c r="BC478" i="1" s="1"/>
  <c r="BC477" i="1" s="1"/>
  <c r="BC476" i="1" s="1"/>
  <c r="AW1043" i="1"/>
  <c r="AW1042" i="1" s="1"/>
  <c r="AW1041" i="1" s="1"/>
  <c r="AW1040" i="1" s="1"/>
  <c r="BC1044" i="1"/>
  <c r="BC1043" i="1" s="1"/>
  <c r="BC1042" i="1" s="1"/>
  <c r="BC1041" i="1" s="1"/>
  <c r="BC1040" i="1" s="1"/>
  <c r="AW1282" i="1"/>
  <c r="AW1281" i="1" s="1"/>
  <c r="BC1283" i="1"/>
  <c r="BC1282" i="1" s="1"/>
  <c r="BC1281" i="1" s="1"/>
  <c r="AX95" i="1"/>
  <c r="AX94" i="1" s="1"/>
  <c r="BD96" i="1"/>
  <c r="BD95" i="1" s="1"/>
  <c r="BD94" i="1" s="1"/>
  <c r="AX29" i="1"/>
  <c r="BD30" i="1"/>
  <c r="BD29" i="1" s="1"/>
  <c r="AX1362" i="1"/>
  <c r="BD1363" i="1"/>
  <c r="BD1362" i="1" s="1"/>
  <c r="AW531" i="1"/>
  <c r="AW530" i="1" s="1"/>
  <c r="BC532" i="1"/>
  <c r="BC531" i="1" s="1"/>
  <c r="BC530" i="1" s="1"/>
  <c r="AW1019" i="1"/>
  <c r="BC1020" i="1"/>
  <c r="BC1019" i="1" s="1"/>
  <c r="AW452" i="1"/>
  <c r="BC453" i="1"/>
  <c r="BC452" i="1" s="1"/>
  <c r="AW1404" i="1"/>
  <c r="BC1405" i="1"/>
  <c r="BC1404" i="1" s="1"/>
  <c r="AX1300" i="1"/>
  <c r="AX1299" i="1" s="1"/>
  <c r="BD1301" i="1"/>
  <c r="BD1300" i="1" s="1"/>
  <c r="BD1299" i="1" s="1"/>
  <c r="AX489" i="1"/>
  <c r="AX488" i="1" s="1"/>
  <c r="AX487" i="1" s="1"/>
  <c r="BD490" i="1"/>
  <c r="BD489" i="1" s="1"/>
  <c r="BD488" i="1" s="1"/>
  <c r="BD487" i="1" s="1"/>
  <c r="AW858" i="1"/>
  <c r="AW857" i="1" s="1"/>
  <c r="BC859" i="1"/>
  <c r="BC858" i="1" s="1"/>
  <c r="BC857" i="1" s="1"/>
  <c r="AW1426" i="1"/>
  <c r="AW1425" i="1" s="1"/>
  <c r="AW1424" i="1" s="1"/>
  <c r="AW1423" i="1" s="1"/>
  <c r="AW1422" i="1" s="1"/>
  <c r="AW1421" i="1" s="1"/>
  <c r="BC1427" i="1"/>
  <c r="BC1426" i="1" s="1"/>
  <c r="BC1425" i="1" s="1"/>
  <c r="BC1424" i="1" s="1"/>
  <c r="BC1423" i="1" s="1"/>
  <c r="BC1422" i="1" s="1"/>
  <c r="BC1421" i="1" s="1"/>
  <c r="AX895" i="1"/>
  <c r="AX894" i="1" s="1"/>
  <c r="AX893" i="1" s="1"/>
  <c r="BD896" i="1"/>
  <c r="BD895" i="1" s="1"/>
  <c r="BD894" i="1" s="1"/>
  <c r="BD893" i="1" s="1"/>
  <c r="AX443" i="1"/>
  <c r="AX442" i="1" s="1"/>
  <c r="AX441" i="1" s="1"/>
  <c r="BD444" i="1"/>
  <c r="BD443" i="1" s="1"/>
  <c r="BD442" i="1" s="1"/>
  <c r="BD441" i="1" s="1"/>
  <c r="AX631" i="1"/>
  <c r="AX630" i="1" s="1"/>
  <c r="BD632" i="1"/>
  <c r="BD631" i="1" s="1"/>
  <c r="BD630" i="1" s="1"/>
  <c r="AX548" i="1"/>
  <c r="AX547" i="1" s="1"/>
  <c r="BD549" i="1"/>
  <c r="BD548" i="1" s="1"/>
  <c r="BD547" i="1" s="1"/>
  <c r="AX347" i="1"/>
  <c r="AX346" i="1" s="1"/>
  <c r="AX345" i="1" s="1"/>
  <c r="BD348" i="1"/>
  <c r="BD347" i="1" s="1"/>
  <c r="BD346" i="1" s="1"/>
  <c r="BD345" i="1" s="1"/>
  <c r="AW225" i="1"/>
  <c r="AW224" i="1" s="1"/>
  <c r="BC226" i="1"/>
  <c r="BC225" i="1" s="1"/>
  <c r="BC224" i="1" s="1"/>
  <c r="AW693" i="1"/>
  <c r="AW692" i="1" s="1"/>
  <c r="AW691" i="1" s="1"/>
  <c r="AW690" i="1" s="1"/>
  <c r="BC694" i="1"/>
  <c r="BC693" i="1" s="1"/>
  <c r="BC692" i="1" s="1"/>
  <c r="BC691" i="1" s="1"/>
  <c r="BC690" i="1" s="1"/>
  <c r="AW447" i="1"/>
  <c r="AW446" i="1" s="1"/>
  <c r="AW445" i="1" s="1"/>
  <c r="BC448" i="1"/>
  <c r="BC447" i="1" s="1"/>
  <c r="BC446" i="1" s="1"/>
  <c r="BC445" i="1" s="1"/>
  <c r="AX308" i="1"/>
  <c r="BD309" i="1"/>
  <c r="BD308" i="1" s="1"/>
  <c r="AW129" i="1"/>
  <c r="BC130" i="1"/>
  <c r="BC129" i="1" s="1"/>
  <c r="AW400" i="1"/>
  <c r="BC401" i="1"/>
  <c r="BC400" i="1" s="1"/>
  <c r="AW1146" i="1"/>
  <c r="AW1145" i="1" s="1"/>
  <c r="AW1144" i="1" s="1"/>
  <c r="BC1147" i="1"/>
  <c r="BC1146" i="1" s="1"/>
  <c r="BC1145" i="1" s="1"/>
  <c r="BC1144" i="1" s="1"/>
  <c r="AW1163" i="1"/>
  <c r="AW1162" i="1" s="1"/>
  <c r="AW1161" i="1" s="1"/>
  <c r="AW1160" i="1" s="1"/>
  <c r="AW1159" i="1" s="1"/>
  <c r="BC1164" i="1"/>
  <c r="BC1163" i="1" s="1"/>
  <c r="BC1162" i="1" s="1"/>
  <c r="BC1161" i="1" s="1"/>
  <c r="BC1160" i="1" s="1"/>
  <c r="BC1159" i="1" s="1"/>
  <c r="AW810" i="1"/>
  <c r="AW809" i="1" s="1"/>
  <c r="BC811" i="1"/>
  <c r="BC810" i="1" s="1"/>
  <c r="BC809" i="1" s="1"/>
  <c r="BC808" i="1" s="1"/>
  <c r="BC807" i="1" s="1"/>
  <c r="BC806" i="1" s="1"/>
  <c r="AX1092" i="1"/>
  <c r="AX1091" i="1" s="1"/>
  <c r="AX1090" i="1" s="1"/>
  <c r="AX1089" i="1" s="1"/>
  <c r="BD1093" i="1"/>
  <c r="BD1092" i="1" s="1"/>
  <c r="BD1091" i="1" s="1"/>
  <c r="BD1090" i="1" s="1"/>
  <c r="BD1089" i="1" s="1"/>
  <c r="AX834" i="1"/>
  <c r="AX833" i="1" s="1"/>
  <c r="BD835" i="1"/>
  <c r="BD834" i="1" s="1"/>
  <c r="BD833" i="1" s="1"/>
  <c r="AX1087" i="1"/>
  <c r="AX1086" i="1" s="1"/>
  <c r="AX1085" i="1" s="1"/>
  <c r="AX1084" i="1" s="1"/>
  <c r="BD1088" i="1"/>
  <c r="BD1087" i="1" s="1"/>
  <c r="BD1086" i="1" s="1"/>
  <c r="BD1085" i="1" s="1"/>
  <c r="BD1084" i="1" s="1"/>
  <c r="AW146" i="1"/>
  <c r="BC147" i="1"/>
  <c r="BC146" i="1" s="1"/>
  <c r="BD140" i="1"/>
  <c r="BD139" i="1"/>
  <c r="BD137" i="1"/>
  <c r="BD138" i="1"/>
  <c r="BD136" i="1"/>
  <c r="AW1392" i="1"/>
  <c r="BC1393" i="1"/>
  <c r="BC1392" i="1" s="1"/>
  <c r="AW658" i="1"/>
  <c r="AW657" i="1" s="1"/>
  <c r="AW656" i="1" s="1"/>
  <c r="BC659" i="1"/>
  <c r="BC658" i="1" s="1"/>
  <c r="BC657" i="1" s="1"/>
  <c r="BC656" i="1" s="1"/>
  <c r="AX1426" i="1"/>
  <c r="AX1425" i="1" s="1"/>
  <c r="AX1424" i="1" s="1"/>
  <c r="AX1423" i="1" s="1"/>
  <c r="AX1422" i="1" s="1"/>
  <c r="AX1421" i="1" s="1"/>
  <c r="BD1427" i="1"/>
  <c r="BD1426" i="1" s="1"/>
  <c r="BD1425" i="1" s="1"/>
  <c r="BD1424" i="1" s="1"/>
  <c r="BD1423" i="1" s="1"/>
  <c r="BD1422" i="1" s="1"/>
  <c r="BD1421" i="1" s="1"/>
  <c r="AX500" i="1"/>
  <c r="AX499" i="1" s="1"/>
  <c r="BD501" i="1"/>
  <c r="BD500" i="1" s="1"/>
  <c r="BD499" i="1" s="1"/>
  <c r="AW1377" i="1"/>
  <c r="BC1378" i="1"/>
  <c r="BC1377" i="1" s="1"/>
  <c r="AX298" i="1"/>
  <c r="AX297" i="1" s="1"/>
  <c r="AX296" i="1" s="1"/>
  <c r="BD299" i="1"/>
  <c r="BD298" i="1" s="1"/>
  <c r="BD297" i="1" s="1"/>
  <c r="BD296" i="1" s="1"/>
  <c r="AX1203" i="1"/>
  <c r="AX1202" i="1" s="1"/>
  <c r="BD1204" i="1"/>
  <c r="BD1203" i="1" s="1"/>
  <c r="BD1202" i="1" s="1"/>
  <c r="AW742" i="1"/>
  <c r="AW741" i="1" s="1"/>
  <c r="AW740" i="1" s="1"/>
  <c r="BC743" i="1"/>
  <c r="BC742" i="1" s="1"/>
  <c r="BC741" i="1" s="1"/>
  <c r="BC740" i="1" s="1"/>
  <c r="AX1104" i="1"/>
  <c r="AX1103" i="1" s="1"/>
  <c r="AX1102" i="1" s="1"/>
  <c r="AX1101" i="1" s="1"/>
  <c r="BD1105" i="1"/>
  <c r="BD1104" i="1" s="1"/>
  <c r="BD1103" i="1" s="1"/>
  <c r="BD1102" i="1" s="1"/>
  <c r="BD1101" i="1" s="1"/>
  <c r="AX583" i="1"/>
  <c r="AX582" i="1" s="1"/>
  <c r="AX581" i="1" s="1"/>
  <c r="BD584" i="1"/>
  <c r="BD583" i="1" s="1"/>
  <c r="BD582" i="1" s="1"/>
  <c r="BD581" i="1" s="1"/>
  <c r="AX178" i="1"/>
  <c r="BD179" i="1"/>
  <c r="BD178" i="1" s="1"/>
  <c r="AX1349" i="1"/>
  <c r="AX1348" i="1" s="1"/>
  <c r="AX1347" i="1" s="1"/>
  <c r="AX1346" i="1" s="1"/>
  <c r="BD1350" i="1"/>
  <c r="BD1349" i="1" s="1"/>
  <c r="BD1348" i="1" s="1"/>
  <c r="BD1347" i="1" s="1"/>
  <c r="BD1346" i="1" s="1"/>
  <c r="AX310" i="1"/>
  <c r="BD311" i="1"/>
  <c r="BD310" i="1" s="1"/>
  <c r="AW1411" i="1"/>
  <c r="BC1412" i="1"/>
  <c r="BC1411" i="1" s="1"/>
  <c r="AX198" i="1"/>
  <c r="BD199" i="1"/>
  <c r="BD198" i="1" s="1"/>
  <c r="AW250" i="1"/>
  <c r="AW249" i="1" s="1"/>
  <c r="AW248" i="1" s="1"/>
  <c r="AW247" i="1" s="1"/>
  <c r="BC251" i="1"/>
  <c r="BC250" i="1" s="1"/>
  <c r="BC249" i="1" s="1"/>
  <c r="BC248" i="1" s="1"/>
  <c r="BC247" i="1" s="1"/>
  <c r="AW431" i="1"/>
  <c r="AW430" i="1" s="1"/>
  <c r="AW429" i="1" s="1"/>
  <c r="AW428" i="1" s="1"/>
  <c r="AW427" i="1" s="1"/>
  <c r="BC432" i="1"/>
  <c r="BC431" i="1" s="1"/>
  <c r="BC430" i="1" s="1"/>
  <c r="BC429" i="1" s="1"/>
  <c r="BC428" i="1" s="1"/>
  <c r="BC427" i="1" s="1"/>
  <c r="AX540" i="1"/>
  <c r="AX539" i="1" s="1"/>
  <c r="AX538" i="1" s="1"/>
  <c r="BD541" i="1"/>
  <c r="BD540" i="1" s="1"/>
  <c r="BD539" i="1" s="1"/>
  <c r="BD538" i="1" s="1"/>
  <c r="AX106" i="1"/>
  <c r="AX105" i="1" s="1"/>
  <c r="BD107" i="1"/>
  <c r="BD106" i="1" s="1"/>
  <c r="BD105" i="1" s="1"/>
  <c r="AX654" i="1"/>
  <c r="AX653" i="1" s="1"/>
  <c r="AX652" i="1" s="1"/>
  <c r="BD655" i="1"/>
  <c r="BD654" i="1" s="1"/>
  <c r="BD653" i="1" s="1"/>
  <c r="BD652" i="1" s="1"/>
  <c r="AX1058" i="1"/>
  <c r="AX1057" i="1" s="1"/>
  <c r="AX1056" i="1" s="1"/>
  <c r="AX1055" i="1" s="1"/>
  <c r="BD1059" i="1"/>
  <c r="BD1058" i="1" s="1"/>
  <c r="BD1057" i="1" s="1"/>
  <c r="BD1056" i="1" s="1"/>
  <c r="BD1055" i="1" s="1"/>
  <c r="AX474" i="1"/>
  <c r="AX473" i="1" s="1"/>
  <c r="AX472" i="1" s="1"/>
  <c r="BD475" i="1"/>
  <c r="BD474" i="1" s="1"/>
  <c r="BD473" i="1" s="1"/>
  <c r="BD472" i="1" s="1"/>
  <c r="AW340" i="1"/>
  <c r="AW339" i="1" s="1"/>
  <c r="BC341" i="1"/>
  <c r="BC340" i="1" s="1"/>
  <c r="BC339" i="1" s="1"/>
  <c r="AW968" i="1"/>
  <c r="AW967" i="1" s="1"/>
  <c r="BC969" i="1"/>
  <c r="BC968" i="1" s="1"/>
  <c r="BC967" i="1" s="1"/>
  <c r="AX1163" i="1"/>
  <c r="AX1162" i="1" s="1"/>
  <c r="AX1161" i="1" s="1"/>
  <c r="AX1160" i="1" s="1"/>
  <c r="AX1159" i="1" s="1"/>
  <c r="BD1164" i="1"/>
  <c r="BD1163" i="1" s="1"/>
  <c r="BD1162" i="1" s="1"/>
  <c r="BD1161" i="1" s="1"/>
  <c r="BD1160" i="1" s="1"/>
  <c r="BD1159" i="1" s="1"/>
  <c r="AW1240" i="1"/>
  <c r="AW1239" i="1" s="1"/>
  <c r="BC1241" i="1"/>
  <c r="BC1240" i="1" s="1"/>
  <c r="BC1239" i="1" s="1"/>
  <c r="AX416" i="1"/>
  <c r="AX415" i="1" s="1"/>
  <c r="AX414" i="1" s="1"/>
  <c r="AX413" i="1" s="1"/>
  <c r="AX411" i="1" s="1"/>
  <c r="BD417" i="1"/>
  <c r="BD416" i="1" s="1"/>
  <c r="BD415" i="1" s="1"/>
  <c r="BD414" i="1" s="1"/>
  <c r="BD413" i="1" s="1"/>
  <c r="AX1082" i="1"/>
  <c r="AX1081" i="1" s="1"/>
  <c r="AX1080" i="1" s="1"/>
  <c r="AX1079" i="1" s="1"/>
  <c r="BD1083" i="1"/>
  <c r="BD1082" i="1" s="1"/>
  <c r="BD1081" i="1" s="1"/>
  <c r="BD1080" i="1" s="1"/>
  <c r="BD1079" i="1" s="1"/>
  <c r="AW1276" i="1"/>
  <c r="AW1275" i="1" s="1"/>
  <c r="BC1277" i="1"/>
  <c r="BC1276" i="1" s="1"/>
  <c r="BC1275" i="1" s="1"/>
  <c r="AW545" i="1"/>
  <c r="AW544" i="1" s="1"/>
  <c r="AW543" i="1" s="1"/>
  <c r="BC546" i="1"/>
  <c r="BC545" i="1" s="1"/>
  <c r="BC544" i="1" s="1"/>
  <c r="BC543" i="1" s="1"/>
  <c r="AX43" i="1"/>
  <c r="BD44" i="1"/>
  <c r="BD43" i="1" s="1"/>
  <c r="AX1328" i="1"/>
  <c r="AX1327" i="1" s="1"/>
  <c r="BD1329" i="1"/>
  <c r="BD1328" i="1" s="1"/>
  <c r="BD1327" i="1" s="1"/>
  <c r="AX638" i="1"/>
  <c r="AX637" i="1" s="1"/>
  <c r="BD639" i="1"/>
  <c r="BD638" i="1" s="1"/>
  <c r="BD637" i="1" s="1"/>
  <c r="AX1307" i="1"/>
  <c r="AX1306" i="1" s="1"/>
  <c r="BD1308" i="1"/>
  <c r="BD1307" i="1" s="1"/>
  <c r="BD1306" i="1" s="1"/>
  <c r="AX79" i="1"/>
  <c r="BD80" i="1"/>
  <c r="BD79" i="1" s="1"/>
  <c r="AX478" i="1"/>
  <c r="AX477" i="1" s="1"/>
  <c r="AX476" i="1" s="1"/>
  <c r="BD479" i="1"/>
  <c r="BD478" i="1" s="1"/>
  <c r="BD477" i="1" s="1"/>
  <c r="BD476" i="1" s="1"/>
  <c r="AX525" i="1"/>
  <c r="AX524" i="1" s="1"/>
  <c r="BD526" i="1"/>
  <c r="BD525" i="1" s="1"/>
  <c r="BD524" i="1" s="1"/>
  <c r="AX635" i="1"/>
  <c r="AX634" i="1" s="1"/>
  <c r="BD636" i="1"/>
  <c r="BD635" i="1" s="1"/>
  <c r="BD634" i="1" s="1"/>
  <c r="AX551" i="1"/>
  <c r="AX550" i="1" s="1"/>
  <c r="BD552" i="1"/>
  <c r="BD551" i="1" s="1"/>
  <c r="BD550" i="1" s="1"/>
  <c r="AW556" i="1"/>
  <c r="AW555" i="1" s="1"/>
  <c r="AW554" i="1" s="1"/>
  <c r="AW553" i="1" s="1"/>
  <c r="BC557" i="1"/>
  <c r="BC556" i="1" s="1"/>
  <c r="BC555" i="1" s="1"/>
  <c r="BC554" i="1" s="1"/>
  <c r="BC553" i="1" s="1"/>
  <c r="AW347" i="1"/>
  <c r="AW346" i="1" s="1"/>
  <c r="AW345" i="1" s="1"/>
  <c r="BC348" i="1"/>
  <c r="BC347" i="1" s="1"/>
  <c r="BC346" i="1" s="1"/>
  <c r="BC345" i="1" s="1"/>
  <c r="AW1370" i="1"/>
  <c r="BC1371" i="1"/>
  <c r="BC1370" i="1" s="1"/>
  <c r="AX493" i="1"/>
  <c r="AX492" i="1" s="1"/>
  <c r="AX491" i="1" s="1"/>
  <c r="BD494" i="1"/>
  <c r="BD493" i="1" s="1"/>
  <c r="BD492" i="1" s="1"/>
  <c r="BD491" i="1" s="1"/>
  <c r="AW43" i="1"/>
  <c r="BC44" i="1"/>
  <c r="BC43" i="1" s="1"/>
  <c r="AX81" i="1"/>
  <c r="BD82" i="1"/>
  <c r="BD81" i="1" s="1"/>
  <c r="AX1261" i="1"/>
  <c r="AX1260" i="1" s="1"/>
  <c r="BD1262" i="1"/>
  <c r="BD1261" i="1" s="1"/>
  <c r="BD1260" i="1" s="1"/>
  <c r="AX293" i="1"/>
  <c r="AX292" i="1" s="1"/>
  <c r="AX291" i="1" s="1"/>
  <c r="AX290" i="1" s="1"/>
  <c r="BD294" i="1"/>
  <c r="BD293" i="1" s="1"/>
  <c r="BD292" i="1" s="1"/>
  <c r="BD291" i="1" s="1"/>
  <c r="BD290" i="1" s="1"/>
  <c r="AW310" i="1"/>
  <c r="BC311" i="1"/>
  <c r="BC310" i="1" s="1"/>
  <c r="AX1249" i="1"/>
  <c r="AX1248" i="1" s="1"/>
  <c r="BD1250" i="1"/>
  <c r="BD1249" i="1" s="1"/>
  <c r="BD1248" i="1" s="1"/>
  <c r="AW205" i="1"/>
  <c r="AW204" i="1" s="1"/>
  <c r="AW203" i="1" s="1"/>
  <c r="AW202" i="1" s="1"/>
  <c r="AW201" i="1" s="1"/>
  <c r="BC206" i="1"/>
  <c r="BC205" i="1" s="1"/>
  <c r="BC204" i="1" s="1"/>
  <c r="BC203" i="1" s="1"/>
  <c r="BC202" i="1" s="1"/>
  <c r="BC201" i="1" s="1"/>
  <c r="AX864" i="1"/>
  <c r="AX863" i="1" s="1"/>
  <c r="BD865" i="1"/>
  <c r="BD864" i="1" s="1"/>
  <c r="BD863" i="1" s="1"/>
  <c r="AW1387" i="1"/>
  <c r="BC1388" i="1"/>
  <c r="BC1387" i="1" s="1"/>
  <c r="AX536" i="1"/>
  <c r="AX535" i="1" s="1"/>
  <c r="AX534" i="1" s="1"/>
  <c r="BD537" i="1"/>
  <c r="BD536" i="1" s="1"/>
  <c r="BD535" i="1" s="1"/>
  <c r="BD534" i="1" s="1"/>
  <c r="AX1243" i="1"/>
  <c r="AX1242" i="1" s="1"/>
  <c r="BD1244" i="1"/>
  <c r="BD1243" i="1" s="1"/>
  <c r="BD1242" i="1" s="1"/>
  <c r="AW27" i="1"/>
  <c r="BC28" i="1"/>
  <c r="BC27" i="1" s="1"/>
  <c r="AX98" i="1"/>
  <c r="AX97" i="1" s="1"/>
  <c r="BD99" i="1"/>
  <c r="BD98" i="1" s="1"/>
  <c r="BD97" i="1" s="1"/>
  <c r="AW1300" i="1"/>
  <c r="AW1299" i="1" s="1"/>
  <c r="BC1301" i="1"/>
  <c r="BC1300" i="1" s="1"/>
  <c r="BC1299" i="1" s="1"/>
  <c r="AW500" i="1"/>
  <c r="AW499" i="1" s="1"/>
  <c r="BC501" i="1"/>
  <c r="BC500" i="1" s="1"/>
  <c r="BC499" i="1" s="1"/>
  <c r="AW981" i="1"/>
  <c r="AW980" i="1" s="1"/>
  <c r="AW979" i="1" s="1"/>
  <c r="AW978" i="1" s="1"/>
  <c r="BC982" i="1"/>
  <c r="BC981" i="1" s="1"/>
  <c r="BC980" i="1" s="1"/>
  <c r="BC979" i="1" s="1"/>
  <c r="BC978" i="1" s="1"/>
  <c r="AW997" i="1"/>
  <c r="AW996" i="1" s="1"/>
  <c r="BC998" i="1"/>
  <c r="BC997" i="1" s="1"/>
  <c r="AW1407" i="1"/>
  <c r="BC1408" i="1"/>
  <c r="BC1407" i="1" s="1"/>
  <c r="AX570" i="1"/>
  <c r="AX569" i="1" s="1"/>
  <c r="BD571" i="1"/>
  <c r="BD570" i="1" s="1"/>
  <c r="BD569" i="1" s="1"/>
  <c r="AW1314" i="1"/>
  <c r="AW1313" i="1" s="1"/>
  <c r="AW1312" i="1" s="1"/>
  <c r="AW1311" i="1" s="1"/>
  <c r="AW1310" i="1" s="1"/>
  <c r="BC1315" i="1"/>
  <c r="BC1314" i="1" s="1"/>
  <c r="BC1313" i="1" s="1"/>
  <c r="BC1312" i="1" s="1"/>
  <c r="BC1311" i="1" s="1"/>
  <c r="BC1310" i="1" s="1"/>
  <c r="AW106" i="1"/>
  <c r="AW105" i="1" s="1"/>
  <c r="BC107" i="1"/>
  <c r="BC106" i="1" s="1"/>
  <c r="BC105" i="1" s="1"/>
  <c r="AX396" i="1"/>
  <c r="BD397" i="1"/>
  <c r="BD396" i="1" s="1"/>
  <c r="AW976" i="1"/>
  <c r="AW975" i="1" s="1"/>
  <c r="AW974" i="1" s="1"/>
  <c r="AW973" i="1" s="1"/>
  <c r="BC977" i="1"/>
  <c r="BC976" i="1" s="1"/>
  <c r="BC975" i="1" s="1"/>
  <c r="BC974" i="1" s="1"/>
  <c r="BC973" i="1" s="1"/>
  <c r="AX788" i="1"/>
  <c r="AX787" i="1" s="1"/>
  <c r="AX786" i="1" s="1"/>
  <c r="AX785" i="1" s="1"/>
  <c r="BD789" i="1"/>
  <c r="BD788" i="1" s="1"/>
  <c r="BD787" i="1" s="1"/>
  <c r="BD786" i="1" s="1"/>
  <c r="BD785" i="1" s="1"/>
  <c r="AW1397" i="1"/>
  <c r="AW1396" i="1" s="1"/>
  <c r="BC1398" i="1"/>
  <c r="BC1397" i="1" s="1"/>
  <c r="BC1396" i="1" s="1"/>
  <c r="AW536" i="1"/>
  <c r="AW535" i="1" s="1"/>
  <c r="AW534" i="1" s="1"/>
  <c r="BC537" i="1"/>
  <c r="BC536" i="1" s="1"/>
  <c r="BC535" i="1" s="1"/>
  <c r="BC534" i="1" s="1"/>
  <c r="AX334" i="1"/>
  <c r="AX333" i="1" s="1"/>
  <c r="BD335" i="1"/>
  <c r="BD334" i="1" s="1"/>
  <c r="BD333" i="1" s="1"/>
  <c r="AX762" i="1"/>
  <c r="AX761" i="1" s="1"/>
  <c r="AX760" i="1" s="1"/>
  <c r="BD763" i="1"/>
  <c r="BD762" i="1" s="1"/>
  <c r="BD761" i="1" s="1"/>
  <c r="BD760" i="1" s="1"/>
  <c r="AW293" i="1"/>
  <c r="AW292" i="1" s="1"/>
  <c r="AW291" i="1" s="1"/>
  <c r="AW290" i="1" s="1"/>
  <c r="BC294" i="1"/>
  <c r="BC293" i="1" s="1"/>
  <c r="BC292" i="1" s="1"/>
  <c r="BC291" i="1" s="1"/>
  <c r="BC290" i="1" s="1"/>
  <c r="AX1288" i="1"/>
  <c r="AX1287" i="1" s="1"/>
  <c r="BD1289" i="1"/>
  <c r="BD1288" i="1" s="1"/>
  <c r="BD1287" i="1" s="1"/>
  <c r="AW241" i="1"/>
  <c r="AW240" i="1" s="1"/>
  <c r="AW238" i="1" s="1"/>
  <c r="BC242" i="1"/>
  <c r="BC241" i="1" s="1"/>
  <c r="BC240" i="1" s="1"/>
  <c r="AX1389" i="1"/>
  <c r="BD1390" i="1"/>
  <c r="BD1389" i="1" s="1"/>
  <c r="AX827" i="1"/>
  <c r="AX826" i="1" s="1"/>
  <c r="AX825" i="1" s="1"/>
  <c r="BD828" i="1"/>
  <c r="BD827" i="1" s="1"/>
  <c r="BD826" i="1" s="1"/>
  <c r="BD825" i="1" s="1"/>
  <c r="AX803" i="1"/>
  <c r="AX802" i="1" s="1"/>
  <c r="BD804" i="1"/>
  <c r="BD803" i="1" s="1"/>
  <c r="BD802" i="1" s="1"/>
  <c r="AW1307" i="1"/>
  <c r="AW1306" i="1" s="1"/>
  <c r="BC1308" i="1"/>
  <c r="BC1307" i="1" s="1"/>
  <c r="BC1306" i="1" s="1"/>
  <c r="AX133" i="1"/>
  <c r="BD134" i="1"/>
  <c r="BD133" i="1" s="1"/>
  <c r="AX616" i="1"/>
  <c r="AX615" i="1" s="1"/>
  <c r="AX614" i="1" s="1"/>
  <c r="BD617" i="1"/>
  <c r="BD616" i="1" s="1"/>
  <c r="BD615" i="1" s="1"/>
  <c r="BD614" i="1" s="1"/>
  <c r="AW1156" i="1"/>
  <c r="AW1155" i="1" s="1"/>
  <c r="AW1154" i="1" s="1"/>
  <c r="AW1153" i="1" s="1"/>
  <c r="BC1157" i="1"/>
  <c r="BC1156" i="1" s="1"/>
  <c r="BC1155" i="1" s="1"/>
  <c r="BC1154" i="1" s="1"/>
  <c r="BC1153" i="1" s="1"/>
  <c r="AW1328" i="1"/>
  <c r="AW1327" i="1" s="1"/>
  <c r="BC1329" i="1"/>
  <c r="BC1328" i="1" s="1"/>
  <c r="BC1327" i="1" s="1"/>
  <c r="AW525" i="1"/>
  <c r="AW524" i="1" s="1"/>
  <c r="BC526" i="1"/>
  <c r="BC525" i="1" s="1"/>
  <c r="BC524" i="1" s="1"/>
  <c r="AW493" i="1"/>
  <c r="AW492" i="1" s="1"/>
  <c r="AW491" i="1" s="1"/>
  <c r="BC494" i="1"/>
  <c r="BC493" i="1" s="1"/>
  <c r="BC492" i="1" s="1"/>
  <c r="BC491" i="1" s="1"/>
  <c r="AW1119" i="1"/>
  <c r="AW1118" i="1" s="1"/>
  <c r="AW1117" i="1" s="1"/>
  <c r="AW1116" i="1" s="1"/>
  <c r="BC1120" i="1"/>
  <c r="BC1119" i="1" s="1"/>
  <c r="BC1118" i="1" s="1"/>
  <c r="BC1117" i="1" s="1"/>
  <c r="BC1116" i="1" s="1"/>
  <c r="AW1048" i="1"/>
  <c r="AW1047" i="1" s="1"/>
  <c r="AW1046" i="1" s="1"/>
  <c r="AW1045" i="1" s="1"/>
  <c r="BC1049" i="1"/>
  <c r="BC1048" i="1" s="1"/>
  <c r="BC1047" i="1" s="1"/>
  <c r="BC1046" i="1" s="1"/>
  <c r="BC1045" i="1" s="1"/>
  <c r="AX620" i="1"/>
  <c r="AX619" i="1" s="1"/>
  <c r="AX618" i="1" s="1"/>
  <c r="BD621" i="1"/>
  <c r="BD620" i="1" s="1"/>
  <c r="BD619" i="1" s="1"/>
  <c r="BD618" i="1" s="1"/>
  <c r="AW196" i="1"/>
  <c r="BC197" i="1"/>
  <c r="BC196" i="1" s="1"/>
  <c r="AX681" i="1"/>
  <c r="AX680" i="1" s="1"/>
  <c r="AX679" i="1" s="1"/>
  <c r="BD682" i="1"/>
  <c r="BD681" i="1" s="1"/>
  <c r="BD680" i="1" s="1"/>
  <c r="BD679" i="1" s="1"/>
  <c r="AX820" i="1"/>
  <c r="AX819" i="1" s="1"/>
  <c r="AX818" i="1" s="1"/>
  <c r="AX817" i="1" s="1"/>
  <c r="AX816" i="1" s="1"/>
  <c r="BD821" i="1"/>
  <c r="BD820" i="1" s="1"/>
  <c r="BD819" i="1" s="1"/>
  <c r="BD818" i="1" s="1"/>
  <c r="BD817" i="1" s="1"/>
  <c r="BD816" i="1" s="1"/>
  <c r="AX22" i="1"/>
  <c r="AX21" i="1" s="1"/>
  <c r="BD23" i="1"/>
  <c r="BD22" i="1" s="1"/>
  <c r="BD21" i="1" s="1"/>
  <c r="AW1270" i="1"/>
  <c r="AW1269" i="1" s="1"/>
  <c r="BC1271" i="1"/>
  <c r="BC1270" i="1" s="1"/>
  <c r="BC1269" i="1" s="1"/>
  <c r="AW1362" i="1"/>
  <c r="BC1363" i="1"/>
  <c r="BC1362" i="1" s="1"/>
  <c r="AW1355" i="1"/>
  <c r="AW1354" i="1" s="1"/>
  <c r="AW1353" i="1" s="1"/>
  <c r="AW1352" i="1" s="1"/>
  <c r="BC1356" i="1"/>
  <c r="BC1355" i="1" s="1"/>
  <c r="BC1354" i="1" s="1"/>
  <c r="BC1353" i="1" s="1"/>
  <c r="BC1352" i="1" s="1"/>
  <c r="AX976" i="1"/>
  <c r="AX975" i="1" s="1"/>
  <c r="AX974" i="1" s="1"/>
  <c r="AX973" i="1" s="1"/>
  <c r="BD977" i="1"/>
  <c r="BD976" i="1" s="1"/>
  <c r="BD975" i="1" s="1"/>
  <c r="BD974" i="1" s="1"/>
  <c r="BD973" i="1" s="1"/>
  <c r="AW665" i="1"/>
  <c r="AW664" i="1" s="1"/>
  <c r="BC666" i="1"/>
  <c r="BC665" i="1" s="1"/>
  <c r="BC664" i="1" s="1"/>
  <c r="AX503" i="1"/>
  <c r="AX502" i="1" s="1"/>
  <c r="BD504" i="1"/>
  <c r="BD503" i="1" s="1"/>
  <c r="BD502" i="1" s="1"/>
  <c r="AW635" i="1"/>
  <c r="AW634" i="1" s="1"/>
  <c r="BC636" i="1"/>
  <c r="BC635" i="1" s="1"/>
  <c r="BC634" i="1" s="1"/>
  <c r="AW929" i="1"/>
  <c r="AW928" i="1" s="1"/>
  <c r="AW927" i="1" s="1"/>
  <c r="BC930" i="1"/>
  <c r="BC929" i="1" s="1"/>
  <c r="BC928" i="1" s="1"/>
  <c r="BC927" i="1" s="1"/>
  <c r="AW103" i="1"/>
  <c r="BC104" i="1"/>
  <c r="BC103" i="1" s="1"/>
  <c r="AW1087" i="1"/>
  <c r="AW1086" i="1" s="1"/>
  <c r="AW1085" i="1" s="1"/>
  <c r="AW1084" i="1" s="1"/>
  <c r="BC1088" i="1"/>
  <c r="BC1087" i="1" s="1"/>
  <c r="BC1086" i="1" s="1"/>
  <c r="BC1085" i="1" s="1"/>
  <c r="BC1084" i="1" s="1"/>
  <c r="AW570" i="1"/>
  <c r="AW569" i="1" s="1"/>
  <c r="BC571" i="1"/>
  <c r="BC570" i="1" s="1"/>
  <c r="BC569" i="1" s="1"/>
  <c r="BC568" i="1" s="1"/>
  <c r="BC567" i="1" s="1"/>
  <c r="BC566" i="1" s="1"/>
  <c r="AX843" i="1"/>
  <c r="BD844" i="1"/>
  <c r="BD843" i="1" s="1"/>
  <c r="AW800" i="1"/>
  <c r="AW799" i="1" s="1"/>
  <c r="AW798" i="1" s="1"/>
  <c r="BC801" i="1"/>
  <c r="BC800" i="1" s="1"/>
  <c r="BC799" i="1" s="1"/>
  <c r="BC798" i="1" s="1"/>
  <c r="AX545" i="1"/>
  <c r="AX544" i="1" s="1"/>
  <c r="AX543" i="1" s="1"/>
  <c r="BD546" i="1"/>
  <c r="BD545" i="1" s="1"/>
  <c r="BD544" i="1" s="1"/>
  <c r="AX665" i="1"/>
  <c r="AX664" i="1" s="1"/>
  <c r="BD666" i="1"/>
  <c r="BD665" i="1" s="1"/>
  <c r="BD664" i="1" s="1"/>
  <c r="AX350" i="1"/>
  <c r="AX349" i="1" s="1"/>
  <c r="BD351" i="1"/>
  <c r="BD350" i="1" s="1"/>
  <c r="BD349" i="1" s="1"/>
  <c r="T911" i="1"/>
  <c r="Z366" i="1"/>
  <c r="Z365" i="1" s="1"/>
  <c r="AR78" i="1"/>
  <c r="AR77" i="1" s="1"/>
  <c r="AQ195" i="1"/>
  <c r="AQ194" i="1" s="1"/>
  <c r="AQ193" i="1" s="1"/>
  <c r="AQ192" i="1" s="1"/>
  <c r="AR798" i="1"/>
  <c r="AR797" i="1" s="1"/>
  <c r="AR796" i="1" s="1"/>
  <c r="AX136" i="1"/>
  <c r="AX140" i="1"/>
  <c r="AX382" i="1"/>
  <c r="AX381" i="1" s="1"/>
  <c r="BD383" i="1"/>
  <c r="BD382" i="1" s="1"/>
  <c r="BD381" i="1" s="1"/>
  <c r="AW56" i="1"/>
  <c r="BC57" i="1"/>
  <c r="BC56" i="1" s="1"/>
  <c r="AX288" i="1"/>
  <c r="AX287" i="1" s="1"/>
  <c r="AX286" i="1" s="1"/>
  <c r="AX285" i="1" s="1"/>
  <c r="BD289" i="1"/>
  <c r="BD288" i="1" s="1"/>
  <c r="BD287" i="1" s="1"/>
  <c r="BD286" i="1" s="1"/>
  <c r="BD285" i="1" s="1"/>
  <c r="AX880" i="1"/>
  <c r="AX879" i="1" s="1"/>
  <c r="AX878" i="1" s="1"/>
  <c r="AX877" i="1" s="1"/>
  <c r="AX876" i="1" s="1"/>
  <c r="BD881" i="1"/>
  <c r="BD880" i="1" s="1"/>
  <c r="BD879" i="1" s="1"/>
  <c r="BD878" i="1" s="1"/>
  <c r="BD877" i="1" s="1"/>
  <c r="BD876" i="1" s="1"/>
  <c r="AX83" i="1"/>
  <c r="BD84" i="1"/>
  <c r="BD83" i="1" s="1"/>
  <c r="AW908" i="1"/>
  <c r="AW907" i="1" s="1"/>
  <c r="BC909" i="1"/>
  <c r="BC908" i="1" s="1"/>
  <c r="BC907" i="1" s="1"/>
  <c r="AW793" i="1"/>
  <c r="AW792" i="1" s="1"/>
  <c r="AW791" i="1" s="1"/>
  <c r="AW790" i="1" s="1"/>
  <c r="BC794" i="1"/>
  <c r="BC793" i="1" s="1"/>
  <c r="BC792" i="1" s="1"/>
  <c r="BC791" i="1" s="1"/>
  <c r="BC790" i="1" s="1"/>
  <c r="BC784" i="1" s="1"/>
  <c r="AW917" i="1"/>
  <c r="AW916" i="1" s="1"/>
  <c r="AW915" i="1" s="1"/>
  <c r="BC918" i="1"/>
  <c r="BC917" i="1" s="1"/>
  <c r="BC916" i="1" s="1"/>
  <c r="BC915" i="1" s="1"/>
  <c r="AW1206" i="1"/>
  <c r="AW1205" i="1" s="1"/>
  <c r="BC1207" i="1"/>
  <c r="BC1206" i="1" s="1"/>
  <c r="BC1205" i="1" s="1"/>
  <c r="AX563" i="1"/>
  <c r="AX562" i="1" s="1"/>
  <c r="AX561" i="1" s="1"/>
  <c r="AX560" i="1" s="1"/>
  <c r="AX559" i="1" s="1"/>
  <c r="BD564" i="1"/>
  <c r="BD563" i="1" s="1"/>
  <c r="BD562" i="1" s="1"/>
  <c r="BD561" i="1" s="1"/>
  <c r="BD560" i="1" s="1"/>
  <c r="BD559" i="1" s="1"/>
  <c r="AW450" i="1"/>
  <c r="AW449" i="1" s="1"/>
  <c r="BC451" i="1"/>
  <c r="BC450" i="1" s="1"/>
  <c r="BC449" i="1" s="1"/>
  <c r="AW1389" i="1"/>
  <c r="BC1390" i="1"/>
  <c r="BC1389" i="1" s="1"/>
  <c r="AX1364" i="1"/>
  <c r="BD1365" i="1"/>
  <c r="BD1364" i="1" s="1"/>
  <c r="AW735" i="1"/>
  <c r="AW734" i="1" s="1"/>
  <c r="AW733" i="1" s="1"/>
  <c r="BC736" i="1"/>
  <c r="BC735" i="1" s="1"/>
  <c r="BC734" i="1" s="1"/>
  <c r="BC733" i="1" s="1"/>
  <c r="BC732" i="1" s="1"/>
  <c r="BC731" i="1" s="1"/>
  <c r="AW41" i="1"/>
  <c r="BC42" i="1"/>
  <c r="BC41" i="1" s="1"/>
  <c r="AW198" i="1"/>
  <c r="BC199" i="1"/>
  <c r="BC198" i="1" s="1"/>
  <c r="AW1288" i="1"/>
  <c r="AW1287" i="1" s="1"/>
  <c r="BC1289" i="1"/>
  <c r="BC1288" i="1" s="1"/>
  <c r="BC1287" i="1" s="1"/>
  <c r="AX129" i="1"/>
  <c r="BD130" i="1"/>
  <c r="BD129" i="1" s="1"/>
  <c r="AW371" i="1"/>
  <c r="AW370" i="1" s="1"/>
  <c r="BC372" i="1"/>
  <c r="BC371" i="1" s="1"/>
  <c r="BC370" i="1" s="1"/>
  <c r="AW1291" i="1"/>
  <c r="AW1290" i="1" s="1"/>
  <c r="BC1292" i="1"/>
  <c r="BC1291" i="1" s="1"/>
  <c r="BC1290" i="1" s="1"/>
  <c r="AX800" i="1"/>
  <c r="AX799" i="1" s="1"/>
  <c r="BD801" i="1"/>
  <c r="BD800" i="1" s="1"/>
  <c r="BD799" i="1" s="1"/>
  <c r="AW609" i="1"/>
  <c r="AW608" i="1" s="1"/>
  <c r="BC610" i="1"/>
  <c r="BC609" i="1" s="1"/>
  <c r="BC608" i="1" s="1"/>
  <c r="AX89" i="1"/>
  <c r="AX88" i="1" s="1"/>
  <c r="BD90" i="1"/>
  <c r="BD89" i="1" s="1"/>
  <c r="BD88" i="1" s="1"/>
  <c r="AW222" i="1"/>
  <c r="AW221" i="1" s="1"/>
  <c r="BC223" i="1"/>
  <c r="BC222" i="1" s="1"/>
  <c r="BC221" i="1" s="1"/>
  <c r="BC220" i="1" s="1"/>
  <c r="AW847" i="1"/>
  <c r="BC849" i="1"/>
  <c r="BC847" i="1" s="1"/>
  <c r="AW89" i="1"/>
  <c r="AW88" i="1" s="1"/>
  <c r="BC90" i="1"/>
  <c r="BC89" i="1" s="1"/>
  <c r="BC88" i="1" s="1"/>
  <c r="AX337" i="1"/>
  <c r="AX336" i="1" s="1"/>
  <c r="BD338" i="1"/>
  <c r="BD337" i="1" s="1"/>
  <c r="BD336" i="1" s="1"/>
  <c r="AW769" i="1"/>
  <c r="AW768" i="1" s="1"/>
  <c r="BC770" i="1"/>
  <c r="BC769" i="1" s="1"/>
  <c r="BC768" i="1" s="1"/>
  <c r="AW334" i="1"/>
  <c r="AW333" i="1" s="1"/>
  <c r="BC335" i="1"/>
  <c r="BC334" i="1" s="1"/>
  <c r="BC333" i="1" s="1"/>
  <c r="AX858" i="1"/>
  <c r="AX857" i="1" s="1"/>
  <c r="BD859" i="1"/>
  <c r="BD858" i="1" s="1"/>
  <c r="BD857" i="1" s="1"/>
  <c r="AX1291" i="1"/>
  <c r="AX1290" i="1" s="1"/>
  <c r="BD1292" i="1"/>
  <c r="BD1291" i="1" s="1"/>
  <c r="BD1290" i="1" s="1"/>
  <c r="AW803" i="1"/>
  <c r="AW802" i="1" s="1"/>
  <c r="BC804" i="1"/>
  <c r="BC803" i="1" s="1"/>
  <c r="BC802" i="1" s="1"/>
  <c r="AX450" i="1"/>
  <c r="BD451" i="1"/>
  <c r="BD450" i="1" s="1"/>
  <c r="BD449" i="1" s="1"/>
  <c r="AX1402" i="1"/>
  <c r="BD1403" i="1"/>
  <c r="BD1402" i="1" s="1"/>
  <c r="AX379" i="1"/>
  <c r="AX378" i="1" s="1"/>
  <c r="AX377" i="1" s="1"/>
  <c r="BD380" i="1"/>
  <c r="BD379" i="1" s="1"/>
  <c r="BD378" i="1" s="1"/>
  <c r="BD377" i="1" s="1"/>
  <c r="AW528" i="1"/>
  <c r="AW527" i="1" s="1"/>
  <c r="BC529" i="1"/>
  <c r="BC528" i="1" s="1"/>
  <c r="BC527" i="1" s="1"/>
  <c r="AW343" i="1"/>
  <c r="AW342" i="1" s="1"/>
  <c r="BC344" i="1"/>
  <c r="BC343" i="1" s="1"/>
  <c r="BC342" i="1" s="1"/>
  <c r="Y913" i="1"/>
  <c r="AX139" i="1"/>
  <c r="AW1029" i="1"/>
  <c r="AW1028" i="1" s="1"/>
  <c r="AW1027" i="1" s="1"/>
  <c r="AW1026" i="1" s="1"/>
  <c r="AW1025" i="1" s="1"/>
  <c r="BC1030" i="1"/>
  <c r="BC1029" i="1" s="1"/>
  <c r="BC1028" i="1" s="1"/>
  <c r="BC1027" i="1" s="1"/>
  <c r="BC1026" i="1" s="1"/>
  <c r="BC1025" i="1" s="1"/>
  <c r="AX1029" i="1"/>
  <c r="AX1028" i="1" s="1"/>
  <c r="AX1027" i="1" s="1"/>
  <c r="AX1026" i="1" s="1"/>
  <c r="AX1025" i="1" s="1"/>
  <c r="BD1030" i="1"/>
  <c r="BD1029" i="1" s="1"/>
  <c r="BD1028" i="1" s="1"/>
  <c r="BD1027" i="1" s="1"/>
  <c r="BD1026" i="1" s="1"/>
  <c r="BD1025" i="1" s="1"/>
  <c r="T1226" i="1"/>
  <c r="T1225" i="1" s="1"/>
  <c r="T1224" i="1" s="1"/>
  <c r="T1177" i="1" s="1"/>
  <c r="S1357" i="1"/>
  <c r="S1351" i="1" s="1"/>
  <c r="S1340" i="1" s="1"/>
  <c r="S1317" i="1" s="1"/>
  <c r="H1466" i="1"/>
  <c r="AR471" i="1"/>
  <c r="AR470" i="1" s="1"/>
  <c r="AR543" i="1"/>
  <c r="AQ220" i="1"/>
  <c r="I1466" i="1"/>
  <c r="AR626" i="1"/>
  <c r="AQ1016" i="1"/>
  <c r="AQ1015" i="1" s="1"/>
  <c r="AR38" i="1"/>
  <c r="AR37" i="1" s="1"/>
  <c r="AR36" i="1" s="1"/>
  <c r="AR35" i="1" s="1"/>
  <c r="AR449" i="1"/>
  <c r="AQ626" i="1"/>
  <c r="O1466" i="1"/>
  <c r="AF124" i="1"/>
  <c r="AF123" i="1"/>
  <c r="AF122" i="1" s="1"/>
  <c r="AF125" i="1"/>
  <c r="AE435" i="1"/>
  <c r="AE434" i="1"/>
  <c r="AE433" i="1" s="1"/>
  <c r="AE421" i="1" s="1"/>
  <c r="AE419" i="1" s="1"/>
  <c r="Z1270" i="1"/>
  <c r="Z1269" i="1" s="1"/>
  <c r="AF1271" i="1"/>
  <c r="AL127" i="1"/>
  <c r="AL126" i="1" s="1"/>
  <c r="AR128" i="1"/>
  <c r="AF1259" i="1"/>
  <c r="Z1258" i="1"/>
  <c r="Z1257" i="1" s="1"/>
  <c r="Y321" i="1"/>
  <c r="Y320" i="1" s="1"/>
  <c r="Y319" i="1" s="1"/>
  <c r="Y314" i="1" s="1"/>
  <c r="Y313" i="1" s="1"/>
  <c r="AE322" i="1"/>
  <c r="AL1146" i="1"/>
  <c r="AL1145" i="1" s="1"/>
  <c r="AL1144" i="1" s="1"/>
  <c r="AR1147" i="1"/>
  <c r="AL177" i="1"/>
  <c r="AF176" i="1"/>
  <c r="AF175" i="1" s="1"/>
  <c r="AL507" i="1"/>
  <c r="AL506" i="1" s="1"/>
  <c r="AR508" i="1"/>
  <c r="AE880" i="1"/>
  <c r="AE879" i="1" s="1"/>
  <c r="AE878" i="1" s="1"/>
  <c r="AE877" i="1" s="1"/>
  <c r="AE876" i="1" s="1"/>
  <c r="AK881" i="1"/>
  <c r="AF103" i="1"/>
  <c r="AF100" i="1" s="1"/>
  <c r="AL104" i="1"/>
  <c r="AK1203" i="1"/>
  <c r="AK1202" i="1" s="1"/>
  <c r="AK1198" i="1" s="1"/>
  <c r="AQ1204" i="1"/>
  <c r="AR28" i="1"/>
  <c r="AL27" i="1"/>
  <c r="Z169" i="1"/>
  <c r="L1466" i="1"/>
  <c r="AE124" i="1"/>
  <c r="S260" i="1"/>
  <c r="AK714" i="1"/>
  <c r="AF1185" i="1"/>
  <c r="AQ409" i="1"/>
  <c r="AQ408" i="1" s="1"/>
  <c r="AQ407" i="1" s="1"/>
  <c r="AQ406" i="1" s="1"/>
  <c r="AQ405" i="1" s="1"/>
  <c r="AQ404" i="1" s="1"/>
  <c r="AQ403" i="1" s="1"/>
  <c r="K1466" i="1"/>
  <c r="N324" i="1"/>
  <c r="AQ1395" i="1"/>
  <c r="AK1394" i="1"/>
  <c r="AK1391" i="1" s="1"/>
  <c r="AK436" i="1"/>
  <c r="AQ437" i="1"/>
  <c r="AF1053" i="1"/>
  <c r="AF1052" i="1" s="1"/>
  <c r="AF1051" i="1" s="1"/>
  <c r="AF1050" i="1" s="1"/>
  <c r="AL1054" i="1"/>
  <c r="AQ216" i="1"/>
  <c r="AK215" i="1"/>
  <c r="AK214" i="1" s="1"/>
  <c r="AK213" i="1" s="1"/>
  <c r="AK209" i="1" s="1"/>
  <c r="AK208" i="1" s="1"/>
  <c r="AK1369" i="1"/>
  <c r="AE1368" i="1"/>
  <c r="AE1367" i="1" s="1"/>
  <c r="AE1366" i="1" s="1"/>
  <c r="Z1314" i="1"/>
  <c r="Z1313" i="1" s="1"/>
  <c r="Z1312" i="1" s="1"/>
  <c r="Z1311" i="1" s="1"/>
  <c r="Z1310" i="1" s="1"/>
  <c r="AF1315" i="1"/>
  <c r="AL1137" i="1"/>
  <c r="AL1136" i="1" s="1"/>
  <c r="AL1135" i="1" s="1"/>
  <c r="AL1134" i="1" s="1"/>
  <c r="AR1138" i="1"/>
  <c r="AQ358" i="1"/>
  <c r="AK357" i="1"/>
  <c r="AK356" i="1" s="1"/>
  <c r="AK355" i="1" s="1"/>
  <c r="AK354" i="1" s="1"/>
  <c r="AF1294" i="1"/>
  <c r="AF1293" i="1" s="1"/>
  <c r="AL1295" i="1"/>
  <c r="AQ258" i="1"/>
  <c r="AK257" i="1"/>
  <c r="AF926" i="1"/>
  <c r="Z925" i="1"/>
  <c r="Z924" i="1" s="1"/>
  <c r="Z923" i="1" s="1"/>
  <c r="AK1384" i="1"/>
  <c r="AK1383" i="1" s="1"/>
  <c r="AQ1385" i="1"/>
  <c r="AR102" i="1"/>
  <c r="AL101" i="1"/>
  <c r="S650" i="1"/>
  <c r="S649" i="1" s="1"/>
  <c r="S648" i="1" s="1"/>
  <c r="S647" i="1" s="1"/>
  <c r="S646" i="1" s="1"/>
  <c r="Y651" i="1"/>
  <c r="AF1376" i="1"/>
  <c r="Z1375" i="1"/>
  <c r="Z1374" i="1" s="1"/>
  <c r="Z1366" i="1" s="1"/>
  <c r="Z1357" i="1" s="1"/>
  <c r="Z1351" i="1" s="1"/>
  <c r="Z1340" i="1" s="1"/>
  <c r="Z1317" i="1" s="1"/>
  <c r="AR1214" i="1"/>
  <c r="AL1213" i="1"/>
  <c r="AL1212" i="1" s="1"/>
  <c r="AL1211" i="1" s="1"/>
  <c r="AL1210" i="1" s="1"/>
  <c r="AL1209" i="1" s="1"/>
  <c r="AL1044" i="1"/>
  <c r="AF1043" i="1"/>
  <c r="AF1042" i="1" s="1"/>
  <c r="AF1041" i="1" s="1"/>
  <c r="AF1040" i="1" s="1"/>
  <c r="Z917" i="1"/>
  <c r="Z916" i="1" s="1"/>
  <c r="Z915" i="1" s="1"/>
  <c r="AF918" i="1"/>
  <c r="AR1265" i="1"/>
  <c r="AL1264" i="1"/>
  <c r="AL1263" i="1" s="1"/>
  <c r="AF1277" i="1"/>
  <c r="Z1276" i="1"/>
  <c r="Z1275" i="1" s="1"/>
  <c r="AF1283" i="1"/>
  <c r="Z1282" i="1"/>
  <c r="Z1281" i="1" s="1"/>
  <c r="AF181" i="1"/>
  <c r="AF180" i="1" s="1"/>
  <c r="AL182" i="1"/>
  <c r="N837" i="1"/>
  <c r="AE295" i="1"/>
  <c r="AE284" i="1" s="1"/>
  <c r="M120" i="1"/>
  <c r="AQ764" i="1"/>
  <c r="AL20" i="1"/>
  <c r="AF19" i="1"/>
  <c r="AF18" i="1" s="1"/>
  <c r="AF17" i="1" s="1"/>
  <c r="AF16" i="1" s="1"/>
  <c r="AF15" i="1" s="1"/>
  <c r="AE363" i="1"/>
  <c r="AE362" i="1" s="1"/>
  <c r="AE361" i="1" s="1"/>
  <c r="AE360" i="1" s="1"/>
  <c r="AK364" i="1"/>
  <c r="Y1418" i="1"/>
  <c r="Y1417" i="1" s="1"/>
  <c r="Y1416" i="1" s="1"/>
  <c r="Y1415" i="1" s="1"/>
  <c r="Y1414" i="1" s="1"/>
  <c r="Y1317" i="1" s="1"/>
  <c r="AE1419" i="1"/>
  <c r="AF1252" i="1"/>
  <c r="AF1251" i="1" s="1"/>
  <c r="AL1253" i="1"/>
  <c r="AR52" i="1"/>
  <c r="AL51" i="1"/>
  <c r="AL50" i="1" s="1"/>
  <c r="AL49" i="1" s="1"/>
  <c r="AL48" i="1" s="1"/>
  <c r="AL47" i="1" s="1"/>
  <c r="AK332" i="1"/>
  <c r="AE331" i="1"/>
  <c r="AE330" i="1" s="1"/>
  <c r="AE125" i="1"/>
  <c r="X1466" i="1"/>
  <c r="M260" i="1"/>
  <c r="AR486" i="1"/>
  <c r="AR485" i="1" s="1"/>
  <c r="Y1100" i="1"/>
  <c r="AQ516" i="1"/>
  <c r="AJ1466" i="1"/>
  <c r="AR220" i="1"/>
  <c r="M1177" i="1"/>
  <c r="Z167" i="1"/>
  <c r="T166" i="1"/>
  <c r="T165" i="1" s="1"/>
  <c r="T164" i="1" s="1"/>
  <c r="T160" i="1" s="1"/>
  <c r="T159" i="1" s="1"/>
  <c r="T120" i="1" s="1"/>
  <c r="AQ921" i="1"/>
  <c r="AQ920" i="1" s="1"/>
  <c r="AQ919" i="1" s="1"/>
  <c r="AW922" i="1"/>
  <c r="AQ166" i="1"/>
  <c r="AQ165" i="1" s="1"/>
  <c r="AQ164" i="1" s="1"/>
  <c r="AW167" i="1"/>
  <c r="AQ101" i="1"/>
  <c r="AQ100" i="1" s="1"/>
  <c r="AW102" i="1"/>
  <c r="AR531" i="1"/>
  <c r="AR530" i="1" s="1"/>
  <c r="AX533" i="1"/>
  <c r="AR715" i="1"/>
  <c r="AX716" i="1"/>
  <c r="AQ127" i="1"/>
  <c r="AQ126" i="1" s="1"/>
  <c r="AW128" i="1"/>
  <c r="AR1109" i="1"/>
  <c r="AR1108" i="1" s="1"/>
  <c r="AR1107" i="1" s="1"/>
  <c r="AR1106" i="1" s="1"/>
  <c r="AX1110" i="1"/>
  <c r="AQ905" i="1"/>
  <c r="AQ906" i="1"/>
  <c r="AR411" i="1"/>
  <c r="AR412" i="1"/>
  <c r="AQ994" i="1"/>
  <c r="AQ993" i="1" s="1"/>
  <c r="AQ991" i="1" s="1"/>
  <c r="AQ996" i="1"/>
  <c r="AQ995" i="1"/>
  <c r="AX238" i="1"/>
  <c r="AQ1189" i="1"/>
  <c r="AW1190" i="1"/>
  <c r="R1466" i="1"/>
  <c r="AQ449" i="1"/>
  <c r="AQ440" i="1" s="1"/>
  <c r="AQ439" i="1" s="1"/>
  <c r="AQ732" i="1"/>
  <c r="AQ731" i="1" s="1"/>
  <c r="AW764" i="1"/>
  <c r="AW568" i="1"/>
  <c r="AW567" i="1" s="1"/>
  <c r="AW566" i="1" s="1"/>
  <c r="AR1397" i="1"/>
  <c r="AR1396" i="1" s="1"/>
  <c r="AX1398" i="1"/>
  <c r="AR1119" i="1"/>
  <c r="AR1118" i="1" s="1"/>
  <c r="AR1117" i="1" s="1"/>
  <c r="AR1116" i="1" s="1"/>
  <c r="AX1120" i="1"/>
  <c r="AR997" i="1"/>
  <c r="AR996" i="1" s="1"/>
  <c r="AX998" i="1"/>
  <c r="AQ774" i="1"/>
  <c r="AQ773" i="1" s="1"/>
  <c r="AQ772" i="1" s="1"/>
  <c r="AQ771" i="1" s="1"/>
  <c r="AW775" i="1"/>
  <c r="AQ416" i="1"/>
  <c r="AQ415" i="1" s="1"/>
  <c r="AQ414" i="1" s="1"/>
  <c r="AQ413" i="1" s="1"/>
  <c r="AQ412" i="1" s="1"/>
  <c r="AW417" i="1"/>
  <c r="AR1360" i="1"/>
  <c r="AR1359" i="1" s="1"/>
  <c r="AR1358" i="1" s="1"/>
  <c r="AX1361" i="1"/>
  <c r="AR521" i="1"/>
  <c r="AR520" i="1" s="1"/>
  <c r="AX523" i="1"/>
  <c r="AW906" i="1"/>
  <c r="AW905" i="1"/>
  <c r="AX412" i="1"/>
  <c r="AW995" i="1"/>
  <c r="AW994" i="1"/>
  <c r="AW993" i="1" s="1"/>
  <c r="AW991" i="1" s="1"/>
  <c r="AW1386" i="1"/>
  <c r="AQ798" i="1"/>
  <c r="AQ797" i="1" s="1"/>
  <c r="AQ796" i="1" s="1"/>
  <c r="AR1255" i="1"/>
  <c r="AR1254" i="1" s="1"/>
  <c r="AX1256" i="1"/>
  <c r="AR1234" i="1"/>
  <c r="AR1233" i="1" s="1"/>
  <c r="AX1235" i="1"/>
  <c r="AQ1375" i="1"/>
  <c r="AQ1374" i="1" s="1"/>
  <c r="AW1376" i="1"/>
  <c r="AQ864" i="1"/>
  <c r="AQ863" i="1" s="1"/>
  <c r="AW865" i="1"/>
  <c r="AR650" i="1"/>
  <c r="AR649" i="1" s="1"/>
  <c r="AR648" i="1" s="1"/>
  <c r="AX651" i="1"/>
  <c r="AR1189" i="1"/>
  <c r="AX1190" i="1"/>
  <c r="AR398" i="1"/>
  <c r="AR395" i="1" s="1"/>
  <c r="AR394" i="1" s="1"/>
  <c r="AX399" i="1"/>
  <c r="AQ239" i="1"/>
  <c r="AQ238" i="1"/>
  <c r="Z359" i="1"/>
  <c r="Z353" i="1" s="1"/>
  <c r="Z324" i="1" s="1"/>
  <c r="T13" i="1"/>
  <c r="AW626" i="1"/>
  <c r="AR1228" i="1"/>
  <c r="AR1227" i="1" s="1"/>
  <c r="AX1229" i="1"/>
  <c r="AQ715" i="1"/>
  <c r="AW716" i="1"/>
  <c r="AR343" i="1"/>
  <c r="AR342" i="1" s="1"/>
  <c r="AX344" i="1"/>
  <c r="AW409" i="1"/>
  <c r="AR1324" i="1"/>
  <c r="AR1323" i="1" s="1"/>
  <c r="AR1322" i="1" s="1"/>
  <c r="AX1325" i="1"/>
  <c r="AQ925" i="1"/>
  <c r="AQ924" i="1" s="1"/>
  <c r="AQ923" i="1" s="1"/>
  <c r="AW926" i="1"/>
  <c r="AR25" i="1"/>
  <c r="AX26" i="1"/>
  <c r="AR1337" i="1"/>
  <c r="AR1336" i="1" s="1"/>
  <c r="AX1338" i="1"/>
  <c r="AR281" i="1"/>
  <c r="AR280" i="1" s="1"/>
  <c r="AR279" i="1" s="1"/>
  <c r="AR278" i="1" s="1"/>
  <c r="AR277" i="1" s="1"/>
  <c r="AX282" i="1"/>
  <c r="AQ1006" i="1"/>
  <c r="AQ1005" i="1" s="1"/>
  <c r="AQ1004" i="1" s="1"/>
  <c r="AQ1003" i="1" s="1"/>
  <c r="AQ1002" i="1" s="1"/>
  <c r="AW1007" i="1"/>
  <c r="AR793" i="1"/>
  <c r="AR792" i="1" s="1"/>
  <c r="AR791" i="1" s="1"/>
  <c r="AR790" i="1" s="1"/>
  <c r="AR784" i="1" s="1"/>
  <c r="AX794" i="1"/>
  <c r="AQ1213" i="1"/>
  <c r="AQ1212" i="1" s="1"/>
  <c r="AQ1211" i="1" s="1"/>
  <c r="AQ1210" i="1" s="1"/>
  <c r="AQ1209" i="1" s="1"/>
  <c r="AW1214" i="1"/>
  <c r="AR425" i="1"/>
  <c r="AR424" i="1" s="1"/>
  <c r="AR423" i="1" s="1"/>
  <c r="AR422" i="1" s="1"/>
  <c r="AX426" i="1"/>
  <c r="AR1130" i="1"/>
  <c r="AR1129" i="1" s="1"/>
  <c r="AR1128" i="1" s="1"/>
  <c r="AR1127" i="1" s="1"/>
  <c r="AX1131" i="1"/>
  <c r="AQ392" i="1"/>
  <c r="AQ391" i="1" s="1"/>
  <c r="AQ390" i="1" s="1"/>
  <c r="AW393" i="1"/>
  <c r="AQ398" i="1"/>
  <c r="AW399" i="1"/>
  <c r="AR1418" i="1"/>
  <c r="AR1417" i="1" s="1"/>
  <c r="AR1416" i="1" s="1"/>
  <c r="AR1415" i="1" s="1"/>
  <c r="AR1414" i="1" s="1"/>
  <c r="AX1419" i="1"/>
  <c r="AQ302" i="1"/>
  <c r="AQ301" i="1" s="1"/>
  <c r="AQ300" i="1" s="1"/>
  <c r="AW303" i="1"/>
  <c r="AR971" i="1"/>
  <c r="AR970" i="1" s="1"/>
  <c r="AR966" i="1" s="1"/>
  <c r="AX972" i="1"/>
  <c r="AR766" i="1"/>
  <c r="AR765" i="1" s="1"/>
  <c r="AX767" i="1"/>
  <c r="AW239" i="1"/>
  <c r="J1466" i="1"/>
  <c r="AX486" i="1"/>
  <c r="AX485" i="1" s="1"/>
  <c r="AX626" i="1"/>
  <c r="AQ568" i="1"/>
  <c r="AQ567" i="1" s="1"/>
  <c r="AQ566" i="1" s="1"/>
  <c r="AQ1399" i="1"/>
  <c r="Y837" i="1"/>
  <c r="AL272" i="1"/>
  <c r="AR273" i="1"/>
  <c r="AF269" i="1"/>
  <c r="AF268" i="1" s="1"/>
  <c r="AF263" i="1" s="1"/>
  <c r="AF262" i="1" s="1"/>
  <c r="Z883" i="1"/>
  <c r="AK1188" i="1"/>
  <c r="AE1187" i="1"/>
  <c r="AE1186" i="1" s="1"/>
  <c r="AE1185" i="1" s="1"/>
  <c r="AR153" i="1"/>
  <c r="AL152" i="1"/>
  <c r="AL151" i="1" s="1"/>
  <c r="AE474" i="1"/>
  <c r="AE473" i="1" s="1"/>
  <c r="AE472" i="1" s="1"/>
  <c r="AE471" i="1" s="1"/>
  <c r="AE470" i="1" s="1"/>
  <c r="AK475" i="1"/>
  <c r="M577" i="1"/>
  <c r="AL372" i="1"/>
  <c r="AF371" i="1"/>
  <c r="AF370" i="1" s="1"/>
  <c r="AR1193" i="1"/>
  <c r="AL1192" i="1"/>
  <c r="AL1191" i="1" s="1"/>
  <c r="AL215" i="1"/>
  <c r="AL214" i="1" s="1"/>
  <c r="AL213" i="1" s="1"/>
  <c r="AL209" i="1" s="1"/>
  <c r="AL208" i="1" s="1"/>
  <c r="AR216" i="1"/>
  <c r="AQ958" i="1"/>
  <c r="AK957" i="1"/>
  <c r="AK956" i="1" s="1"/>
  <c r="AK955" i="1" s="1"/>
  <c r="AK954" i="1" s="1"/>
  <c r="AK953" i="1" s="1"/>
  <c r="Z577" i="1"/>
  <c r="AF408" i="1"/>
  <c r="AF407" i="1" s="1"/>
  <c r="AF406" i="1" s="1"/>
  <c r="AF405" i="1" s="1"/>
  <c r="AF404" i="1" s="1"/>
  <c r="AF403" i="1" s="1"/>
  <c r="AL409" i="1"/>
  <c r="AR307" i="1"/>
  <c r="AL306" i="1"/>
  <c r="AL305" i="1" s="1"/>
  <c r="AL304" i="1" s="1"/>
  <c r="AK31" i="1"/>
  <c r="AQ33" i="1"/>
  <c r="AR846" i="1"/>
  <c r="AL845" i="1"/>
  <c r="AE1114" i="1"/>
  <c r="AE1113" i="1" s="1"/>
  <c r="AE1112" i="1" s="1"/>
  <c r="AE1111" i="1" s="1"/>
  <c r="AK1115" i="1"/>
  <c r="AL659" i="1"/>
  <c r="AF658" i="1"/>
  <c r="AF657" i="1" s="1"/>
  <c r="AF656" i="1" s="1"/>
  <c r="AF647" i="1" s="1"/>
  <c r="AF646" i="1" s="1"/>
  <c r="AQ504" i="1"/>
  <c r="AK503" i="1"/>
  <c r="AK502" i="1" s="1"/>
  <c r="AE1082" i="1"/>
  <c r="AE1081" i="1" s="1"/>
  <c r="AE1080" i="1" s="1"/>
  <c r="AE1079" i="1" s="1"/>
  <c r="AK1083" i="1"/>
  <c r="AE81" i="1"/>
  <c r="AE78" i="1" s="1"/>
  <c r="AE77" i="1" s="1"/>
  <c r="AK82" i="1"/>
  <c r="AL575" i="1"/>
  <c r="AF574" i="1"/>
  <c r="AF573" i="1" s="1"/>
  <c r="AF572" i="1" s="1"/>
  <c r="AF568" i="1" s="1"/>
  <c r="AF567" i="1" s="1"/>
  <c r="AF566" i="1" s="1"/>
  <c r="AQ383" i="1"/>
  <c r="AK382" i="1"/>
  <c r="AK381" i="1" s="1"/>
  <c r="AF713" i="1"/>
  <c r="AF710" i="1" s="1"/>
  <c r="AF709" i="1" s="1"/>
  <c r="AF700" i="1" s="1"/>
  <c r="AF699" i="1" s="1"/>
  <c r="AL714" i="1"/>
  <c r="AF357" i="1"/>
  <c r="AF356" i="1" s="1"/>
  <c r="AF355" i="1" s="1"/>
  <c r="AF354" i="1" s="1"/>
  <c r="AL358" i="1"/>
  <c r="AQ59" i="1"/>
  <c r="AK58" i="1"/>
  <c r="AK55" i="1" s="1"/>
  <c r="AE1130" i="1"/>
  <c r="AE1129" i="1" s="1"/>
  <c r="AE1128" i="1" s="1"/>
  <c r="AE1127" i="1" s="1"/>
  <c r="AK1131" i="1"/>
  <c r="AK1259" i="1"/>
  <c r="AE1258" i="1"/>
  <c r="AE1257" i="1" s="1"/>
  <c r="AE1324" i="1"/>
  <c r="AE1323" i="1" s="1"/>
  <c r="AE1322" i="1" s="1"/>
  <c r="AE1321" i="1" s="1"/>
  <c r="AE1320" i="1" s="1"/>
  <c r="AE1319" i="1" s="1"/>
  <c r="AK1325" i="1"/>
  <c r="AL518" i="1"/>
  <c r="AL517" i="1" s="1"/>
  <c r="AR519" i="1"/>
  <c r="AL697" i="1"/>
  <c r="AF696" i="1"/>
  <c r="AF695" i="1" s="1"/>
  <c r="AF691" i="1" s="1"/>
  <c r="AF690" i="1" s="1"/>
  <c r="AF673" i="1" s="1"/>
  <c r="AQ289" i="1"/>
  <c r="AK288" i="1"/>
  <c r="AK287" i="1" s="1"/>
  <c r="AK286" i="1" s="1"/>
  <c r="AK285" i="1" s="1"/>
  <c r="AQ299" i="1"/>
  <c r="AK298" i="1"/>
  <c r="AK297" i="1" s="1"/>
  <c r="AK296" i="1" s="1"/>
  <c r="AQ782" i="1"/>
  <c r="AK781" i="1"/>
  <c r="AK780" i="1" s="1"/>
  <c r="AK779" i="1" s="1"/>
  <c r="AK778" i="1" s="1"/>
  <c r="AK777" i="1" s="1"/>
  <c r="AR256" i="1"/>
  <c r="AL255" i="1"/>
  <c r="AL254" i="1" s="1"/>
  <c r="AL253" i="1" s="1"/>
  <c r="AL252" i="1" s="1"/>
  <c r="AL868" i="1"/>
  <c r="AF867" i="1"/>
  <c r="AF866" i="1" s="1"/>
  <c r="AF624" i="1"/>
  <c r="AF623" i="1" s="1"/>
  <c r="AF622" i="1" s="1"/>
  <c r="AF613" i="1" s="1"/>
  <c r="AF612" i="1" s="1"/>
  <c r="AL625" i="1"/>
  <c r="AE1261" i="1"/>
  <c r="AE1260" i="1" s="1"/>
  <c r="AK1262" i="1"/>
  <c r="AR511" i="1"/>
  <c r="AL510" i="1"/>
  <c r="AL509" i="1" s="1"/>
  <c r="AL498" i="1" s="1"/>
  <c r="AF295" i="1"/>
  <c r="AF284" i="1" s="1"/>
  <c r="S1000" i="1"/>
  <c r="AR1184" i="1"/>
  <c r="AL1183" i="1"/>
  <c r="AL1182" i="1" s="1"/>
  <c r="AL1181" i="1" s="1"/>
  <c r="AK22" i="1"/>
  <c r="AK21" i="1" s="1"/>
  <c r="AQ23" i="1"/>
  <c r="AF874" i="1"/>
  <c r="Z873" i="1"/>
  <c r="Z872" i="1" s="1"/>
  <c r="Z853" i="1" s="1"/>
  <c r="Z852" i="1" s="1"/>
  <c r="Z851" i="1" s="1"/>
  <c r="Y255" i="1"/>
  <c r="Y254" i="1" s="1"/>
  <c r="Y253" i="1" s="1"/>
  <c r="Y252" i="1" s="1"/>
  <c r="Y246" i="1" s="1"/>
  <c r="Y244" i="1" s="1"/>
  <c r="AE256" i="1"/>
  <c r="AR1345" i="1"/>
  <c r="AL1344" i="1"/>
  <c r="AL1343" i="1" s="1"/>
  <c r="AL1342" i="1" s="1"/>
  <c r="AL1341" i="1" s="1"/>
  <c r="AR303" i="1"/>
  <c r="AL302" i="1"/>
  <c r="AL301" i="1" s="1"/>
  <c r="AL300" i="1" s="1"/>
  <c r="AL1037" i="1"/>
  <c r="AF1036" i="1"/>
  <c r="AF1035" i="1" s="1"/>
  <c r="AF1034" i="1" s="1"/>
  <c r="AF1033" i="1" s="1"/>
  <c r="AF1032" i="1" s="1"/>
  <c r="AK1152" i="1"/>
  <c r="AE1151" i="1"/>
  <c r="AE1150" i="1" s="1"/>
  <c r="AE1149" i="1" s="1"/>
  <c r="AE1148" i="1" s="1"/>
  <c r="AQ844" i="1"/>
  <c r="AK843" i="1"/>
  <c r="AR147" i="1"/>
  <c r="AL146" i="1"/>
  <c r="AL1007" i="1"/>
  <c r="AF1006" i="1"/>
  <c r="AF1005" i="1" s="1"/>
  <c r="AF1004" i="1" s="1"/>
  <c r="AF1003" i="1" s="1"/>
  <c r="AF1002" i="1" s="1"/>
  <c r="AE1143" i="1"/>
  <c r="Y1142" i="1"/>
  <c r="Y1141" i="1" s="1"/>
  <c r="Y1140" i="1" s="1"/>
  <c r="Y1139" i="1" s="1"/>
  <c r="Y1133" i="1" s="1"/>
  <c r="Z988" i="1"/>
  <c r="Z987" i="1" s="1"/>
  <c r="Z986" i="1" s="1"/>
  <c r="Z985" i="1" s="1"/>
  <c r="Z984" i="1" s="1"/>
  <c r="AF989" i="1"/>
  <c r="AE490" i="1"/>
  <c r="Y489" i="1"/>
  <c r="Y488" i="1" s="1"/>
  <c r="Y487" i="1" s="1"/>
  <c r="Y486" i="1" s="1"/>
  <c r="Y485" i="1" s="1"/>
  <c r="AL516" i="1"/>
  <c r="AF497" i="1"/>
  <c r="AF496" i="1" s="1"/>
  <c r="AQ397" i="1"/>
  <c r="AK396" i="1"/>
  <c r="AK395" i="1" s="1"/>
  <c r="AK394" i="1" s="1"/>
  <c r="AK389" i="1" s="1"/>
  <c r="Y1092" i="1"/>
  <c r="Y1091" i="1" s="1"/>
  <c r="Y1090" i="1" s="1"/>
  <c r="Y1089" i="1" s="1"/>
  <c r="Y1078" i="1" s="1"/>
  <c r="AE1093" i="1"/>
  <c r="AL947" i="1"/>
  <c r="AF946" i="1"/>
  <c r="AF945" i="1" s="1"/>
  <c r="AF944" i="1" s="1"/>
  <c r="AF943" i="1" s="1"/>
  <c r="AE1243" i="1"/>
  <c r="AE1242" i="1" s="1"/>
  <c r="AK1244" i="1"/>
  <c r="AF965" i="1"/>
  <c r="Z964" i="1"/>
  <c r="Z963" i="1" s="1"/>
  <c r="Z962" i="1" s="1"/>
  <c r="Z961" i="1" s="1"/>
  <c r="Z960" i="1" s="1"/>
  <c r="AQ72" i="1"/>
  <c r="AK71" i="1"/>
  <c r="AK70" i="1" s="1"/>
  <c r="AK69" i="1" s="1"/>
  <c r="AK68" i="1" s="1"/>
  <c r="AK67" i="1" s="1"/>
  <c r="AK66" i="1" s="1"/>
  <c r="AR1298" i="1"/>
  <c r="AL1297" i="1"/>
  <c r="AL1296" i="1" s="1"/>
  <c r="Y594" i="1"/>
  <c r="S593" i="1"/>
  <c r="S592" i="1" s="1"/>
  <c r="S591" i="1" s="1"/>
  <c r="S580" i="1" s="1"/>
  <c r="S579" i="1" s="1"/>
  <c r="AF368" i="1"/>
  <c r="AF367" i="1" s="1"/>
  <c r="AL369" i="1"/>
  <c r="AR206" i="1"/>
  <c r="AL205" i="1"/>
  <c r="AL204" i="1" s="1"/>
  <c r="AL203" i="1" s="1"/>
  <c r="AL202" i="1" s="1"/>
  <c r="AL201" i="1" s="1"/>
  <c r="AK616" i="1"/>
  <c r="AK615" i="1" s="1"/>
  <c r="AK614" i="1" s="1"/>
  <c r="AQ617" i="1"/>
  <c r="AR1371" i="1"/>
  <c r="AL1370" i="1"/>
  <c r="AF861" i="1"/>
  <c r="AF860" i="1" s="1"/>
  <c r="AL862" i="1"/>
  <c r="AR1412" i="1"/>
  <c r="AL1411" i="1"/>
  <c r="AK1365" i="1"/>
  <c r="AE1364" i="1"/>
  <c r="AE1359" i="1" s="1"/>
  <c r="AE1358" i="1" s="1"/>
  <c r="AE1357" i="1" s="1"/>
  <c r="AE1351" i="1" s="1"/>
  <c r="AE1340" i="1" s="1"/>
  <c r="AL317" i="1"/>
  <c r="AL316" i="1" s="1"/>
  <c r="AL315" i="1" s="1"/>
  <c r="AR318" i="1"/>
  <c r="AQ1054" i="1"/>
  <c r="AK1053" i="1"/>
  <c r="AK1052" i="1" s="1"/>
  <c r="AK1051" i="1" s="1"/>
  <c r="AK1050" i="1" s="1"/>
  <c r="AK1039" i="1" s="1"/>
  <c r="AK176" i="1"/>
  <c r="AK175" i="1" s="1"/>
  <c r="AK174" i="1" s="1"/>
  <c r="AK173" i="1" s="1"/>
  <c r="AK172" i="1" s="1"/>
  <c r="AK171" i="1" s="1"/>
  <c r="AQ177" i="1"/>
  <c r="AE76" i="1"/>
  <c r="AE75" i="1" s="1"/>
  <c r="AE74" i="1" s="1"/>
  <c r="AE64" i="1" s="1"/>
  <c r="Y359" i="1"/>
  <c r="Y353" i="1" s="1"/>
  <c r="Y324" i="1" s="1"/>
  <c r="AF1285" i="1"/>
  <c r="AF1284" i="1" s="1"/>
  <c r="AL1286" i="1"/>
  <c r="AL781" i="1"/>
  <c r="AL780" i="1" s="1"/>
  <c r="AL779" i="1" s="1"/>
  <c r="AL778" i="1" s="1"/>
  <c r="AL777" i="1" s="1"/>
  <c r="AR782" i="1"/>
  <c r="Y1226" i="1"/>
  <c r="Y1225" i="1" s="1"/>
  <c r="Y1224" i="1" s="1"/>
  <c r="AL322" i="1"/>
  <c r="AF321" i="1"/>
  <c r="AF320" i="1" s="1"/>
  <c r="AF319" i="1" s="1"/>
  <c r="AF314" i="1" s="1"/>
  <c r="AF313" i="1" s="1"/>
  <c r="Y708" i="1"/>
  <c r="S707" i="1"/>
  <c r="S706" i="1" s="1"/>
  <c r="S705" i="1" s="1"/>
  <c r="AO577" i="1"/>
  <c r="AO1466" i="1" s="1"/>
  <c r="AL1018" i="1"/>
  <c r="AF1017" i="1"/>
  <c r="AF1016" i="1" s="1"/>
  <c r="AF1015" i="1" s="1"/>
  <c r="AF1010" i="1" s="1"/>
  <c r="AF1009" i="1" s="1"/>
  <c r="AE270" i="1"/>
  <c r="AK271" i="1"/>
  <c r="S144" i="1"/>
  <c r="S143" i="1" s="1"/>
  <c r="S142" i="1" s="1"/>
  <c r="S120" i="1" s="1"/>
  <c r="Z1133" i="1"/>
  <c r="Z1000" i="1" s="1"/>
  <c r="AE17" i="1"/>
  <c r="AE16" i="1" s="1"/>
  <c r="AE15" i="1" s="1"/>
  <c r="AL274" i="1"/>
  <c r="AR275" i="1"/>
  <c r="AL1369" i="1"/>
  <c r="AF1368" i="1"/>
  <c r="AF1367" i="1" s="1"/>
  <c r="G1466" i="1"/>
  <c r="AK1256" i="1"/>
  <c r="AE1255" i="1"/>
  <c r="AE1254" i="1" s="1"/>
  <c r="Y511" i="1"/>
  <c r="S510" i="1"/>
  <c r="S509" i="1" s="1"/>
  <c r="S498" i="1" s="1"/>
  <c r="S497" i="1" s="1"/>
  <c r="S496" i="1" s="1"/>
  <c r="S468" i="1" s="1"/>
  <c r="AE1237" i="1"/>
  <c r="AE1236" i="1" s="1"/>
  <c r="AK1238" i="1"/>
  <c r="AF981" i="1"/>
  <c r="AF980" i="1" s="1"/>
  <c r="AF979" i="1" s="1"/>
  <c r="AF978" i="1" s="1"/>
  <c r="AL982" i="1"/>
  <c r="AE274" i="1"/>
  <c r="AK275" i="1"/>
  <c r="AE1273" i="1"/>
  <c r="AE1272" i="1" s="1"/>
  <c r="AK1274" i="1"/>
  <c r="AK914" i="1"/>
  <c r="AL341" i="1"/>
  <c r="AF340" i="1"/>
  <c r="AF339" i="1" s="1"/>
  <c r="AF329" i="1" s="1"/>
  <c r="AF328" i="1" s="1"/>
  <c r="AF327" i="1" s="1"/>
  <c r="AF326" i="1" s="1"/>
  <c r="AF1267" i="1"/>
  <c r="AF1266" i="1" s="1"/>
  <c r="AL1268" i="1"/>
  <c r="Z435" i="1"/>
  <c r="Z434" i="1"/>
  <c r="Z433" i="1" s="1"/>
  <c r="Z421" i="1" s="1"/>
  <c r="Z419" i="1" s="1"/>
  <c r="AE1264" i="1"/>
  <c r="AE1263" i="1" s="1"/>
  <c r="AK1265" i="1"/>
  <c r="AK369" i="1"/>
  <c r="AE368" i="1"/>
  <c r="AE367" i="1" s="1"/>
  <c r="AE366" i="1" s="1"/>
  <c r="AE365" i="1" s="1"/>
  <c r="AF900" i="1"/>
  <c r="AF899" i="1" s="1"/>
  <c r="AF898" i="1" s="1"/>
  <c r="AF897" i="1" s="1"/>
  <c r="AL901" i="1"/>
  <c r="AF447" i="1"/>
  <c r="AF446" i="1" s="1"/>
  <c r="AF445" i="1" s="1"/>
  <c r="AF440" i="1" s="1"/>
  <c r="AF439" i="1" s="1"/>
  <c r="AL448" i="1"/>
  <c r="AL437" i="1"/>
  <c r="AF436" i="1"/>
  <c r="AK338" i="1"/>
  <c r="AE337" i="1"/>
  <c r="AE336" i="1" s="1"/>
  <c r="AE329" i="1" s="1"/>
  <c r="AE328" i="1" s="1"/>
  <c r="AE327" i="1" s="1"/>
  <c r="AE326" i="1" s="1"/>
  <c r="AK874" i="1"/>
  <c r="AE873" i="1"/>
  <c r="AE872" i="1" s="1"/>
  <c r="AE853" i="1" s="1"/>
  <c r="AE852" i="1" s="1"/>
  <c r="AE851" i="1" s="1"/>
  <c r="AL693" i="1"/>
  <c r="AL692" i="1" s="1"/>
  <c r="AR694" i="1"/>
  <c r="AL590" i="1"/>
  <c r="AF588" i="1"/>
  <c r="AF587" i="1" s="1"/>
  <c r="AF586" i="1" s="1"/>
  <c r="AF580" i="1" s="1"/>
  <c r="AF579" i="1" s="1"/>
  <c r="AF906" i="1"/>
  <c r="AF905" i="1"/>
  <c r="AL109" i="1"/>
  <c r="AL108" i="1" s="1"/>
  <c r="AR110" i="1"/>
  <c r="AR33" i="1"/>
  <c r="AL31" i="1"/>
  <c r="AL24" i="1" s="1"/>
  <c r="AK1110" i="1"/>
  <c r="AE1109" i="1"/>
  <c r="AE1108" i="1" s="1"/>
  <c r="AE1107" i="1" s="1"/>
  <c r="AE1106" i="1" s="1"/>
  <c r="AR1023" i="1"/>
  <c r="AL1022" i="1"/>
  <c r="AL1021" i="1" s="1"/>
  <c r="AL908" i="1"/>
  <c r="AL907" i="1" s="1"/>
  <c r="AR909" i="1"/>
  <c r="Y654" i="1"/>
  <c r="Y653" i="1" s="1"/>
  <c r="Y652" i="1" s="1"/>
  <c r="AE655" i="1"/>
  <c r="AK947" i="1"/>
  <c r="AE946" i="1"/>
  <c r="AE945" i="1" s="1"/>
  <c r="AE944" i="1" s="1"/>
  <c r="AE943" i="1" s="1"/>
  <c r="AE913" i="1" s="1"/>
  <c r="AP1466" i="1"/>
  <c r="AL163" i="1"/>
  <c r="AF162" i="1"/>
  <c r="AF161" i="1"/>
  <c r="Z768" i="1"/>
  <c r="Z764" i="1"/>
  <c r="Z759" i="1" s="1"/>
  <c r="Z758" i="1" s="1"/>
  <c r="Z756" i="1" s="1"/>
  <c r="AK95" i="1"/>
  <c r="AK94" i="1" s="1"/>
  <c r="AK87" i="1" s="1"/>
  <c r="AQ96" i="1"/>
  <c r="AL1115" i="1"/>
  <c r="AF1114" i="1"/>
  <c r="AF1113" i="1" s="1"/>
  <c r="AF1112" i="1" s="1"/>
  <c r="AF1111" i="1" s="1"/>
  <c r="AF1100" i="1" s="1"/>
  <c r="AK1222" i="1"/>
  <c r="AE1221" i="1"/>
  <c r="AE1220" i="1" s="1"/>
  <c r="AE1219" i="1" s="1"/>
  <c r="AE1218" i="1" s="1"/>
  <c r="AE1217" i="1" s="1"/>
  <c r="AE1216" i="1" s="1"/>
  <c r="AF769" i="1"/>
  <c r="AL770" i="1"/>
  <c r="AL736" i="1"/>
  <c r="AF735" i="1"/>
  <c r="AF734" i="1" s="1"/>
  <c r="AF733" i="1" s="1"/>
  <c r="AF732" i="1" s="1"/>
  <c r="AF731" i="1" s="1"/>
  <c r="AK763" i="1"/>
  <c r="AE762" i="1"/>
  <c r="AE761" i="1" s="1"/>
  <c r="AE760" i="1" s="1"/>
  <c r="AE759" i="1" s="1"/>
  <c r="AE758" i="1" s="1"/>
  <c r="AE756" i="1" s="1"/>
  <c r="AQ1332" i="1"/>
  <c r="AK1331" i="1"/>
  <c r="AK1330" i="1" s="1"/>
  <c r="AK1326" i="1" s="1"/>
  <c r="AM1466" i="1"/>
  <c r="AK39" i="1"/>
  <c r="AK38" i="1" s="1"/>
  <c r="AK37" i="1" s="1"/>
  <c r="AK36" i="1" s="1"/>
  <c r="AK35" i="1" s="1"/>
  <c r="AQ40" i="1"/>
  <c r="AK25" i="1"/>
  <c r="AQ26" i="1"/>
  <c r="AK887" i="1"/>
  <c r="AK886" i="1" s="1"/>
  <c r="AK885" i="1" s="1"/>
  <c r="AK884" i="1" s="1"/>
  <c r="AK883" i="1" s="1"/>
  <c r="AQ888" i="1"/>
  <c r="AL1404" i="1"/>
  <c r="AR1405" i="1"/>
  <c r="AK513" i="1"/>
  <c r="AK512" i="1" s="1"/>
  <c r="AQ515" i="1"/>
  <c r="AK1409" i="1"/>
  <c r="AK1406" i="1" s="1"/>
  <c r="AK1382" i="1" s="1"/>
  <c r="AQ1410" i="1"/>
  <c r="AL1273" i="1"/>
  <c r="AL1272" i="1" s="1"/>
  <c r="AR1274" i="1"/>
  <c r="AK124" i="1"/>
  <c r="AK125" i="1"/>
  <c r="AK123" i="1"/>
  <c r="AK122" i="1" s="1"/>
  <c r="AL892" i="1"/>
  <c r="AF891" i="1"/>
  <c r="AF890" i="1" s="1"/>
  <c r="AF889" i="1" s="1"/>
  <c r="AF884" i="1" s="1"/>
  <c r="AK1295" i="1"/>
  <c r="AE1294" i="1"/>
  <c r="AE1293" i="1" s="1"/>
  <c r="AK583" i="1"/>
  <c r="AK582" i="1" s="1"/>
  <c r="AK581" i="1" s="1"/>
  <c r="AQ584" i="1"/>
  <c r="AK1137" i="1"/>
  <c r="AK1136" i="1" s="1"/>
  <c r="AK1135" i="1" s="1"/>
  <c r="AK1134" i="1" s="1"/>
  <c r="AQ1138" i="1"/>
  <c r="AK681" i="1"/>
  <c r="AK680" i="1" s="1"/>
  <c r="AK679" i="1" s="1"/>
  <c r="AK674" i="1" s="1"/>
  <c r="AK673" i="1" s="1"/>
  <c r="AQ682" i="1"/>
  <c r="AK1234" i="1"/>
  <c r="AK1233" i="1" s="1"/>
  <c r="AQ1235" i="1"/>
  <c r="AK711" i="1"/>
  <c r="AQ712" i="1"/>
  <c r="AK1360" i="1"/>
  <c r="AQ1361" i="1"/>
  <c r="AF1097" i="1"/>
  <c r="AF1096" i="1" s="1"/>
  <c r="AF1095" i="1" s="1"/>
  <c r="AF1094" i="1" s="1"/>
  <c r="AF1078" i="1" s="1"/>
  <c r="AL1098" i="1"/>
  <c r="AL871" i="1"/>
  <c r="AF870" i="1"/>
  <c r="AF869" i="1" s="1"/>
  <c r="AF847" i="1"/>
  <c r="AF842" i="1" s="1"/>
  <c r="AF841" i="1" s="1"/>
  <c r="AF840" i="1" s="1"/>
  <c r="AF839" i="1" s="1"/>
  <c r="AL849" i="1"/>
  <c r="Y965" i="1"/>
  <c r="S964" i="1"/>
  <c r="S963" i="1" s="1"/>
  <c r="S962" i="1" s="1"/>
  <c r="S961" i="1" s="1"/>
  <c r="S960" i="1" s="1"/>
  <c r="S911" i="1" s="1"/>
  <c r="AL1221" i="1"/>
  <c r="AL1220" i="1" s="1"/>
  <c r="AL1219" i="1" s="1"/>
  <c r="AL1218" i="1" s="1"/>
  <c r="AL1217" i="1" s="1"/>
  <c r="AL1216" i="1" s="1"/>
  <c r="AR1222" i="1"/>
  <c r="AR1157" i="1"/>
  <c r="AL1156" i="1"/>
  <c r="AL1155" i="1" s="1"/>
  <c r="AL1154" i="1" s="1"/>
  <c r="AL1153" i="1" s="1"/>
  <c r="AL393" i="1"/>
  <c r="AF392" i="1"/>
  <c r="AF391" i="1" s="1"/>
  <c r="AF390" i="1" s="1"/>
  <c r="AF389" i="1" s="1"/>
  <c r="AF1048" i="1"/>
  <c r="AF1047" i="1" s="1"/>
  <c r="AF1046" i="1" s="1"/>
  <c r="AF1045" i="1" s="1"/>
  <c r="AL1049" i="1"/>
  <c r="AK855" i="1"/>
  <c r="AK854" i="1" s="1"/>
  <c r="AQ856" i="1"/>
  <c r="AL266" i="1"/>
  <c r="AL265" i="1" s="1"/>
  <c r="AL264" i="1" s="1"/>
  <c r="AR267" i="1"/>
  <c r="AL148" i="1"/>
  <c r="AR150" i="1"/>
  <c r="AK1344" i="1"/>
  <c r="AK1343" i="1" s="1"/>
  <c r="AK1342" i="1" s="1"/>
  <c r="AK1341" i="1" s="1"/>
  <c r="AQ1345" i="1"/>
  <c r="AK1013" i="1"/>
  <c r="AK1012" i="1" s="1"/>
  <c r="AK1011" i="1" s="1"/>
  <c r="AK1010" i="1" s="1"/>
  <c r="AK1009" i="1" s="1"/>
  <c r="AQ1014" i="1"/>
  <c r="AK713" i="1"/>
  <c r="AQ714" i="1"/>
  <c r="AL270" i="1"/>
  <c r="AR271" i="1"/>
  <c r="AF1142" i="1"/>
  <c r="AF1141" i="1" s="1"/>
  <c r="AF1140" i="1" s="1"/>
  <c r="AF1139" i="1" s="1"/>
  <c r="AL1143" i="1"/>
  <c r="AL1187" i="1"/>
  <c r="AL1186" i="1" s="1"/>
  <c r="AL1185" i="1" s="1"/>
  <c r="AR1188" i="1"/>
  <c r="AK19" i="1"/>
  <c r="AK18" i="1" s="1"/>
  <c r="AQ20" i="1"/>
  <c r="AL831" i="1"/>
  <c r="AL830" i="1" s="1"/>
  <c r="AL829" i="1" s="1"/>
  <c r="AL824" i="1" s="1"/>
  <c r="AL823" i="1" s="1"/>
  <c r="AR832" i="1"/>
  <c r="AK1298" i="1"/>
  <c r="AE1297" i="1"/>
  <c r="AE1296" i="1" s="1"/>
  <c r="AL1392" i="1"/>
  <c r="AL1391" i="1" s="1"/>
  <c r="AR1393" i="1"/>
  <c r="AK846" i="1"/>
  <c r="AE845" i="1"/>
  <c r="AE842" i="1" s="1"/>
  <c r="AE841" i="1" s="1"/>
  <c r="AE840" i="1" s="1"/>
  <c r="AE839" i="1" s="1"/>
  <c r="AK266" i="1"/>
  <c r="AK265" i="1" s="1"/>
  <c r="AK264" i="1" s="1"/>
  <c r="AQ267" i="1"/>
  <c r="AK1349" i="1"/>
  <c r="AK1348" i="1" s="1"/>
  <c r="AK1347" i="1" s="1"/>
  <c r="AK1346" i="1" s="1"/>
  <c r="AQ1350" i="1"/>
  <c r="AK1285" i="1"/>
  <c r="AK1284" i="1" s="1"/>
  <c r="AQ1286" i="1"/>
  <c r="AK61" i="1"/>
  <c r="AK60" i="1" s="1"/>
  <c r="AK54" i="1" s="1"/>
  <c r="AK53" i="1" s="1"/>
  <c r="AQ62" i="1"/>
  <c r="AK189" i="1"/>
  <c r="AK188" i="1" s="1"/>
  <c r="AK187" i="1" s="1"/>
  <c r="AK186" i="1" s="1"/>
  <c r="AK185" i="1" s="1"/>
  <c r="AK184" i="1" s="1"/>
  <c r="AQ190" i="1"/>
  <c r="AL1240" i="1"/>
  <c r="AL1239" i="1" s="1"/>
  <c r="AR1241" i="1"/>
  <c r="AK306" i="1"/>
  <c r="AK305" i="1" s="1"/>
  <c r="AK304" i="1" s="1"/>
  <c r="AQ307" i="1"/>
  <c r="AL62" i="1"/>
  <c r="AF61" i="1"/>
  <c r="AF60" i="1" s="1"/>
  <c r="AF54" i="1" s="1"/>
  <c r="AF53" i="1" s="1"/>
  <c r="AF46" i="1" s="1"/>
  <c r="AK1280" i="1"/>
  <c r="AE1279" i="1"/>
  <c r="AE1278" i="1" s="1"/>
  <c r="AE988" i="1"/>
  <c r="AE987" i="1" s="1"/>
  <c r="AE986" i="1" s="1"/>
  <c r="AE985" i="1" s="1"/>
  <c r="AE984" i="1" s="1"/>
  <c r="AK989" i="1"/>
  <c r="AK1246" i="1"/>
  <c r="AK1245" i="1" s="1"/>
  <c r="AQ1247" i="1"/>
  <c r="AF196" i="1"/>
  <c r="AF195" i="1" s="1"/>
  <c r="AF194" i="1" s="1"/>
  <c r="AF193" i="1" s="1"/>
  <c r="AF192" i="1" s="1"/>
  <c r="AL197" i="1"/>
  <c r="AK52" i="1"/>
  <c r="AE51" i="1"/>
  <c r="AE50" i="1" s="1"/>
  <c r="AE49" i="1" s="1"/>
  <c r="AE48" i="1" s="1"/>
  <c r="AE47" i="1" s="1"/>
  <c r="Y704" i="1"/>
  <c r="S703" i="1"/>
  <c r="S702" i="1" s="1"/>
  <c r="S701" i="1" s="1"/>
  <c r="S700" i="1" s="1"/>
  <c r="S699" i="1" s="1"/>
  <c r="AL250" i="1"/>
  <c r="AL249" i="1" s="1"/>
  <c r="AL248" i="1" s="1"/>
  <c r="AL247" i="1" s="1"/>
  <c r="AR251" i="1"/>
  <c r="AN1466" i="1"/>
  <c r="AE710" i="1"/>
  <c r="AE709" i="1" s="1"/>
  <c r="Z260" i="1"/>
  <c r="Y507" i="1"/>
  <c r="Y506" i="1" s="1"/>
  <c r="AE508" i="1"/>
  <c r="Y148" i="1"/>
  <c r="Y145" i="1" s="1"/>
  <c r="AE150" i="1"/>
  <c r="AG1466" i="1"/>
  <c r="AG1470" i="1" s="1"/>
  <c r="AE971" i="1"/>
  <c r="AE970" i="1" s="1"/>
  <c r="AE966" i="1" s="1"/>
  <c r="AK972" i="1"/>
  <c r="AL1152" i="1"/>
  <c r="AF1151" i="1"/>
  <c r="AF1150" i="1" s="1"/>
  <c r="AF1149" i="1" s="1"/>
  <c r="AF1148" i="1" s="1"/>
  <c r="AE162" i="1"/>
  <c r="AK163" i="1"/>
  <c r="AQ163" i="1" s="1"/>
  <c r="AW163" i="1" s="1"/>
  <c r="BC163" i="1" s="1"/>
  <c r="AE161" i="1"/>
  <c r="AE160" i="1" s="1"/>
  <c r="AE159" i="1" s="1"/>
  <c r="AE153" i="1"/>
  <c r="Y152" i="1"/>
  <c r="Y151" i="1" s="1"/>
  <c r="AE621" i="1"/>
  <c r="Y620" i="1"/>
  <c r="Y619" i="1" s="1"/>
  <c r="Y618" i="1" s="1"/>
  <c r="Y613" i="1" s="1"/>
  <c r="Y612" i="1" s="1"/>
  <c r="AE273" i="1"/>
  <c r="Y272" i="1"/>
  <c r="Y269" i="1" s="1"/>
  <c r="Y268" i="1" s="1"/>
  <c r="Y263" i="1" s="1"/>
  <c r="Y262" i="1" s="1"/>
  <c r="AE590" i="1"/>
  <c r="Y588" i="1"/>
  <c r="Y587" i="1" s="1"/>
  <c r="Y586" i="1" s="1"/>
  <c r="AK1229" i="1"/>
  <c r="AE1228" i="1"/>
  <c r="AE1227" i="1" s="1"/>
  <c r="B523" i="1"/>
  <c r="B524" i="1"/>
  <c r="B525" i="1" s="1"/>
  <c r="B526" i="1" s="1"/>
  <c r="B527" i="1" s="1"/>
  <c r="B528" i="1" s="1"/>
  <c r="B529" i="1" s="1"/>
  <c r="B530" i="1" s="1"/>
  <c r="B531" i="1" s="1"/>
  <c r="B532" i="1" s="1"/>
  <c r="B533" i="1" s="1"/>
  <c r="B104" i="1"/>
  <c r="B106" i="1"/>
  <c r="B108" i="1" s="1"/>
  <c r="B110" i="1" s="1"/>
  <c r="B103" i="1"/>
  <c r="B105" i="1"/>
  <c r="B107" i="1" s="1"/>
  <c r="B109" i="1" s="1"/>
  <c r="N1466" i="1" l="1"/>
  <c r="AW516" i="1"/>
  <c r="AX78" i="1"/>
  <c r="AX77" i="1" s="1"/>
  <c r="AX471" i="1"/>
  <c r="AX470" i="1" s="1"/>
  <c r="AW732" i="1"/>
  <c r="AW731" i="1" s="1"/>
  <c r="AW1399" i="1"/>
  <c r="AX38" i="1"/>
  <c r="AX37" i="1" s="1"/>
  <c r="AX36" i="1" s="1"/>
  <c r="AX35" i="1" s="1"/>
  <c r="AW1016" i="1"/>
  <c r="AW1015" i="1" s="1"/>
  <c r="AF87" i="1"/>
  <c r="AF76" i="1" s="1"/>
  <c r="AF75" i="1" s="1"/>
  <c r="AF74" i="1" s="1"/>
  <c r="AF64" i="1" s="1"/>
  <c r="AF1382" i="1"/>
  <c r="AF1198" i="1"/>
  <c r="AF1180" i="1" s="1"/>
  <c r="AF1179" i="1" s="1"/>
  <c r="AK318" i="1"/>
  <c r="AE317" i="1"/>
  <c r="AE316" i="1" s="1"/>
  <c r="AE315" i="1" s="1"/>
  <c r="Y1183" i="1"/>
  <c r="Y1182" i="1" s="1"/>
  <c r="Y1181" i="1" s="1"/>
  <c r="Y1180" i="1" s="1"/>
  <c r="Y1179" i="1" s="1"/>
  <c r="AE1184" i="1"/>
  <c r="AE46" i="1"/>
  <c r="AR995" i="1"/>
  <c r="AX449" i="1"/>
  <c r="AW220" i="1"/>
  <c r="AX798" i="1"/>
  <c r="AX797" i="1" s="1"/>
  <c r="AX796" i="1" s="1"/>
  <c r="AW195" i="1"/>
  <c r="AW194" i="1" s="1"/>
  <c r="AW193" i="1" s="1"/>
  <c r="AW192" i="1" s="1"/>
  <c r="AW440" i="1"/>
  <c r="AW439" i="1" s="1"/>
  <c r="AW784" i="1"/>
  <c r="AW808" i="1"/>
  <c r="AW807" i="1" s="1"/>
  <c r="AW806" i="1" s="1"/>
  <c r="BC1399" i="1"/>
  <c r="BD603" i="1"/>
  <c r="BD601" i="1" s="1"/>
  <c r="BD600" i="1" s="1"/>
  <c r="BD599" i="1" s="1"/>
  <c r="AX601" i="1"/>
  <c r="AX600" i="1" s="1"/>
  <c r="AX599" i="1" s="1"/>
  <c r="AW939" i="1"/>
  <c r="AQ938" i="1"/>
  <c r="AQ937" i="1" s="1"/>
  <c r="AQ914" i="1" s="1"/>
  <c r="AR1207" i="1"/>
  <c r="AL1206" i="1"/>
  <c r="AL1205" i="1" s="1"/>
  <c r="AR1201" i="1"/>
  <c r="AL1200" i="1"/>
  <c r="AL1199" i="1" s="1"/>
  <c r="AL1198" i="1" s="1"/>
  <c r="AL1180" i="1" s="1"/>
  <c r="AL1179" i="1" s="1"/>
  <c r="AL1331" i="1"/>
  <c r="AL1330" i="1" s="1"/>
  <c r="AL1326" i="1" s="1"/>
  <c r="AL1321" i="1" s="1"/>
  <c r="AL1320" i="1" s="1"/>
  <c r="AL1319" i="1" s="1"/>
  <c r="AR1332" i="1"/>
  <c r="AL92" i="1"/>
  <c r="AL91" i="1" s="1"/>
  <c r="AR93" i="1"/>
  <c r="AQ83" i="1"/>
  <c r="AW84" i="1"/>
  <c r="AR1410" i="1"/>
  <c r="AL1409" i="1"/>
  <c r="AL1406" i="1" s="1"/>
  <c r="AL1400" i="1"/>
  <c r="AL1399" i="1" s="1"/>
  <c r="AR1401" i="1"/>
  <c r="AL1387" i="1"/>
  <c r="AL1386" i="1" s="1"/>
  <c r="AR1388" i="1"/>
  <c r="AX743" i="1"/>
  <c r="AR742" i="1"/>
  <c r="AR741" i="1" s="1"/>
  <c r="AR740" i="1" s="1"/>
  <c r="Z1226" i="1"/>
  <c r="Z1225" i="1" s="1"/>
  <c r="Z1224" i="1" s="1"/>
  <c r="Z1177" i="1" s="1"/>
  <c r="Y1177" i="1"/>
  <c r="BD798" i="1"/>
  <c r="BD797" i="1" s="1"/>
  <c r="BD796" i="1" s="1"/>
  <c r="BC440" i="1"/>
  <c r="BC439" i="1" s="1"/>
  <c r="BD220" i="1"/>
  <c r="BC195" i="1"/>
  <c r="BC194" i="1" s="1"/>
  <c r="BC193" i="1" s="1"/>
  <c r="BC192" i="1" s="1"/>
  <c r="AW797" i="1"/>
  <c r="AW796" i="1" s="1"/>
  <c r="BC1016" i="1"/>
  <c r="BC1015" i="1" s="1"/>
  <c r="AW715" i="1"/>
  <c r="BC716" i="1"/>
  <c r="BC715" i="1" s="1"/>
  <c r="AX398" i="1"/>
  <c r="AX395" i="1" s="1"/>
  <c r="AX394" i="1" s="1"/>
  <c r="BD399" i="1"/>
  <c r="BD398" i="1" s="1"/>
  <c r="AX650" i="1"/>
  <c r="AX649" i="1" s="1"/>
  <c r="AX648" i="1" s="1"/>
  <c r="BD651" i="1"/>
  <c r="BD650" i="1" s="1"/>
  <c r="BD649" i="1" s="1"/>
  <c r="BD648" i="1" s="1"/>
  <c r="AW1375" i="1"/>
  <c r="AW1374" i="1" s="1"/>
  <c r="BC1376" i="1"/>
  <c r="BC1375" i="1" s="1"/>
  <c r="BC1374" i="1" s="1"/>
  <c r="AX1255" i="1"/>
  <c r="AX1254" i="1" s="1"/>
  <c r="BD1256" i="1"/>
  <c r="BD1255" i="1" s="1"/>
  <c r="BD1254" i="1" s="1"/>
  <c r="T1466" i="1"/>
  <c r="BD395" i="1"/>
  <c r="BD394" i="1" s="1"/>
  <c r="BC1386" i="1"/>
  <c r="BD471" i="1"/>
  <c r="BD470" i="1" s="1"/>
  <c r="BD486" i="1"/>
  <c r="BD485" i="1" s="1"/>
  <c r="AX808" i="1"/>
  <c r="AX807" i="1" s="1"/>
  <c r="AX806" i="1" s="1"/>
  <c r="AW824" i="1"/>
  <c r="AW823" i="1" s="1"/>
  <c r="AX971" i="1"/>
  <c r="AX970" i="1" s="1"/>
  <c r="AX966" i="1" s="1"/>
  <c r="BD972" i="1"/>
  <c r="BD971" i="1" s="1"/>
  <c r="BD970" i="1" s="1"/>
  <c r="BD966" i="1" s="1"/>
  <c r="AX1418" i="1"/>
  <c r="AX1417" i="1" s="1"/>
  <c r="AX1416" i="1" s="1"/>
  <c r="AX1415" i="1" s="1"/>
  <c r="AX1414" i="1" s="1"/>
  <c r="BD1419" i="1"/>
  <c r="BD1418" i="1" s="1"/>
  <c r="BD1417" i="1" s="1"/>
  <c r="BD1416" i="1" s="1"/>
  <c r="BD1415" i="1" s="1"/>
  <c r="BD1414" i="1" s="1"/>
  <c r="AW392" i="1"/>
  <c r="AW391" i="1" s="1"/>
  <c r="AW390" i="1" s="1"/>
  <c r="BC393" i="1"/>
  <c r="BC392" i="1" s="1"/>
  <c r="BC391" i="1" s="1"/>
  <c r="BC390" i="1" s="1"/>
  <c r="AX425" i="1"/>
  <c r="AX424" i="1" s="1"/>
  <c r="AX423" i="1" s="1"/>
  <c r="AX422" i="1" s="1"/>
  <c r="BD426" i="1"/>
  <c r="BD425" i="1" s="1"/>
  <c r="BD424" i="1" s="1"/>
  <c r="BD423" i="1" s="1"/>
  <c r="BD422" i="1" s="1"/>
  <c r="AX793" i="1"/>
  <c r="AX792" i="1" s="1"/>
  <c r="AX791" i="1" s="1"/>
  <c r="AX790" i="1" s="1"/>
  <c r="AX784" i="1" s="1"/>
  <c r="BD794" i="1"/>
  <c r="BD793" i="1" s="1"/>
  <c r="BD792" i="1" s="1"/>
  <c r="BD791" i="1" s="1"/>
  <c r="BD790" i="1" s="1"/>
  <c r="BD784" i="1" s="1"/>
  <c r="AX281" i="1"/>
  <c r="AX280" i="1" s="1"/>
  <c r="AX279" i="1" s="1"/>
  <c r="AX278" i="1" s="1"/>
  <c r="AX277" i="1" s="1"/>
  <c r="BD282" i="1"/>
  <c r="BD281" i="1" s="1"/>
  <c r="BD280" i="1" s="1"/>
  <c r="BD279" i="1" s="1"/>
  <c r="BD278" i="1" s="1"/>
  <c r="BD277" i="1" s="1"/>
  <c r="AX25" i="1"/>
  <c r="BD26" i="1"/>
  <c r="BD25" i="1" s="1"/>
  <c r="AX1324" i="1"/>
  <c r="AX1323" i="1" s="1"/>
  <c r="AX1322" i="1" s="1"/>
  <c r="BD1325" i="1"/>
  <c r="BD1324" i="1" s="1"/>
  <c r="BD1323" i="1" s="1"/>
  <c r="BD1322" i="1" s="1"/>
  <c r="AX1360" i="1"/>
  <c r="AX1359" i="1" s="1"/>
  <c r="AX1358" i="1" s="1"/>
  <c r="BD1361" i="1"/>
  <c r="BD1360" i="1" s="1"/>
  <c r="BD1359" i="1" s="1"/>
  <c r="BD1358" i="1" s="1"/>
  <c r="AW774" i="1"/>
  <c r="AW773" i="1" s="1"/>
  <c r="AW772" i="1" s="1"/>
  <c r="AW771" i="1" s="1"/>
  <c r="BC775" i="1"/>
  <c r="BC774" i="1" s="1"/>
  <c r="BC773" i="1" s="1"/>
  <c r="BC772" i="1" s="1"/>
  <c r="BC771" i="1" s="1"/>
  <c r="AX1119" i="1"/>
  <c r="AX1118" i="1" s="1"/>
  <c r="AX1117" i="1" s="1"/>
  <c r="AX1116" i="1" s="1"/>
  <c r="BD1120" i="1"/>
  <c r="BD1119" i="1" s="1"/>
  <c r="BD1118" i="1" s="1"/>
  <c r="BD1117" i="1" s="1"/>
  <c r="BD1116" i="1" s="1"/>
  <c r="AW127" i="1"/>
  <c r="AW126" i="1" s="1"/>
  <c r="AW125" i="1" s="1"/>
  <c r="BC128" i="1"/>
  <c r="BC127" i="1" s="1"/>
  <c r="BC126" i="1" s="1"/>
  <c r="AX531" i="1"/>
  <c r="AX530" i="1" s="1"/>
  <c r="BD533" i="1"/>
  <c r="BD531" i="1" s="1"/>
  <c r="BD530" i="1" s="1"/>
  <c r="AW166" i="1"/>
  <c r="AW165" i="1" s="1"/>
  <c r="AW164" i="1" s="1"/>
  <c r="BC167" i="1"/>
  <c r="BC166" i="1" s="1"/>
  <c r="BC165" i="1" s="1"/>
  <c r="BC164" i="1" s="1"/>
  <c r="BC905" i="1"/>
  <c r="BC906" i="1"/>
  <c r="BD238" i="1"/>
  <c r="BD239" i="1"/>
  <c r="BD38" i="1"/>
  <c r="BD37" i="1" s="1"/>
  <c r="BD36" i="1" s="1"/>
  <c r="BD35" i="1" s="1"/>
  <c r="BD808" i="1"/>
  <c r="BD807" i="1" s="1"/>
  <c r="BD806" i="1" s="1"/>
  <c r="BC824" i="1"/>
  <c r="BC823" i="1" s="1"/>
  <c r="BC162" i="1"/>
  <c r="BC161" i="1"/>
  <c r="AX343" i="1"/>
  <c r="AX342" i="1" s="1"/>
  <c r="BD344" i="1"/>
  <c r="BD343" i="1" s="1"/>
  <c r="BD342" i="1" s="1"/>
  <c r="AX1228" i="1"/>
  <c r="AX1227" i="1" s="1"/>
  <c r="BD1229" i="1"/>
  <c r="BD1228" i="1" s="1"/>
  <c r="BD1227" i="1" s="1"/>
  <c r="AX1189" i="1"/>
  <c r="BD1190" i="1"/>
  <c r="BD1189" i="1" s="1"/>
  <c r="AW864" i="1"/>
  <c r="AW863" i="1" s="1"/>
  <c r="BC865" i="1"/>
  <c r="BC864" i="1" s="1"/>
  <c r="BC863" i="1" s="1"/>
  <c r="AX1234" i="1"/>
  <c r="AX1233" i="1" s="1"/>
  <c r="BD1235" i="1"/>
  <c r="BD1234" i="1" s="1"/>
  <c r="BD1233" i="1" s="1"/>
  <c r="AW1189" i="1"/>
  <c r="BC1190" i="1"/>
  <c r="BC1189" i="1" s="1"/>
  <c r="BC239" i="1"/>
  <c r="BC238" i="1"/>
  <c r="BC996" i="1"/>
  <c r="BC995" i="1"/>
  <c r="BC994" i="1"/>
  <c r="BC993" i="1" s="1"/>
  <c r="BC991" i="1" s="1"/>
  <c r="BD411" i="1"/>
  <c r="BD412" i="1"/>
  <c r="BC797" i="1"/>
  <c r="BC796" i="1" s="1"/>
  <c r="BC516" i="1"/>
  <c r="BD78" i="1"/>
  <c r="BD77" i="1" s="1"/>
  <c r="BD543" i="1"/>
  <c r="AX674" i="1"/>
  <c r="AX220" i="1"/>
  <c r="AX55" i="1"/>
  <c r="AX766" i="1"/>
  <c r="AX765" i="1" s="1"/>
  <c r="BD767" i="1"/>
  <c r="BD766" i="1" s="1"/>
  <c r="BD765" i="1" s="1"/>
  <c r="AW302" i="1"/>
  <c r="AW301" i="1" s="1"/>
  <c r="AW300" i="1" s="1"/>
  <c r="BC303" i="1"/>
  <c r="BC302" i="1" s="1"/>
  <c r="BC301" i="1" s="1"/>
  <c r="BC300" i="1" s="1"/>
  <c r="AW398" i="1"/>
  <c r="BC399" i="1"/>
  <c r="BC398" i="1" s="1"/>
  <c r="AX1130" i="1"/>
  <c r="AX1129" i="1" s="1"/>
  <c r="AX1128" i="1" s="1"/>
  <c r="AX1127" i="1" s="1"/>
  <c r="BD1131" i="1"/>
  <c r="BD1130" i="1" s="1"/>
  <c r="BD1129" i="1" s="1"/>
  <c r="BD1128" i="1" s="1"/>
  <c r="BD1127" i="1" s="1"/>
  <c r="AW1213" i="1"/>
  <c r="AW1212" i="1" s="1"/>
  <c r="AW1211" i="1" s="1"/>
  <c r="AW1210" i="1" s="1"/>
  <c r="AW1209" i="1" s="1"/>
  <c r="BC1214" i="1"/>
  <c r="BC1213" i="1" s="1"/>
  <c r="BC1212" i="1" s="1"/>
  <c r="BC1211" i="1" s="1"/>
  <c r="BC1210" i="1" s="1"/>
  <c r="BC1209" i="1" s="1"/>
  <c r="AW1006" i="1"/>
  <c r="AW1005" i="1" s="1"/>
  <c r="AW1004" i="1" s="1"/>
  <c r="AW1003" i="1" s="1"/>
  <c r="AW1002" i="1" s="1"/>
  <c r="BC1007" i="1"/>
  <c r="BC1006" i="1" s="1"/>
  <c r="BC1005" i="1" s="1"/>
  <c r="BC1004" i="1" s="1"/>
  <c r="BC1003" i="1" s="1"/>
  <c r="BC1002" i="1" s="1"/>
  <c r="AX1337" i="1"/>
  <c r="AX1336" i="1" s="1"/>
  <c r="BD1338" i="1"/>
  <c r="BD1337" i="1" s="1"/>
  <c r="BD1336" i="1" s="1"/>
  <c r="AW925" i="1"/>
  <c r="AW924" i="1" s="1"/>
  <c r="AW923" i="1" s="1"/>
  <c r="BC926" i="1"/>
  <c r="BC925" i="1" s="1"/>
  <c r="BC924" i="1" s="1"/>
  <c r="BC923" i="1" s="1"/>
  <c r="AW408" i="1"/>
  <c r="AW407" i="1" s="1"/>
  <c r="AW406" i="1" s="1"/>
  <c r="AW405" i="1" s="1"/>
  <c r="AW404" i="1" s="1"/>
  <c r="AW403" i="1" s="1"/>
  <c r="BC409" i="1"/>
  <c r="BC408" i="1" s="1"/>
  <c r="BC407" i="1" s="1"/>
  <c r="BC406" i="1" s="1"/>
  <c r="BC405" i="1" s="1"/>
  <c r="BC404" i="1" s="1"/>
  <c r="BC403" i="1" s="1"/>
  <c r="AX521" i="1"/>
  <c r="AX520" i="1" s="1"/>
  <c r="BD523" i="1"/>
  <c r="BD521" i="1" s="1"/>
  <c r="BD520" i="1" s="1"/>
  <c r="AW416" i="1"/>
  <c r="AW415" i="1" s="1"/>
  <c r="AW414" i="1" s="1"/>
  <c r="AW413" i="1" s="1"/>
  <c r="BC417" i="1"/>
  <c r="BC416" i="1" s="1"/>
  <c r="BC415" i="1" s="1"/>
  <c r="BC414" i="1" s="1"/>
  <c r="BC413" i="1" s="1"/>
  <c r="AX997" i="1"/>
  <c r="BD998" i="1"/>
  <c r="BD997" i="1" s="1"/>
  <c r="AX1397" i="1"/>
  <c r="AX1396" i="1" s="1"/>
  <c r="BD1398" i="1"/>
  <c r="BD1397" i="1" s="1"/>
  <c r="BD1396" i="1" s="1"/>
  <c r="AX1109" i="1"/>
  <c r="AX1108" i="1" s="1"/>
  <c r="AX1107" i="1" s="1"/>
  <c r="AX1106" i="1" s="1"/>
  <c r="BD1110" i="1"/>
  <c r="BD1109" i="1" s="1"/>
  <c r="BD1108" i="1" s="1"/>
  <c r="BD1107" i="1" s="1"/>
  <c r="BD1106" i="1" s="1"/>
  <c r="AX715" i="1"/>
  <c r="BD716" i="1"/>
  <c r="BD715" i="1" s="1"/>
  <c r="AW101" i="1"/>
  <c r="AW100" i="1" s="1"/>
  <c r="BC102" i="1"/>
  <c r="BC101" i="1" s="1"/>
  <c r="BC100" i="1" s="1"/>
  <c r="AW921" i="1"/>
  <c r="AW920" i="1" s="1"/>
  <c r="AW919" i="1" s="1"/>
  <c r="BC922" i="1"/>
  <c r="BC921" i="1" s="1"/>
  <c r="BC920" i="1" s="1"/>
  <c r="BC919" i="1" s="1"/>
  <c r="AE1100" i="1"/>
  <c r="BC626" i="1"/>
  <c r="BC764" i="1"/>
  <c r="BD674" i="1"/>
  <c r="BD626" i="1"/>
  <c r="BD55" i="1"/>
  <c r="AR1264" i="1"/>
  <c r="AR1263" i="1" s="1"/>
  <c r="AX1265" i="1"/>
  <c r="AX102" i="1"/>
  <c r="AR101" i="1"/>
  <c r="AQ1369" i="1"/>
  <c r="AK1368" i="1"/>
  <c r="AK1367" i="1" s="1"/>
  <c r="AK1366" i="1" s="1"/>
  <c r="AR177" i="1"/>
  <c r="AL176" i="1"/>
  <c r="AL175" i="1" s="1"/>
  <c r="AL125" i="1"/>
  <c r="AL124" i="1"/>
  <c r="AL123" i="1"/>
  <c r="AL122" i="1" s="1"/>
  <c r="AL1252" i="1"/>
  <c r="AL1251" i="1" s="1"/>
  <c r="AR1253" i="1"/>
  <c r="AK363" i="1"/>
  <c r="AK362" i="1" s="1"/>
  <c r="AK361" i="1" s="1"/>
  <c r="AK360" i="1" s="1"/>
  <c r="AQ364" i="1"/>
  <c r="AR1295" i="1"/>
  <c r="AL1294" i="1"/>
  <c r="AL1293" i="1" s="1"/>
  <c r="AX1138" i="1"/>
  <c r="AR1137" i="1"/>
  <c r="AR1136" i="1" s="1"/>
  <c r="AR1135" i="1" s="1"/>
  <c r="AR1134" i="1" s="1"/>
  <c r="AR1054" i="1"/>
  <c r="AL1053" i="1"/>
  <c r="AL1052" i="1" s="1"/>
  <c r="AL1051" i="1" s="1"/>
  <c r="AL1050" i="1" s="1"/>
  <c r="AW1204" i="1"/>
  <c r="AQ1203" i="1"/>
  <c r="AQ1202" i="1" s="1"/>
  <c r="AQ1198" i="1" s="1"/>
  <c r="AQ881" i="1"/>
  <c r="AK880" i="1"/>
  <c r="AK879" i="1" s="1"/>
  <c r="AK878" i="1" s="1"/>
  <c r="AK877" i="1" s="1"/>
  <c r="AK876" i="1" s="1"/>
  <c r="AK322" i="1"/>
  <c r="AE321" i="1"/>
  <c r="AE320" i="1" s="1"/>
  <c r="AE319" i="1" s="1"/>
  <c r="AR127" i="1"/>
  <c r="AR126" i="1" s="1"/>
  <c r="AX128" i="1"/>
  <c r="AF13" i="1"/>
  <c r="AF174" i="1"/>
  <c r="AF173" i="1" s="1"/>
  <c r="AF172" i="1" s="1"/>
  <c r="AF171" i="1" s="1"/>
  <c r="AF169" i="1" s="1"/>
  <c r="AQ332" i="1"/>
  <c r="AK331" i="1"/>
  <c r="AK330" i="1" s="1"/>
  <c r="AL1283" i="1"/>
  <c r="AF1282" i="1"/>
  <c r="AF1281" i="1" s="1"/>
  <c r="AL1043" i="1"/>
  <c r="AL1042" i="1" s="1"/>
  <c r="AL1041" i="1" s="1"/>
  <c r="AL1040" i="1" s="1"/>
  <c r="AR1044" i="1"/>
  <c r="AF1375" i="1"/>
  <c r="AF1374" i="1" s="1"/>
  <c r="AF1366" i="1" s="1"/>
  <c r="AF1357" i="1" s="1"/>
  <c r="AF1351" i="1" s="1"/>
  <c r="AF1340" i="1" s="1"/>
  <c r="AF1317" i="1" s="1"/>
  <c r="AL1376" i="1"/>
  <c r="AF925" i="1"/>
  <c r="AF924" i="1" s="1"/>
  <c r="AF923" i="1" s="1"/>
  <c r="AL926" i="1"/>
  <c r="AQ1394" i="1"/>
  <c r="AQ1391" i="1" s="1"/>
  <c r="AW1395" i="1"/>
  <c r="AX52" i="1"/>
  <c r="AR51" i="1"/>
  <c r="AR50" i="1" s="1"/>
  <c r="AR49" i="1" s="1"/>
  <c r="AR48" i="1" s="1"/>
  <c r="AR47" i="1" s="1"/>
  <c r="AR20" i="1"/>
  <c r="AL19" i="1"/>
  <c r="AL18" i="1" s="1"/>
  <c r="AL1277" i="1"/>
  <c r="AF1276" i="1"/>
  <c r="AF1275" i="1" s="1"/>
  <c r="AR1213" i="1"/>
  <c r="AR1212" i="1" s="1"/>
  <c r="AR1211" i="1" s="1"/>
  <c r="AR1210" i="1" s="1"/>
  <c r="AR1209" i="1" s="1"/>
  <c r="AX1214" i="1"/>
  <c r="AQ257" i="1"/>
  <c r="AW258" i="1"/>
  <c r="AQ357" i="1"/>
  <c r="AQ356" i="1" s="1"/>
  <c r="AQ355" i="1" s="1"/>
  <c r="AQ354" i="1" s="1"/>
  <c r="AW358" i="1"/>
  <c r="AQ215" i="1"/>
  <c r="AQ214" i="1" s="1"/>
  <c r="AQ213" i="1" s="1"/>
  <c r="AQ209" i="1" s="1"/>
  <c r="AQ208" i="1" s="1"/>
  <c r="AW216" i="1"/>
  <c r="AK434" i="1"/>
  <c r="AK433" i="1" s="1"/>
  <c r="AK421" i="1" s="1"/>
  <c r="AK419" i="1" s="1"/>
  <c r="AK435" i="1"/>
  <c r="AR27" i="1"/>
  <c r="AX28" i="1"/>
  <c r="AF1258" i="1"/>
  <c r="AF1257" i="1" s="1"/>
  <c r="AL1259" i="1"/>
  <c r="AR994" i="1"/>
  <c r="AR993" i="1" s="1"/>
  <c r="AR991" i="1" s="1"/>
  <c r="Y260" i="1"/>
  <c r="AQ411" i="1"/>
  <c r="Z837" i="1"/>
  <c r="M1466" i="1"/>
  <c r="Z914" i="1"/>
  <c r="Z913" i="1" s="1"/>
  <c r="Z911" i="1" s="1"/>
  <c r="AK1419" i="1"/>
  <c r="AE1418" i="1"/>
  <c r="AE1417" i="1" s="1"/>
  <c r="AE1416" i="1" s="1"/>
  <c r="AE1415" i="1" s="1"/>
  <c r="AE1414" i="1" s="1"/>
  <c r="AE1317" i="1" s="1"/>
  <c r="AR182" i="1"/>
  <c r="AL181" i="1"/>
  <c r="AL180" i="1" s="1"/>
  <c r="AF917" i="1"/>
  <c r="AF916" i="1" s="1"/>
  <c r="AF915" i="1" s="1"/>
  <c r="AL918" i="1"/>
  <c r="Y650" i="1"/>
  <c r="Y649" i="1" s="1"/>
  <c r="Y648" i="1" s="1"/>
  <c r="Y647" i="1" s="1"/>
  <c r="Y646" i="1" s="1"/>
  <c r="AE651" i="1"/>
  <c r="AW1385" i="1"/>
  <c r="AQ1384" i="1"/>
  <c r="AQ1383" i="1" s="1"/>
  <c r="AL1315" i="1"/>
  <c r="AF1314" i="1"/>
  <c r="AF1313" i="1" s="1"/>
  <c r="AF1312" i="1" s="1"/>
  <c r="AF1311" i="1" s="1"/>
  <c r="AF1310" i="1" s="1"/>
  <c r="AQ436" i="1"/>
  <c r="AW437" i="1"/>
  <c r="AR104" i="1"/>
  <c r="AL103" i="1"/>
  <c r="AL100" i="1" s="1"/>
  <c r="AL87" i="1" s="1"/>
  <c r="AL76" i="1" s="1"/>
  <c r="AL75" i="1" s="1"/>
  <c r="AL74" i="1" s="1"/>
  <c r="AL64" i="1" s="1"/>
  <c r="AR507" i="1"/>
  <c r="AR506" i="1" s="1"/>
  <c r="AX508" i="1"/>
  <c r="AR1146" i="1"/>
  <c r="AR1145" i="1" s="1"/>
  <c r="AR1144" i="1" s="1"/>
  <c r="AX1147" i="1"/>
  <c r="AF1270" i="1"/>
  <c r="AF1269" i="1" s="1"/>
  <c r="AL1271" i="1"/>
  <c r="AF1039" i="1"/>
  <c r="AL17" i="1"/>
  <c r="AL16" i="1" s="1"/>
  <c r="AL15" i="1" s="1"/>
  <c r="AE359" i="1"/>
  <c r="AE353" i="1" s="1"/>
  <c r="AE324" i="1" s="1"/>
  <c r="AL497" i="1"/>
  <c r="AL496" i="1" s="1"/>
  <c r="AL246" i="1"/>
  <c r="AL244" i="1" s="1"/>
  <c r="AK295" i="1"/>
  <c r="AK284" i="1" s="1"/>
  <c r="AK169" i="1"/>
  <c r="AK24" i="1"/>
  <c r="Z166" i="1"/>
  <c r="Z165" i="1" s="1"/>
  <c r="Z164" i="1" s="1"/>
  <c r="Z160" i="1" s="1"/>
  <c r="Z159" i="1" s="1"/>
  <c r="Z120" i="1" s="1"/>
  <c r="AF167" i="1"/>
  <c r="AQ1246" i="1"/>
  <c r="AQ1245" i="1" s="1"/>
  <c r="AW1247" i="1"/>
  <c r="AQ189" i="1"/>
  <c r="AQ188" i="1" s="1"/>
  <c r="AQ187" i="1" s="1"/>
  <c r="AQ186" i="1" s="1"/>
  <c r="AQ185" i="1" s="1"/>
  <c r="AQ184" i="1" s="1"/>
  <c r="AW190" i="1"/>
  <c r="AR1156" i="1"/>
  <c r="AR1155" i="1" s="1"/>
  <c r="AR1154" i="1" s="1"/>
  <c r="AR1153" i="1" s="1"/>
  <c r="AX1157" i="1"/>
  <c r="AR1404" i="1"/>
  <c r="AX1405" i="1"/>
  <c r="AR1240" i="1"/>
  <c r="AR1239" i="1" s="1"/>
  <c r="AX1241" i="1"/>
  <c r="AQ61" i="1"/>
  <c r="AQ60" i="1" s="1"/>
  <c r="AW62" i="1"/>
  <c r="AQ1349" i="1"/>
  <c r="AQ1348" i="1" s="1"/>
  <c r="AQ1347" i="1" s="1"/>
  <c r="AQ1346" i="1" s="1"/>
  <c r="AW1350" i="1"/>
  <c r="AR1273" i="1"/>
  <c r="AR1272" i="1" s="1"/>
  <c r="AX1274" i="1"/>
  <c r="AQ513" i="1"/>
  <c r="AQ512" i="1" s="1"/>
  <c r="AW515" i="1"/>
  <c r="AQ887" i="1"/>
  <c r="AQ886" i="1" s="1"/>
  <c r="AQ885" i="1" s="1"/>
  <c r="AQ884" i="1" s="1"/>
  <c r="AQ883" i="1" s="1"/>
  <c r="AW888" i="1"/>
  <c r="AQ39" i="1"/>
  <c r="AQ38" i="1" s="1"/>
  <c r="AQ37" i="1" s="1"/>
  <c r="AQ36" i="1" s="1"/>
  <c r="AQ35" i="1" s="1"/>
  <c r="AW40" i="1"/>
  <c r="AQ1331" i="1"/>
  <c r="AQ1330" i="1" s="1"/>
  <c r="AQ1326" i="1" s="1"/>
  <c r="AW1332" i="1"/>
  <c r="AR1022" i="1"/>
  <c r="AR1021" i="1" s="1"/>
  <c r="AX1023" i="1"/>
  <c r="AR31" i="1"/>
  <c r="AR24" i="1" s="1"/>
  <c r="AX33" i="1"/>
  <c r="AR781" i="1"/>
  <c r="AR780" i="1" s="1"/>
  <c r="AR779" i="1" s="1"/>
  <c r="AR778" i="1" s="1"/>
  <c r="AR777" i="1" s="1"/>
  <c r="AX782" i="1"/>
  <c r="AQ176" i="1"/>
  <c r="AQ175" i="1" s="1"/>
  <c r="AQ174" i="1" s="1"/>
  <c r="AQ173" i="1" s="1"/>
  <c r="AQ172" i="1" s="1"/>
  <c r="AQ171" i="1" s="1"/>
  <c r="AW177" i="1"/>
  <c r="AR317" i="1"/>
  <c r="AR316" i="1" s="1"/>
  <c r="AR315" i="1" s="1"/>
  <c r="AX318" i="1"/>
  <c r="AQ31" i="1"/>
  <c r="AW33" i="1"/>
  <c r="AR152" i="1"/>
  <c r="AR151" i="1" s="1"/>
  <c r="AX153" i="1"/>
  <c r="AQ713" i="1"/>
  <c r="AW714" i="1"/>
  <c r="AQ583" i="1"/>
  <c r="AQ582" i="1" s="1"/>
  <c r="AQ581" i="1" s="1"/>
  <c r="AW584" i="1"/>
  <c r="AQ95" i="1"/>
  <c r="AQ94" i="1" s="1"/>
  <c r="AQ87" i="1" s="1"/>
  <c r="AW96" i="1"/>
  <c r="AR693" i="1"/>
  <c r="AR692" i="1" s="1"/>
  <c r="AX694" i="1"/>
  <c r="AQ1053" i="1"/>
  <c r="AQ1052" i="1" s="1"/>
  <c r="AQ1051" i="1" s="1"/>
  <c r="AQ1050" i="1" s="1"/>
  <c r="AQ1039" i="1" s="1"/>
  <c r="AW1054" i="1"/>
  <c r="AR1297" i="1"/>
  <c r="AR1296" i="1" s="1"/>
  <c r="AX1298" i="1"/>
  <c r="AQ396" i="1"/>
  <c r="AQ395" i="1" s="1"/>
  <c r="AQ394" i="1" s="1"/>
  <c r="AQ389" i="1" s="1"/>
  <c r="AW397" i="1"/>
  <c r="AR146" i="1"/>
  <c r="AX147" i="1"/>
  <c r="AR302" i="1"/>
  <c r="AR301" i="1" s="1"/>
  <c r="AR300" i="1" s="1"/>
  <c r="AX303" i="1"/>
  <c r="AQ781" i="1"/>
  <c r="AQ780" i="1" s="1"/>
  <c r="AQ779" i="1" s="1"/>
  <c r="AQ778" i="1" s="1"/>
  <c r="AQ777" i="1" s="1"/>
  <c r="AW782" i="1"/>
  <c r="AQ288" i="1"/>
  <c r="AQ287" i="1" s="1"/>
  <c r="AQ286" i="1" s="1"/>
  <c r="AQ285" i="1" s="1"/>
  <c r="AW289" i="1"/>
  <c r="AQ58" i="1"/>
  <c r="AQ55" i="1" s="1"/>
  <c r="AW59" i="1"/>
  <c r="AR845" i="1"/>
  <c r="AX846" i="1"/>
  <c r="AR306" i="1"/>
  <c r="AR305" i="1" s="1"/>
  <c r="AR304" i="1" s="1"/>
  <c r="AX307" i="1"/>
  <c r="AW412" i="1"/>
  <c r="AW411" i="1"/>
  <c r="AX996" i="1"/>
  <c r="AX995" i="1"/>
  <c r="AX994" i="1"/>
  <c r="AX993" i="1" s="1"/>
  <c r="AX991" i="1" s="1"/>
  <c r="AQ124" i="1"/>
  <c r="AQ123" i="1"/>
  <c r="AQ122" i="1" s="1"/>
  <c r="AQ125" i="1"/>
  <c r="AQ681" i="1"/>
  <c r="AQ680" i="1" s="1"/>
  <c r="AQ679" i="1" s="1"/>
  <c r="AQ674" i="1" s="1"/>
  <c r="AQ673" i="1" s="1"/>
  <c r="AW682" i="1"/>
  <c r="AR250" i="1"/>
  <c r="AR249" i="1" s="1"/>
  <c r="AR248" i="1" s="1"/>
  <c r="AR247" i="1" s="1"/>
  <c r="AX251" i="1"/>
  <c r="AQ306" i="1"/>
  <c r="AQ305" i="1" s="1"/>
  <c r="AQ304" i="1" s="1"/>
  <c r="AW307" i="1"/>
  <c r="AQ266" i="1"/>
  <c r="AQ265" i="1" s="1"/>
  <c r="AQ264" i="1" s="1"/>
  <c r="AW267" i="1"/>
  <c r="AQ1409" i="1"/>
  <c r="AQ1406" i="1" s="1"/>
  <c r="AW1410" i="1"/>
  <c r="AQ25" i="1"/>
  <c r="AW26" i="1"/>
  <c r="AQ616" i="1"/>
  <c r="AQ615" i="1" s="1"/>
  <c r="AQ614" i="1" s="1"/>
  <c r="AW617" i="1"/>
  <c r="AQ22" i="1"/>
  <c r="AQ21" i="1" s="1"/>
  <c r="AW23" i="1"/>
  <c r="AR518" i="1"/>
  <c r="AR517" i="1" s="1"/>
  <c r="AR516" i="1" s="1"/>
  <c r="AX519" i="1"/>
  <c r="AW124" i="1"/>
  <c r="AQ19" i="1"/>
  <c r="AQ18" i="1" s="1"/>
  <c r="AW20" i="1"/>
  <c r="AQ1344" i="1"/>
  <c r="AQ1343" i="1" s="1"/>
  <c r="AQ1342" i="1" s="1"/>
  <c r="AQ1341" i="1" s="1"/>
  <c r="AW1345" i="1"/>
  <c r="AR266" i="1"/>
  <c r="AR265" i="1" s="1"/>
  <c r="AR264" i="1" s="1"/>
  <c r="AX267" i="1"/>
  <c r="AR1221" i="1"/>
  <c r="AR1220" i="1" s="1"/>
  <c r="AR1219" i="1" s="1"/>
  <c r="AR1218" i="1" s="1"/>
  <c r="AR1217" i="1" s="1"/>
  <c r="AR1216" i="1" s="1"/>
  <c r="AX1222" i="1"/>
  <c r="AQ711" i="1"/>
  <c r="AW712" i="1"/>
  <c r="AW162" i="1"/>
  <c r="AW161" i="1"/>
  <c r="AQ1285" i="1"/>
  <c r="AQ1284" i="1" s="1"/>
  <c r="AW1286" i="1"/>
  <c r="AR1392" i="1"/>
  <c r="AR1391" i="1" s="1"/>
  <c r="AX1393" i="1"/>
  <c r="AR831" i="1"/>
  <c r="AR830" i="1" s="1"/>
  <c r="AR829" i="1" s="1"/>
  <c r="AR824" i="1" s="1"/>
  <c r="AR823" i="1" s="1"/>
  <c r="AX832" i="1"/>
  <c r="AR1187" i="1"/>
  <c r="AR1186" i="1" s="1"/>
  <c r="AX1188" i="1"/>
  <c r="AR270" i="1"/>
  <c r="AX271" i="1"/>
  <c r="AQ1013" i="1"/>
  <c r="AQ1012" i="1" s="1"/>
  <c r="AQ1011" i="1" s="1"/>
  <c r="AQ1010" i="1" s="1"/>
  <c r="AQ1009" i="1" s="1"/>
  <c r="AW1014" i="1"/>
  <c r="AR148" i="1"/>
  <c r="AX150" i="1"/>
  <c r="AQ855" i="1"/>
  <c r="AQ854" i="1" s="1"/>
  <c r="AW856" i="1"/>
  <c r="AQ1360" i="1"/>
  <c r="AW1361" i="1"/>
  <c r="AQ1234" i="1"/>
  <c r="AQ1233" i="1" s="1"/>
  <c r="AW1235" i="1"/>
  <c r="AQ1137" i="1"/>
  <c r="AQ1136" i="1" s="1"/>
  <c r="AQ1135" i="1" s="1"/>
  <c r="AQ1134" i="1" s="1"/>
  <c r="AW1138" i="1"/>
  <c r="AR908" i="1"/>
  <c r="AR907" i="1" s="1"/>
  <c r="AR906" i="1" s="1"/>
  <c r="AX909" i="1"/>
  <c r="AR109" i="1"/>
  <c r="AR108" i="1" s="1"/>
  <c r="AX110" i="1"/>
  <c r="AR274" i="1"/>
  <c r="AX275" i="1"/>
  <c r="AR1411" i="1"/>
  <c r="AX1412" i="1"/>
  <c r="AR1370" i="1"/>
  <c r="AX1371" i="1"/>
  <c r="AR205" i="1"/>
  <c r="AR204" i="1" s="1"/>
  <c r="AR203" i="1" s="1"/>
  <c r="AR202" i="1" s="1"/>
  <c r="AR201" i="1" s="1"/>
  <c r="AX206" i="1"/>
  <c r="AQ71" i="1"/>
  <c r="AQ70" i="1" s="1"/>
  <c r="AQ69" i="1" s="1"/>
  <c r="AQ68" i="1" s="1"/>
  <c r="AQ67" i="1" s="1"/>
  <c r="AQ66" i="1" s="1"/>
  <c r="AW72" i="1"/>
  <c r="AQ843" i="1"/>
  <c r="AW844" i="1"/>
  <c r="AR1344" i="1"/>
  <c r="AR1343" i="1" s="1"/>
  <c r="AR1342" i="1" s="1"/>
  <c r="AR1341" i="1" s="1"/>
  <c r="AX1345" i="1"/>
  <c r="AR1183" i="1"/>
  <c r="AR1182" i="1" s="1"/>
  <c r="AR1181" i="1" s="1"/>
  <c r="AX1184" i="1"/>
  <c r="AR510" i="1"/>
  <c r="AR509" i="1" s="1"/>
  <c r="AR498" i="1" s="1"/>
  <c r="AR497" i="1" s="1"/>
  <c r="AR496" i="1" s="1"/>
  <c r="AX511" i="1"/>
  <c r="AR255" i="1"/>
  <c r="AR254" i="1" s="1"/>
  <c r="AR253" i="1" s="1"/>
  <c r="AR252" i="1" s="1"/>
  <c r="AX256" i="1"/>
  <c r="AQ298" i="1"/>
  <c r="AQ297" i="1" s="1"/>
  <c r="AQ296" i="1" s="1"/>
  <c r="AW299" i="1"/>
  <c r="AQ382" i="1"/>
  <c r="AQ381" i="1" s="1"/>
  <c r="AW383" i="1"/>
  <c r="AQ503" i="1"/>
  <c r="AQ502" i="1" s="1"/>
  <c r="AW504" i="1"/>
  <c r="AQ957" i="1"/>
  <c r="AQ956" i="1" s="1"/>
  <c r="AQ955" i="1" s="1"/>
  <c r="AQ954" i="1" s="1"/>
  <c r="AQ953" i="1" s="1"/>
  <c r="AW958" i="1"/>
  <c r="AR1192" i="1"/>
  <c r="AR1191" i="1" s="1"/>
  <c r="AX1193" i="1"/>
  <c r="AR272" i="1"/>
  <c r="AX273" i="1"/>
  <c r="AR215" i="1"/>
  <c r="AR214" i="1" s="1"/>
  <c r="AR213" i="1" s="1"/>
  <c r="AR209" i="1" s="1"/>
  <c r="AR208" i="1" s="1"/>
  <c r="AX216" i="1"/>
  <c r="AK1187" i="1"/>
  <c r="AK1186" i="1" s="1"/>
  <c r="AK1185" i="1" s="1"/>
  <c r="AQ1188" i="1"/>
  <c r="AF468" i="1"/>
  <c r="AF366" i="1"/>
  <c r="AF365" i="1" s="1"/>
  <c r="AF359" i="1" s="1"/>
  <c r="AF353" i="1" s="1"/>
  <c r="AF324" i="1" s="1"/>
  <c r="AL145" i="1"/>
  <c r="AL144" i="1" s="1"/>
  <c r="AL143" i="1" s="1"/>
  <c r="AL142" i="1" s="1"/>
  <c r="AQ475" i="1"/>
  <c r="AK474" i="1"/>
  <c r="AK473" i="1" s="1"/>
  <c r="AK472" i="1" s="1"/>
  <c r="AK471" i="1" s="1"/>
  <c r="AK470" i="1" s="1"/>
  <c r="AR372" i="1"/>
  <c r="AL371" i="1"/>
  <c r="AL370" i="1" s="1"/>
  <c r="AR862" i="1"/>
  <c r="AL861" i="1"/>
  <c r="AL860" i="1" s="1"/>
  <c r="AR369" i="1"/>
  <c r="AL368" i="1"/>
  <c r="AL367" i="1" s="1"/>
  <c r="AK490" i="1"/>
  <c r="AE489" i="1"/>
  <c r="AE488" i="1" s="1"/>
  <c r="AE487" i="1" s="1"/>
  <c r="AE486" i="1" s="1"/>
  <c r="AE485" i="1" s="1"/>
  <c r="AL1006" i="1"/>
  <c r="AL1005" i="1" s="1"/>
  <c r="AL1004" i="1" s="1"/>
  <c r="AL1003" i="1" s="1"/>
  <c r="AL1002" i="1" s="1"/>
  <c r="AR1007" i="1"/>
  <c r="AR1037" i="1"/>
  <c r="AL1036" i="1"/>
  <c r="AL1035" i="1" s="1"/>
  <c r="AL1034" i="1" s="1"/>
  <c r="AL1033" i="1" s="1"/>
  <c r="AL1032" i="1" s="1"/>
  <c r="AF873" i="1"/>
  <c r="AF872" i="1" s="1"/>
  <c r="AF853" i="1" s="1"/>
  <c r="AF852" i="1" s="1"/>
  <c r="AF851" i="1" s="1"/>
  <c r="AL874" i="1"/>
  <c r="AR625" i="1"/>
  <c r="AL624" i="1"/>
  <c r="AL623" i="1" s="1"/>
  <c r="AL622" i="1" s="1"/>
  <c r="AL613" i="1" s="1"/>
  <c r="AL612" i="1" s="1"/>
  <c r="AQ1325" i="1"/>
  <c r="AK1324" i="1"/>
  <c r="AK1323" i="1" s="1"/>
  <c r="AK1322" i="1" s="1"/>
  <c r="AK1321" i="1" s="1"/>
  <c r="AK1320" i="1" s="1"/>
  <c r="AK1319" i="1" s="1"/>
  <c r="AQ1131" i="1"/>
  <c r="AK1130" i="1"/>
  <c r="AK1129" i="1" s="1"/>
  <c r="AK1128" i="1" s="1"/>
  <c r="AK1127" i="1" s="1"/>
  <c r="S577" i="1"/>
  <c r="S1466" i="1" s="1"/>
  <c r="AE13" i="1"/>
  <c r="AL269" i="1"/>
  <c r="AL268" i="1" s="1"/>
  <c r="AF1226" i="1"/>
  <c r="AF1225" i="1" s="1"/>
  <c r="AF1224" i="1" s="1"/>
  <c r="AF260" i="1"/>
  <c r="Y593" i="1"/>
  <c r="Y592" i="1" s="1"/>
  <c r="Y591" i="1" s="1"/>
  <c r="Y580" i="1" s="1"/>
  <c r="Y579" i="1" s="1"/>
  <c r="AE594" i="1"/>
  <c r="AF988" i="1"/>
  <c r="AF987" i="1" s="1"/>
  <c r="AF986" i="1" s="1"/>
  <c r="AF985" i="1" s="1"/>
  <c r="AF984" i="1" s="1"/>
  <c r="AL989" i="1"/>
  <c r="AR868" i="1"/>
  <c r="AL867" i="1"/>
  <c r="AL866" i="1" s="1"/>
  <c r="AQ1259" i="1"/>
  <c r="AK1258" i="1"/>
  <c r="AK1257" i="1" s="1"/>
  <c r="AR358" i="1"/>
  <c r="AL357" i="1"/>
  <c r="AL356" i="1" s="1"/>
  <c r="AL355" i="1" s="1"/>
  <c r="AL354" i="1" s="1"/>
  <c r="AQ82" i="1"/>
  <c r="AK81" i="1"/>
  <c r="AK78" i="1" s="1"/>
  <c r="AK77" i="1" s="1"/>
  <c r="AK76" i="1" s="1"/>
  <c r="AK75" i="1" s="1"/>
  <c r="AK74" i="1" s="1"/>
  <c r="AK64" i="1" s="1"/>
  <c r="AQ1115" i="1"/>
  <c r="AK1114" i="1"/>
  <c r="AK1113" i="1" s="1"/>
  <c r="AK1112" i="1" s="1"/>
  <c r="AK1111" i="1" s="1"/>
  <c r="AL408" i="1"/>
  <c r="AL407" i="1" s="1"/>
  <c r="AL406" i="1" s="1"/>
  <c r="AL405" i="1" s="1"/>
  <c r="AL404" i="1" s="1"/>
  <c r="AL403" i="1" s="1"/>
  <c r="AR409" i="1"/>
  <c r="Y1000" i="1"/>
  <c r="AQ1244" i="1"/>
  <c r="AK1243" i="1"/>
  <c r="AK1242" i="1" s="1"/>
  <c r="AE1092" i="1"/>
  <c r="AE1091" i="1" s="1"/>
  <c r="AE1090" i="1" s="1"/>
  <c r="AE1089" i="1" s="1"/>
  <c r="AE1078" i="1" s="1"/>
  <c r="AK1093" i="1"/>
  <c r="AE1142" i="1"/>
  <c r="AE1141" i="1" s="1"/>
  <c r="AE1140" i="1" s="1"/>
  <c r="AE1139" i="1" s="1"/>
  <c r="AE1133" i="1" s="1"/>
  <c r="AK1143" i="1"/>
  <c r="AQ1152" i="1"/>
  <c r="AK1151" i="1"/>
  <c r="AK1150" i="1" s="1"/>
  <c r="AK1149" i="1" s="1"/>
  <c r="AK1148" i="1" s="1"/>
  <c r="AQ1262" i="1"/>
  <c r="AK1261" i="1"/>
  <c r="AK1260" i="1" s="1"/>
  <c r="AR575" i="1"/>
  <c r="AL574" i="1"/>
  <c r="AL573" i="1" s="1"/>
  <c r="AL572" i="1" s="1"/>
  <c r="AL568" i="1" s="1"/>
  <c r="AL567" i="1" s="1"/>
  <c r="AL566" i="1" s="1"/>
  <c r="AR659" i="1"/>
  <c r="AL658" i="1"/>
  <c r="AL657" i="1" s="1"/>
  <c r="AL656" i="1" s="1"/>
  <c r="AL647" i="1" s="1"/>
  <c r="AL646" i="1" s="1"/>
  <c r="AQ1365" i="1"/>
  <c r="AK1364" i="1"/>
  <c r="AK1359" i="1" s="1"/>
  <c r="AK1358" i="1" s="1"/>
  <c r="AK1357" i="1" s="1"/>
  <c r="AK1351" i="1" s="1"/>
  <c r="AK1340" i="1" s="1"/>
  <c r="AF964" i="1"/>
  <c r="AF963" i="1" s="1"/>
  <c r="AF962" i="1" s="1"/>
  <c r="AF961" i="1" s="1"/>
  <c r="AF960" i="1" s="1"/>
  <c r="AL965" i="1"/>
  <c r="AR947" i="1"/>
  <c r="AL946" i="1"/>
  <c r="AL945" i="1" s="1"/>
  <c r="AL944" i="1" s="1"/>
  <c r="AL943" i="1" s="1"/>
  <c r="AK256" i="1"/>
  <c r="AE255" i="1"/>
  <c r="AE254" i="1" s="1"/>
  <c r="AE253" i="1" s="1"/>
  <c r="AE252" i="1" s="1"/>
  <c r="AE246" i="1" s="1"/>
  <c r="AE244" i="1" s="1"/>
  <c r="AR697" i="1"/>
  <c r="AL696" i="1"/>
  <c r="AL695" i="1" s="1"/>
  <c r="AL691" i="1" s="1"/>
  <c r="AL690" i="1" s="1"/>
  <c r="AL673" i="1" s="1"/>
  <c r="AR714" i="1"/>
  <c r="AL713" i="1"/>
  <c r="AL710" i="1" s="1"/>
  <c r="AL709" i="1" s="1"/>
  <c r="AL700" i="1" s="1"/>
  <c r="AL699" i="1" s="1"/>
  <c r="AQ1083" i="1"/>
  <c r="AK1082" i="1"/>
  <c r="AK1081" i="1" s="1"/>
  <c r="AK1080" i="1" s="1"/>
  <c r="AK1079" i="1" s="1"/>
  <c r="AL295" i="1"/>
  <c r="AL284" i="1" s="1"/>
  <c r="AL1285" i="1"/>
  <c r="AL1284" i="1" s="1"/>
  <c r="AR1286" i="1"/>
  <c r="AF1133" i="1"/>
  <c r="AF1000" i="1" s="1"/>
  <c r="AE708" i="1"/>
  <c r="Y707" i="1"/>
  <c r="Y706" i="1" s="1"/>
  <c r="Y705" i="1" s="1"/>
  <c r="AR322" i="1"/>
  <c r="AL321" i="1"/>
  <c r="AL320" i="1" s="1"/>
  <c r="AL319" i="1" s="1"/>
  <c r="AL314" i="1" s="1"/>
  <c r="AL313" i="1" s="1"/>
  <c r="AL1017" i="1"/>
  <c r="AL1016" i="1" s="1"/>
  <c r="AL1015" i="1" s="1"/>
  <c r="AL1010" i="1" s="1"/>
  <c r="AL1009" i="1" s="1"/>
  <c r="AR1018" i="1"/>
  <c r="AE1226" i="1"/>
  <c r="AE1225" i="1" s="1"/>
  <c r="AE1224" i="1" s="1"/>
  <c r="AQ1256" i="1"/>
  <c r="AK1255" i="1"/>
  <c r="AK1254" i="1" s="1"/>
  <c r="AR1369" i="1"/>
  <c r="AL1368" i="1"/>
  <c r="AL1367" i="1" s="1"/>
  <c r="Y510" i="1"/>
  <c r="Y509" i="1" s="1"/>
  <c r="Y498" i="1" s="1"/>
  <c r="Y497" i="1" s="1"/>
  <c r="Y496" i="1" s="1"/>
  <c r="Y468" i="1" s="1"/>
  <c r="AE511" i="1"/>
  <c r="AK270" i="1"/>
  <c r="AQ271" i="1"/>
  <c r="AQ338" i="1"/>
  <c r="AK337" i="1"/>
  <c r="AK336" i="1" s="1"/>
  <c r="AK329" i="1" s="1"/>
  <c r="AK328" i="1" s="1"/>
  <c r="AK327" i="1" s="1"/>
  <c r="AK326" i="1" s="1"/>
  <c r="AR341" i="1"/>
  <c r="AL340" i="1"/>
  <c r="AL339" i="1" s="1"/>
  <c r="AL329" i="1" s="1"/>
  <c r="AL328" i="1" s="1"/>
  <c r="AL327" i="1" s="1"/>
  <c r="AL326" i="1" s="1"/>
  <c r="AR448" i="1"/>
  <c r="AL447" i="1"/>
  <c r="AL446" i="1" s="1"/>
  <c r="AL445" i="1" s="1"/>
  <c r="AL440" i="1" s="1"/>
  <c r="AL439" i="1" s="1"/>
  <c r="AE837" i="1"/>
  <c r="AR437" i="1"/>
  <c r="AL436" i="1"/>
  <c r="AQ275" i="1"/>
  <c r="AK274" i="1"/>
  <c r="AQ1238" i="1"/>
  <c r="AK1237" i="1"/>
  <c r="AK1236" i="1" s="1"/>
  <c r="AF434" i="1"/>
  <c r="AF433" i="1" s="1"/>
  <c r="AF421" i="1" s="1"/>
  <c r="AF419" i="1" s="1"/>
  <c r="AF435" i="1"/>
  <c r="AR901" i="1"/>
  <c r="AL900" i="1"/>
  <c r="AL899" i="1" s="1"/>
  <c r="AL898" i="1" s="1"/>
  <c r="AL897" i="1" s="1"/>
  <c r="AQ1265" i="1"/>
  <c r="AK1264" i="1"/>
  <c r="AK1263" i="1" s="1"/>
  <c r="AR1268" i="1"/>
  <c r="AL1267" i="1"/>
  <c r="AL1266" i="1" s="1"/>
  <c r="AQ369" i="1"/>
  <c r="AK368" i="1"/>
  <c r="AK367" i="1" s="1"/>
  <c r="AK366" i="1" s="1"/>
  <c r="AK365" i="1" s="1"/>
  <c r="AQ1274" i="1"/>
  <c r="AK1273" i="1"/>
  <c r="AK1272" i="1" s="1"/>
  <c r="AR982" i="1"/>
  <c r="AL981" i="1"/>
  <c r="AL980" i="1" s="1"/>
  <c r="AL979" i="1" s="1"/>
  <c r="AL978" i="1" s="1"/>
  <c r="AL162" i="1"/>
  <c r="AR163" i="1"/>
  <c r="AX163" i="1" s="1"/>
  <c r="BD163" i="1" s="1"/>
  <c r="AL161" i="1"/>
  <c r="AK762" i="1"/>
  <c r="AK761" i="1" s="1"/>
  <c r="AK760" i="1" s="1"/>
  <c r="AK759" i="1" s="1"/>
  <c r="AK758" i="1" s="1"/>
  <c r="AK756" i="1" s="1"/>
  <c r="AQ763" i="1"/>
  <c r="AF768" i="1"/>
  <c r="AF764" i="1"/>
  <c r="AF759" i="1" s="1"/>
  <c r="AF758" i="1" s="1"/>
  <c r="AF756" i="1" s="1"/>
  <c r="AR1115" i="1"/>
  <c r="AL1114" i="1"/>
  <c r="AL1113" i="1" s="1"/>
  <c r="AL1112" i="1" s="1"/>
  <c r="AL1111" i="1" s="1"/>
  <c r="AL1100" i="1" s="1"/>
  <c r="AQ947" i="1"/>
  <c r="AK946" i="1"/>
  <c r="AK945" i="1" s="1"/>
  <c r="AK944" i="1" s="1"/>
  <c r="AK943" i="1" s="1"/>
  <c r="AK913" i="1" s="1"/>
  <c r="AL906" i="1"/>
  <c r="AL905" i="1"/>
  <c r="AQ1110" i="1"/>
  <c r="AK1109" i="1"/>
  <c r="AK1108" i="1" s="1"/>
  <c r="AK1107" i="1" s="1"/>
  <c r="AK1106" i="1" s="1"/>
  <c r="AR590" i="1"/>
  <c r="AL588" i="1"/>
  <c r="AL587" i="1" s="1"/>
  <c r="AL586" i="1" s="1"/>
  <c r="AL580" i="1" s="1"/>
  <c r="AL579" i="1" s="1"/>
  <c r="AK873" i="1"/>
  <c r="AK872" i="1" s="1"/>
  <c r="AK853" i="1" s="1"/>
  <c r="AK852" i="1" s="1"/>
  <c r="AK851" i="1" s="1"/>
  <c r="AQ874" i="1"/>
  <c r="AF883" i="1"/>
  <c r="AL769" i="1"/>
  <c r="AR770" i="1"/>
  <c r="AF577" i="1"/>
  <c r="AL735" i="1"/>
  <c r="AL734" i="1" s="1"/>
  <c r="AL733" i="1" s="1"/>
  <c r="AL732" i="1" s="1"/>
  <c r="AL731" i="1" s="1"/>
  <c r="AR736" i="1"/>
  <c r="AK1221" i="1"/>
  <c r="AK1220" i="1" s="1"/>
  <c r="AK1219" i="1" s="1"/>
  <c r="AK1218" i="1" s="1"/>
  <c r="AK1217" i="1" s="1"/>
  <c r="AK1216" i="1" s="1"/>
  <c r="AQ1222" i="1"/>
  <c r="AK655" i="1"/>
  <c r="AE654" i="1"/>
  <c r="AE653" i="1" s="1"/>
  <c r="AE652" i="1" s="1"/>
  <c r="AL1151" i="1"/>
  <c r="AL1150" i="1" s="1"/>
  <c r="AL1149" i="1" s="1"/>
  <c r="AL1148" i="1" s="1"/>
  <c r="AR1152" i="1"/>
  <c r="AK1279" i="1"/>
  <c r="AK1278" i="1" s="1"/>
  <c r="AQ1280" i="1"/>
  <c r="AK845" i="1"/>
  <c r="AK842" i="1" s="1"/>
  <c r="AK841" i="1" s="1"/>
  <c r="AK840" i="1" s="1"/>
  <c r="AK839" i="1" s="1"/>
  <c r="AQ846" i="1"/>
  <c r="AR849" i="1"/>
  <c r="AL847" i="1"/>
  <c r="AL842" i="1" s="1"/>
  <c r="AL841" i="1" s="1"/>
  <c r="AL840" i="1" s="1"/>
  <c r="AL839" i="1" s="1"/>
  <c r="AL1097" i="1"/>
  <c r="AL1096" i="1" s="1"/>
  <c r="AL1095" i="1" s="1"/>
  <c r="AL1094" i="1" s="1"/>
  <c r="AL1078" i="1" s="1"/>
  <c r="AR1098" i="1"/>
  <c r="AK1294" i="1"/>
  <c r="AK1293" i="1" s="1"/>
  <c r="AQ1295" i="1"/>
  <c r="AK1228" i="1"/>
  <c r="AK1227" i="1" s="1"/>
  <c r="AQ1229" i="1"/>
  <c r="AL1142" i="1"/>
  <c r="AL1141" i="1" s="1"/>
  <c r="AL1140" i="1" s="1"/>
  <c r="AL1139" i="1" s="1"/>
  <c r="AR1143" i="1"/>
  <c r="Y964" i="1"/>
  <c r="Y963" i="1" s="1"/>
  <c r="Y962" i="1" s="1"/>
  <c r="Y961" i="1" s="1"/>
  <c r="Y960" i="1" s="1"/>
  <c r="Y911" i="1" s="1"/>
  <c r="AE965" i="1"/>
  <c r="AL870" i="1"/>
  <c r="AL869" i="1" s="1"/>
  <c r="AR871" i="1"/>
  <c r="AQ161" i="1"/>
  <c r="AQ160" i="1" s="1"/>
  <c r="AQ159" i="1" s="1"/>
  <c r="AQ162" i="1"/>
  <c r="AK971" i="1"/>
  <c r="AK970" i="1" s="1"/>
  <c r="AK966" i="1" s="1"/>
  <c r="AQ972" i="1"/>
  <c r="Y703" i="1"/>
  <c r="Y702" i="1" s="1"/>
  <c r="Y701" i="1" s="1"/>
  <c r="AE704" i="1"/>
  <c r="AL61" i="1"/>
  <c r="AL60" i="1" s="1"/>
  <c r="AL54" i="1" s="1"/>
  <c r="AL53" i="1" s="1"/>
  <c r="AL46" i="1" s="1"/>
  <c r="AL13" i="1" s="1"/>
  <c r="AR62" i="1"/>
  <c r="AL891" i="1"/>
  <c r="AL890" i="1" s="1"/>
  <c r="AL889" i="1" s="1"/>
  <c r="AL884" i="1" s="1"/>
  <c r="AR892" i="1"/>
  <c r="AL263" i="1"/>
  <c r="AL262" i="1" s="1"/>
  <c r="AL260" i="1" s="1"/>
  <c r="AK988" i="1"/>
  <c r="AK987" i="1" s="1"/>
  <c r="AK986" i="1" s="1"/>
  <c r="AK985" i="1" s="1"/>
  <c r="AK984" i="1" s="1"/>
  <c r="AQ989" i="1"/>
  <c r="AL1048" i="1"/>
  <c r="AL1047" i="1" s="1"/>
  <c r="AL1046" i="1" s="1"/>
  <c r="AL1045" i="1" s="1"/>
  <c r="AL1039" i="1" s="1"/>
  <c r="AR1049" i="1"/>
  <c r="AL392" i="1"/>
  <c r="AL391" i="1" s="1"/>
  <c r="AL390" i="1" s="1"/>
  <c r="AL389" i="1" s="1"/>
  <c r="AR393" i="1"/>
  <c r="AK710" i="1"/>
  <c r="AK709" i="1" s="1"/>
  <c r="AK17" i="1"/>
  <c r="AK16" i="1" s="1"/>
  <c r="AK15" i="1" s="1"/>
  <c r="AL196" i="1"/>
  <c r="AL195" i="1" s="1"/>
  <c r="AL194" i="1" s="1"/>
  <c r="AL193" i="1" s="1"/>
  <c r="AL192" i="1" s="1"/>
  <c r="AR197" i="1"/>
  <c r="AK51" i="1"/>
  <c r="AK50" i="1" s="1"/>
  <c r="AK49" i="1" s="1"/>
  <c r="AK48" i="1" s="1"/>
  <c r="AK47" i="1" s="1"/>
  <c r="AK46" i="1" s="1"/>
  <c r="AQ52" i="1"/>
  <c r="AK1297" i="1"/>
  <c r="AK1296" i="1" s="1"/>
  <c r="AQ1298" i="1"/>
  <c r="AE148" i="1"/>
  <c r="AE145" i="1" s="1"/>
  <c r="AK150" i="1"/>
  <c r="AE507" i="1"/>
  <c r="AE506" i="1" s="1"/>
  <c r="AK508" i="1"/>
  <c r="Y144" i="1"/>
  <c r="Y143" i="1" s="1"/>
  <c r="Y142" i="1" s="1"/>
  <c r="Y120" i="1" s="1"/>
  <c r="AE272" i="1"/>
  <c r="AE269" i="1" s="1"/>
  <c r="AE268" i="1" s="1"/>
  <c r="AE263" i="1" s="1"/>
  <c r="AE262" i="1" s="1"/>
  <c r="AK273" i="1"/>
  <c r="AK161" i="1"/>
  <c r="AK160" i="1" s="1"/>
  <c r="AK159" i="1" s="1"/>
  <c r="AK162" i="1"/>
  <c r="AK153" i="1"/>
  <c r="AE152" i="1"/>
  <c r="AE151" i="1" s="1"/>
  <c r="AK590" i="1"/>
  <c r="AE588" i="1"/>
  <c r="AE587" i="1" s="1"/>
  <c r="AE586" i="1" s="1"/>
  <c r="AK621" i="1"/>
  <c r="AE620" i="1"/>
  <c r="AE619" i="1" s="1"/>
  <c r="AE618" i="1" s="1"/>
  <c r="AE613" i="1" s="1"/>
  <c r="AE612" i="1" s="1"/>
  <c r="B534" i="1"/>
  <c r="B535" i="1" s="1"/>
  <c r="B536" i="1" s="1"/>
  <c r="B537" i="1" s="1"/>
  <c r="B538" i="1"/>
  <c r="B539" i="1" s="1"/>
  <c r="B540" i="1" s="1"/>
  <c r="B541" i="1" s="1"/>
  <c r="B542" i="1" s="1"/>
  <c r="B543" i="1" s="1"/>
  <c r="AL1382" i="1" l="1"/>
  <c r="AR1387" i="1"/>
  <c r="AR1386" i="1" s="1"/>
  <c r="AX1388" i="1"/>
  <c r="AX1401" i="1"/>
  <c r="AR1400" i="1"/>
  <c r="AR1399" i="1" s="1"/>
  <c r="BC84" i="1"/>
  <c r="BC83" i="1" s="1"/>
  <c r="AW83" i="1"/>
  <c r="AR92" i="1"/>
  <c r="AR91" i="1" s="1"/>
  <c r="AX93" i="1"/>
  <c r="AR1331" i="1"/>
  <c r="AR1330" i="1" s="1"/>
  <c r="AR1326" i="1" s="1"/>
  <c r="AR1321" i="1" s="1"/>
  <c r="AR1320" i="1" s="1"/>
  <c r="AR1319" i="1" s="1"/>
  <c r="AX1332" i="1"/>
  <c r="AE1183" i="1"/>
  <c r="AE1182" i="1" s="1"/>
  <c r="AE1181" i="1" s="1"/>
  <c r="AE1180" i="1" s="1"/>
  <c r="AE1179" i="1" s="1"/>
  <c r="AK1184" i="1"/>
  <c r="AK359" i="1"/>
  <c r="AK353" i="1" s="1"/>
  <c r="AW160" i="1"/>
  <c r="AW159" i="1" s="1"/>
  <c r="AW123" i="1"/>
  <c r="AW122" i="1" s="1"/>
  <c r="AQ1382" i="1"/>
  <c r="AE314" i="1"/>
  <c r="AE313" i="1" s="1"/>
  <c r="AE260" i="1" s="1"/>
  <c r="AR1409" i="1"/>
  <c r="AR1406" i="1" s="1"/>
  <c r="AX1410" i="1"/>
  <c r="AR1200" i="1"/>
  <c r="AR1199" i="1" s="1"/>
  <c r="AX1201" i="1"/>
  <c r="AR1206" i="1"/>
  <c r="AR1205" i="1" s="1"/>
  <c r="AX1207" i="1"/>
  <c r="AW938" i="1"/>
  <c r="AW937" i="1" s="1"/>
  <c r="AW914" i="1" s="1"/>
  <c r="BC939" i="1"/>
  <c r="BC938" i="1" s="1"/>
  <c r="BC937" i="1" s="1"/>
  <c r="BC914" i="1" s="1"/>
  <c r="AQ318" i="1"/>
  <c r="AK317" i="1"/>
  <c r="AK316" i="1" s="1"/>
  <c r="AK315" i="1" s="1"/>
  <c r="AX742" i="1"/>
  <c r="AX741" i="1" s="1"/>
  <c r="AX740" i="1" s="1"/>
  <c r="BD743" i="1"/>
  <c r="BD742" i="1" s="1"/>
  <c r="BD741" i="1" s="1"/>
  <c r="BD740" i="1" s="1"/>
  <c r="BD162" i="1"/>
  <c r="BD161" i="1"/>
  <c r="AX507" i="1"/>
  <c r="AX506" i="1" s="1"/>
  <c r="BD508" i="1"/>
  <c r="BD507" i="1" s="1"/>
  <c r="BD506" i="1" s="1"/>
  <c r="AW436" i="1"/>
  <c r="BC437" i="1"/>
  <c r="BC436" i="1" s="1"/>
  <c r="AX51" i="1"/>
  <c r="AX50" i="1" s="1"/>
  <c r="AX49" i="1" s="1"/>
  <c r="AX48" i="1" s="1"/>
  <c r="AX47" i="1" s="1"/>
  <c r="BD52" i="1"/>
  <c r="BD51" i="1" s="1"/>
  <c r="BD50" i="1" s="1"/>
  <c r="BD49" i="1" s="1"/>
  <c r="BD48" i="1" s="1"/>
  <c r="BD47" i="1" s="1"/>
  <c r="BC125" i="1"/>
  <c r="BC124" i="1"/>
  <c r="BC123" i="1"/>
  <c r="BC122" i="1" s="1"/>
  <c r="AX1192" i="1"/>
  <c r="AX1191" i="1" s="1"/>
  <c r="BD1193" i="1"/>
  <c r="BD1192" i="1" s="1"/>
  <c r="BD1191" i="1" s="1"/>
  <c r="AW503" i="1"/>
  <c r="AW502" i="1" s="1"/>
  <c r="BC504" i="1"/>
  <c r="BC503" i="1" s="1"/>
  <c r="BC502" i="1" s="1"/>
  <c r="AW298" i="1"/>
  <c r="AW297" i="1" s="1"/>
  <c r="AW296" i="1" s="1"/>
  <c r="BC299" i="1"/>
  <c r="BC298" i="1" s="1"/>
  <c r="BC297" i="1" s="1"/>
  <c r="AX510" i="1"/>
  <c r="AX509" i="1" s="1"/>
  <c r="BD511" i="1"/>
  <c r="BD510" i="1" s="1"/>
  <c r="BD509" i="1" s="1"/>
  <c r="AX1344" i="1"/>
  <c r="AX1343" i="1" s="1"/>
  <c r="AX1342" i="1" s="1"/>
  <c r="AX1341" i="1" s="1"/>
  <c r="BD1345" i="1"/>
  <c r="BD1344" i="1" s="1"/>
  <c r="BD1343" i="1" s="1"/>
  <c r="BD1342" i="1" s="1"/>
  <c r="BD1341" i="1" s="1"/>
  <c r="AW71" i="1"/>
  <c r="AW70" i="1" s="1"/>
  <c r="AW69" i="1" s="1"/>
  <c r="AW68" i="1" s="1"/>
  <c r="AW67" i="1" s="1"/>
  <c r="AW66" i="1" s="1"/>
  <c r="BC72" i="1"/>
  <c r="BC71" i="1" s="1"/>
  <c r="BC70" i="1" s="1"/>
  <c r="BC69" i="1" s="1"/>
  <c r="BC68" i="1" s="1"/>
  <c r="BC67" i="1" s="1"/>
  <c r="BC66" i="1" s="1"/>
  <c r="AX1370" i="1"/>
  <c r="BD1371" i="1"/>
  <c r="BD1370" i="1" s="1"/>
  <c r="AX274" i="1"/>
  <c r="BD275" i="1"/>
  <c r="BD274" i="1" s="1"/>
  <c r="AX908" i="1"/>
  <c r="AX907" i="1" s="1"/>
  <c r="BD909" i="1"/>
  <c r="BD908" i="1" s="1"/>
  <c r="BD907" i="1" s="1"/>
  <c r="AW1234" i="1"/>
  <c r="AW1233" i="1" s="1"/>
  <c r="BC1235" i="1"/>
  <c r="BC1234" i="1" s="1"/>
  <c r="BC1233" i="1" s="1"/>
  <c r="AW855" i="1"/>
  <c r="AW854" i="1" s="1"/>
  <c r="BC856" i="1"/>
  <c r="BC855" i="1" s="1"/>
  <c r="BC854" i="1" s="1"/>
  <c r="AW1013" i="1"/>
  <c r="AW1012" i="1" s="1"/>
  <c r="AW1011" i="1" s="1"/>
  <c r="AW1010" i="1" s="1"/>
  <c r="AW1009" i="1" s="1"/>
  <c r="BC1014" i="1"/>
  <c r="BC1013" i="1" s="1"/>
  <c r="BC1012" i="1" s="1"/>
  <c r="BC1011" i="1" s="1"/>
  <c r="BC1010" i="1" s="1"/>
  <c r="BC1009" i="1" s="1"/>
  <c r="AX1187" i="1"/>
  <c r="AX1186" i="1" s="1"/>
  <c r="BD1188" i="1"/>
  <c r="BD1187" i="1" s="1"/>
  <c r="BD1186" i="1" s="1"/>
  <c r="BD1185" i="1" s="1"/>
  <c r="AX1392" i="1"/>
  <c r="AX1391" i="1" s="1"/>
  <c r="BD1393" i="1"/>
  <c r="BD1392" i="1" s="1"/>
  <c r="BD1391" i="1" s="1"/>
  <c r="AX1221" i="1"/>
  <c r="AX1220" i="1" s="1"/>
  <c r="AX1219" i="1" s="1"/>
  <c r="AX1218" i="1" s="1"/>
  <c r="AX1217" i="1" s="1"/>
  <c r="AX1216" i="1" s="1"/>
  <c r="BD1222" i="1"/>
  <c r="BD1221" i="1" s="1"/>
  <c r="BD1220" i="1" s="1"/>
  <c r="BD1219" i="1" s="1"/>
  <c r="BD1218" i="1" s="1"/>
  <c r="BD1217" i="1" s="1"/>
  <c r="BD1216" i="1" s="1"/>
  <c r="AW1344" i="1"/>
  <c r="AW1343" i="1" s="1"/>
  <c r="AW1342" i="1" s="1"/>
  <c r="AW1341" i="1" s="1"/>
  <c r="BC1345" i="1"/>
  <c r="BC1344" i="1" s="1"/>
  <c r="BC1343" i="1" s="1"/>
  <c r="BC1342" i="1" s="1"/>
  <c r="BC1341" i="1" s="1"/>
  <c r="AX518" i="1"/>
  <c r="AX517" i="1" s="1"/>
  <c r="AX516" i="1" s="1"/>
  <c r="BD519" i="1"/>
  <c r="BD518" i="1" s="1"/>
  <c r="BD517" i="1" s="1"/>
  <c r="AW616" i="1"/>
  <c r="AW615" i="1" s="1"/>
  <c r="AW614" i="1" s="1"/>
  <c r="BC617" i="1"/>
  <c r="BC616" i="1" s="1"/>
  <c r="BC615" i="1" s="1"/>
  <c r="BC614" i="1" s="1"/>
  <c r="AW1409" i="1"/>
  <c r="AW1406" i="1" s="1"/>
  <c r="BC1410" i="1"/>
  <c r="BC1409" i="1" s="1"/>
  <c r="BC1406" i="1" s="1"/>
  <c r="AW306" i="1"/>
  <c r="AW305" i="1" s="1"/>
  <c r="AW304" i="1" s="1"/>
  <c r="BC307" i="1"/>
  <c r="BC306" i="1" s="1"/>
  <c r="BC305" i="1" s="1"/>
  <c r="BC304" i="1" s="1"/>
  <c r="AW681" i="1"/>
  <c r="AW680" i="1" s="1"/>
  <c r="AW679" i="1" s="1"/>
  <c r="AW674" i="1" s="1"/>
  <c r="AW673" i="1" s="1"/>
  <c r="BC682" i="1"/>
  <c r="BC681" i="1" s="1"/>
  <c r="BC680" i="1" s="1"/>
  <c r="BC679" i="1" s="1"/>
  <c r="BC674" i="1" s="1"/>
  <c r="BC673" i="1" s="1"/>
  <c r="AX306" i="1"/>
  <c r="AX305" i="1" s="1"/>
  <c r="AX304" i="1" s="1"/>
  <c r="BD307" i="1"/>
  <c r="BD306" i="1" s="1"/>
  <c r="BD305" i="1" s="1"/>
  <c r="BD304" i="1" s="1"/>
  <c r="AW58" i="1"/>
  <c r="AW55" i="1" s="1"/>
  <c r="BC59" i="1"/>
  <c r="BC58" i="1" s="1"/>
  <c r="BC55" i="1" s="1"/>
  <c r="AW781" i="1"/>
  <c r="AW780" i="1" s="1"/>
  <c r="AW779" i="1" s="1"/>
  <c r="AW778" i="1" s="1"/>
  <c r="AW777" i="1" s="1"/>
  <c r="BC782" i="1"/>
  <c r="BC781" i="1" s="1"/>
  <c r="BC780" i="1" s="1"/>
  <c r="BC779" i="1" s="1"/>
  <c r="BC778" i="1" s="1"/>
  <c r="BC777" i="1" s="1"/>
  <c r="AX146" i="1"/>
  <c r="BD147" i="1"/>
  <c r="BD146" i="1" s="1"/>
  <c r="AX1297" i="1"/>
  <c r="AX1296" i="1" s="1"/>
  <c r="BD1298" i="1"/>
  <c r="BD1297" i="1" s="1"/>
  <c r="BD1296" i="1" s="1"/>
  <c r="AX693" i="1"/>
  <c r="AX692" i="1" s="1"/>
  <c r="BD694" i="1"/>
  <c r="BD693" i="1" s="1"/>
  <c r="BD692" i="1" s="1"/>
  <c r="AW583" i="1"/>
  <c r="AW582" i="1" s="1"/>
  <c r="AW581" i="1" s="1"/>
  <c r="BC584" i="1"/>
  <c r="BC583" i="1" s="1"/>
  <c r="BC582" i="1" s="1"/>
  <c r="BC581" i="1" s="1"/>
  <c r="AX317" i="1"/>
  <c r="AX316" i="1" s="1"/>
  <c r="AX315" i="1" s="1"/>
  <c r="BD318" i="1"/>
  <c r="BD317" i="1" s="1"/>
  <c r="BD316" i="1" s="1"/>
  <c r="BD315" i="1" s="1"/>
  <c r="AX781" i="1"/>
  <c r="AX780" i="1" s="1"/>
  <c r="AX779" i="1" s="1"/>
  <c r="AX778" i="1" s="1"/>
  <c r="AX777" i="1" s="1"/>
  <c r="BD782" i="1"/>
  <c r="BD781" i="1" s="1"/>
  <c r="BD780" i="1" s="1"/>
  <c r="BD779" i="1" s="1"/>
  <c r="BD778" i="1" s="1"/>
  <c r="BD777" i="1" s="1"/>
  <c r="AX1022" i="1"/>
  <c r="AX1021" i="1" s="1"/>
  <c r="BD1023" i="1"/>
  <c r="BD1022" i="1" s="1"/>
  <c r="BD1021" i="1" s="1"/>
  <c r="AW39" i="1"/>
  <c r="AW38" i="1" s="1"/>
  <c r="AW37" i="1" s="1"/>
  <c r="AW36" i="1" s="1"/>
  <c r="AW35" i="1" s="1"/>
  <c r="BC40" i="1"/>
  <c r="BC39" i="1" s="1"/>
  <c r="BC38" i="1" s="1"/>
  <c r="BC37" i="1" s="1"/>
  <c r="BC36" i="1" s="1"/>
  <c r="BC35" i="1" s="1"/>
  <c r="AW513" i="1"/>
  <c r="AW512" i="1" s="1"/>
  <c r="BC515" i="1"/>
  <c r="BC513" i="1" s="1"/>
  <c r="BC512" i="1" s="1"/>
  <c r="AW1349" i="1"/>
  <c r="AW1348" i="1" s="1"/>
  <c r="AW1347" i="1" s="1"/>
  <c r="AW1346" i="1" s="1"/>
  <c r="BC1350" i="1"/>
  <c r="BC1349" i="1" s="1"/>
  <c r="BC1348" i="1" s="1"/>
  <c r="BC1347" i="1" s="1"/>
  <c r="BC1346" i="1" s="1"/>
  <c r="AX1240" i="1"/>
  <c r="AX1239" i="1" s="1"/>
  <c r="BD1241" i="1"/>
  <c r="BD1240" i="1" s="1"/>
  <c r="BD1239" i="1" s="1"/>
  <c r="AX1156" i="1"/>
  <c r="AX1155" i="1" s="1"/>
  <c r="AX1154" i="1" s="1"/>
  <c r="AX1153" i="1" s="1"/>
  <c r="BD1157" i="1"/>
  <c r="BD1156" i="1" s="1"/>
  <c r="BD1155" i="1" s="1"/>
  <c r="BD1154" i="1" s="1"/>
  <c r="BD1153" i="1" s="1"/>
  <c r="AW1246" i="1"/>
  <c r="AW1245" i="1" s="1"/>
  <c r="BC1247" i="1"/>
  <c r="BC1246" i="1" s="1"/>
  <c r="BC1245" i="1" s="1"/>
  <c r="AX27" i="1"/>
  <c r="BD28" i="1"/>
  <c r="BD27" i="1" s="1"/>
  <c r="AW215" i="1"/>
  <c r="AW214" i="1" s="1"/>
  <c r="AW213" i="1" s="1"/>
  <c r="AW209" i="1" s="1"/>
  <c r="AW208" i="1" s="1"/>
  <c r="BC216" i="1"/>
  <c r="BC215" i="1" s="1"/>
  <c r="BC214" i="1" s="1"/>
  <c r="BC213" i="1" s="1"/>
  <c r="BC209" i="1" s="1"/>
  <c r="BC208" i="1" s="1"/>
  <c r="AW257" i="1"/>
  <c r="BC258" i="1"/>
  <c r="BC257" i="1" s="1"/>
  <c r="AX127" i="1"/>
  <c r="AX126" i="1" s="1"/>
  <c r="BD128" i="1"/>
  <c r="BD127" i="1" s="1"/>
  <c r="BD126" i="1" s="1"/>
  <c r="BD995" i="1"/>
  <c r="BD994" i="1"/>
  <c r="BD993" i="1" s="1"/>
  <c r="BD991" i="1" s="1"/>
  <c r="BD996" i="1"/>
  <c r="BD516" i="1"/>
  <c r="AX215" i="1"/>
  <c r="AX214" i="1" s="1"/>
  <c r="AX213" i="1" s="1"/>
  <c r="AX209" i="1" s="1"/>
  <c r="AX208" i="1" s="1"/>
  <c r="BD216" i="1"/>
  <c r="BD215" i="1" s="1"/>
  <c r="BD214" i="1" s="1"/>
  <c r="BD213" i="1" s="1"/>
  <c r="BD209" i="1" s="1"/>
  <c r="BD208" i="1" s="1"/>
  <c r="AX1146" i="1"/>
  <c r="AX1145" i="1" s="1"/>
  <c r="AX1144" i="1" s="1"/>
  <c r="BD1147" i="1"/>
  <c r="BD1146" i="1" s="1"/>
  <c r="BD1145" i="1" s="1"/>
  <c r="BD1144" i="1" s="1"/>
  <c r="AW1203" i="1"/>
  <c r="AW1202" i="1" s="1"/>
  <c r="AW1198" i="1" s="1"/>
  <c r="BC1204" i="1"/>
  <c r="BC1203" i="1" s="1"/>
  <c r="BC1202" i="1" s="1"/>
  <c r="BC1198" i="1" s="1"/>
  <c r="AX1137" i="1"/>
  <c r="AX1136" i="1" s="1"/>
  <c r="AX1135" i="1" s="1"/>
  <c r="AX1134" i="1" s="1"/>
  <c r="BD1138" i="1"/>
  <c r="BD1137" i="1" s="1"/>
  <c r="BD1136" i="1" s="1"/>
  <c r="BD1135" i="1" s="1"/>
  <c r="BD1134" i="1" s="1"/>
  <c r="AX1264" i="1"/>
  <c r="AX1263" i="1" s="1"/>
  <c r="BD1265" i="1"/>
  <c r="BD1264" i="1" s="1"/>
  <c r="BD1263" i="1" s="1"/>
  <c r="AX272" i="1"/>
  <c r="BD273" i="1"/>
  <c r="BD272" i="1" s="1"/>
  <c r="AW957" i="1"/>
  <c r="AW956" i="1" s="1"/>
  <c r="AW955" i="1" s="1"/>
  <c r="AW954" i="1" s="1"/>
  <c r="AW953" i="1" s="1"/>
  <c r="BC958" i="1"/>
  <c r="BC957" i="1" s="1"/>
  <c r="BC956" i="1" s="1"/>
  <c r="BC955" i="1" s="1"/>
  <c r="BC954" i="1" s="1"/>
  <c r="BC953" i="1" s="1"/>
  <c r="AW382" i="1"/>
  <c r="AW381" i="1" s="1"/>
  <c r="BC383" i="1"/>
  <c r="BC382" i="1" s="1"/>
  <c r="BC381" i="1" s="1"/>
  <c r="AX255" i="1"/>
  <c r="AX254" i="1" s="1"/>
  <c r="AX253" i="1" s="1"/>
  <c r="AX252" i="1" s="1"/>
  <c r="BD256" i="1"/>
  <c r="BD255" i="1" s="1"/>
  <c r="BD254" i="1" s="1"/>
  <c r="BD253" i="1" s="1"/>
  <c r="BD252" i="1" s="1"/>
  <c r="AX1183" i="1"/>
  <c r="AX1182" i="1" s="1"/>
  <c r="AX1181" i="1" s="1"/>
  <c r="BD1184" i="1"/>
  <c r="BD1183" i="1" s="1"/>
  <c r="BD1182" i="1" s="1"/>
  <c r="BD1181" i="1" s="1"/>
  <c r="AW843" i="1"/>
  <c r="BC844" i="1"/>
  <c r="BC843" i="1" s="1"/>
  <c r="AX205" i="1"/>
  <c r="AX204" i="1" s="1"/>
  <c r="AX203" i="1" s="1"/>
  <c r="AX202" i="1" s="1"/>
  <c r="AX201" i="1" s="1"/>
  <c r="BD206" i="1"/>
  <c r="BD205" i="1" s="1"/>
  <c r="BD204" i="1" s="1"/>
  <c r="BD203" i="1" s="1"/>
  <c r="BD202" i="1" s="1"/>
  <c r="BD201" i="1" s="1"/>
  <c r="AX1411" i="1"/>
  <c r="BD1412" i="1"/>
  <c r="BD1411" i="1" s="1"/>
  <c r="AX109" i="1"/>
  <c r="AX108" i="1" s="1"/>
  <c r="BD110" i="1"/>
  <c r="BD109" i="1" s="1"/>
  <c r="BD108" i="1" s="1"/>
  <c r="AW1137" i="1"/>
  <c r="AW1136" i="1" s="1"/>
  <c r="AW1135" i="1" s="1"/>
  <c r="AW1134" i="1" s="1"/>
  <c r="BC1138" i="1"/>
  <c r="BC1137" i="1" s="1"/>
  <c r="BC1136" i="1" s="1"/>
  <c r="BC1135" i="1" s="1"/>
  <c r="BC1134" i="1" s="1"/>
  <c r="AW1360" i="1"/>
  <c r="BC1361" i="1"/>
  <c r="BC1360" i="1" s="1"/>
  <c r="AX270" i="1"/>
  <c r="BD271" i="1"/>
  <c r="BD270" i="1" s="1"/>
  <c r="BD269" i="1" s="1"/>
  <c r="BD268" i="1" s="1"/>
  <c r="AX831" i="1"/>
  <c r="AX830" i="1" s="1"/>
  <c r="AX829" i="1" s="1"/>
  <c r="AX824" i="1" s="1"/>
  <c r="AX823" i="1" s="1"/>
  <c r="BD832" i="1"/>
  <c r="BD831" i="1" s="1"/>
  <c r="BD830" i="1" s="1"/>
  <c r="BD829" i="1" s="1"/>
  <c r="BD824" i="1" s="1"/>
  <c r="BD823" i="1" s="1"/>
  <c r="AW1285" i="1"/>
  <c r="AW1284" i="1" s="1"/>
  <c r="BC1286" i="1"/>
  <c r="BC1285" i="1" s="1"/>
  <c r="BC1284" i="1" s="1"/>
  <c r="AW711" i="1"/>
  <c r="BC712" i="1"/>
  <c r="BC711" i="1" s="1"/>
  <c r="AX266" i="1"/>
  <c r="AX265" i="1" s="1"/>
  <c r="AX264" i="1" s="1"/>
  <c r="BD267" i="1"/>
  <c r="BD266" i="1" s="1"/>
  <c r="BD265" i="1" s="1"/>
  <c r="BD264" i="1" s="1"/>
  <c r="AW19" i="1"/>
  <c r="AW18" i="1" s="1"/>
  <c r="BC20" i="1"/>
  <c r="BC19" i="1" s="1"/>
  <c r="BC18" i="1" s="1"/>
  <c r="AW22" i="1"/>
  <c r="AW21" i="1" s="1"/>
  <c r="BC23" i="1"/>
  <c r="BC22" i="1" s="1"/>
  <c r="BC21" i="1" s="1"/>
  <c r="AW25" i="1"/>
  <c r="BC26" i="1"/>
  <c r="BC25" i="1" s="1"/>
  <c r="AW266" i="1"/>
  <c r="AW265" i="1" s="1"/>
  <c r="AW264" i="1" s="1"/>
  <c r="BC267" i="1"/>
  <c r="BC266" i="1" s="1"/>
  <c r="BC265" i="1" s="1"/>
  <c r="BC264" i="1" s="1"/>
  <c r="AX250" i="1"/>
  <c r="AX249" i="1" s="1"/>
  <c r="AX248" i="1" s="1"/>
  <c r="AX247" i="1" s="1"/>
  <c r="BD251" i="1"/>
  <c r="BD250" i="1" s="1"/>
  <c r="BD249" i="1" s="1"/>
  <c r="BD248" i="1" s="1"/>
  <c r="BD247" i="1" s="1"/>
  <c r="AX845" i="1"/>
  <c r="BD846" i="1"/>
  <c r="BD845" i="1" s="1"/>
  <c r="AW288" i="1"/>
  <c r="AW287" i="1" s="1"/>
  <c r="AW286" i="1" s="1"/>
  <c r="AW285" i="1" s="1"/>
  <c r="BC289" i="1"/>
  <c r="BC288" i="1" s="1"/>
  <c r="BC287" i="1" s="1"/>
  <c r="BC286" i="1" s="1"/>
  <c r="BC285" i="1" s="1"/>
  <c r="AX302" i="1"/>
  <c r="AX301" i="1" s="1"/>
  <c r="AX300" i="1" s="1"/>
  <c r="BD303" i="1"/>
  <c r="BD302" i="1" s="1"/>
  <c r="BD301" i="1" s="1"/>
  <c r="BD300" i="1" s="1"/>
  <c r="AW396" i="1"/>
  <c r="AW395" i="1" s="1"/>
  <c r="AW394" i="1" s="1"/>
  <c r="AW389" i="1" s="1"/>
  <c r="BC397" i="1"/>
  <c r="BC396" i="1" s="1"/>
  <c r="BC395" i="1" s="1"/>
  <c r="BC394" i="1" s="1"/>
  <c r="BC389" i="1" s="1"/>
  <c r="AW1053" i="1"/>
  <c r="AW1052" i="1" s="1"/>
  <c r="AW1051" i="1" s="1"/>
  <c r="AW1050" i="1" s="1"/>
  <c r="AW1039" i="1" s="1"/>
  <c r="BC1054" i="1"/>
  <c r="BC1053" i="1" s="1"/>
  <c r="BC1052" i="1" s="1"/>
  <c r="BC1051" i="1" s="1"/>
  <c r="BC1050" i="1" s="1"/>
  <c r="BC1039" i="1" s="1"/>
  <c r="AW95" i="1"/>
  <c r="AW94" i="1" s="1"/>
  <c r="AW87" i="1" s="1"/>
  <c r="BC96" i="1"/>
  <c r="BC95" i="1" s="1"/>
  <c r="BC94" i="1" s="1"/>
  <c r="BC87" i="1" s="1"/>
  <c r="AW713" i="1"/>
  <c r="BC714" i="1"/>
  <c r="BC713" i="1" s="1"/>
  <c r="AW31" i="1"/>
  <c r="BC33" i="1"/>
  <c r="BC31" i="1" s="1"/>
  <c r="BC24" i="1" s="1"/>
  <c r="AW176" i="1"/>
  <c r="AW175" i="1" s="1"/>
  <c r="AW174" i="1" s="1"/>
  <c r="AW173" i="1" s="1"/>
  <c r="AW172" i="1" s="1"/>
  <c r="AW171" i="1" s="1"/>
  <c r="BC177" i="1"/>
  <c r="BC176" i="1" s="1"/>
  <c r="BC175" i="1" s="1"/>
  <c r="BC174" i="1" s="1"/>
  <c r="BC173" i="1" s="1"/>
  <c r="BC172" i="1" s="1"/>
  <c r="BC171" i="1" s="1"/>
  <c r="AX31" i="1"/>
  <c r="BD33" i="1"/>
  <c r="BD31" i="1" s="1"/>
  <c r="AW1331" i="1"/>
  <c r="AW1330" i="1" s="1"/>
  <c r="AW1326" i="1" s="1"/>
  <c r="BC1332" i="1"/>
  <c r="BC1331" i="1" s="1"/>
  <c r="BC1330" i="1" s="1"/>
  <c r="BC1326" i="1" s="1"/>
  <c r="AW887" i="1"/>
  <c r="AW886" i="1" s="1"/>
  <c r="AW885" i="1" s="1"/>
  <c r="AW884" i="1" s="1"/>
  <c r="AW883" i="1" s="1"/>
  <c r="BC888" i="1"/>
  <c r="BC887" i="1" s="1"/>
  <c r="BC886" i="1" s="1"/>
  <c r="BC885" i="1" s="1"/>
  <c r="BC884" i="1" s="1"/>
  <c r="BC883" i="1" s="1"/>
  <c r="AX1273" i="1"/>
  <c r="AX1272" i="1" s="1"/>
  <c r="BD1274" i="1"/>
  <c r="BD1273" i="1" s="1"/>
  <c r="BD1272" i="1" s="1"/>
  <c r="AW61" i="1"/>
  <c r="AW60" i="1" s="1"/>
  <c r="BC62" i="1"/>
  <c r="BC61" i="1" s="1"/>
  <c r="BC60" i="1" s="1"/>
  <c r="AX1404" i="1"/>
  <c r="BD1405" i="1"/>
  <c r="BD1404" i="1" s="1"/>
  <c r="AW189" i="1"/>
  <c r="AW188" i="1" s="1"/>
  <c r="AW187" i="1" s="1"/>
  <c r="AW186" i="1" s="1"/>
  <c r="AW185" i="1" s="1"/>
  <c r="AW184" i="1" s="1"/>
  <c r="BC190" i="1"/>
  <c r="BC189" i="1" s="1"/>
  <c r="BC188" i="1" s="1"/>
  <c r="BC187" i="1" s="1"/>
  <c r="BC186" i="1" s="1"/>
  <c r="BC185" i="1" s="1"/>
  <c r="BC184" i="1" s="1"/>
  <c r="AW1384" i="1"/>
  <c r="AW1383" i="1" s="1"/>
  <c r="BC1385" i="1"/>
  <c r="BC1384" i="1" s="1"/>
  <c r="BC1383" i="1" s="1"/>
  <c r="AW357" i="1"/>
  <c r="AW356" i="1" s="1"/>
  <c r="AW355" i="1" s="1"/>
  <c r="AW354" i="1" s="1"/>
  <c r="BC358" i="1"/>
  <c r="BC357" i="1" s="1"/>
  <c r="BC356" i="1" s="1"/>
  <c r="BC355" i="1" s="1"/>
  <c r="BC354" i="1" s="1"/>
  <c r="AX1213" i="1"/>
  <c r="AX1212" i="1" s="1"/>
  <c r="AX1211" i="1" s="1"/>
  <c r="AX1210" i="1" s="1"/>
  <c r="AX1209" i="1" s="1"/>
  <c r="BD1214" i="1"/>
  <c r="BD1213" i="1" s="1"/>
  <c r="BD1212" i="1" s="1"/>
  <c r="BD1211" i="1" s="1"/>
  <c r="BD1210" i="1" s="1"/>
  <c r="BD1209" i="1" s="1"/>
  <c r="AW1394" i="1"/>
  <c r="AW1391" i="1" s="1"/>
  <c r="BC1395" i="1"/>
  <c r="BC1394" i="1" s="1"/>
  <c r="BC1391" i="1" s="1"/>
  <c r="AX101" i="1"/>
  <c r="BD102" i="1"/>
  <c r="BD101" i="1" s="1"/>
  <c r="BC411" i="1"/>
  <c r="BC412" i="1"/>
  <c r="BC160" i="1"/>
  <c r="BC159" i="1" s="1"/>
  <c r="AX152" i="1"/>
  <c r="AX151" i="1" s="1"/>
  <c r="BD153" i="1"/>
  <c r="BD152" i="1" s="1"/>
  <c r="BD151" i="1" s="1"/>
  <c r="AX148" i="1"/>
  <c r="BD150" i="1"/>
  <c r="BD148" i="1" s="1"/>
  <c r="BD145" i="1" s="1"/>
  <c r="Z1466" i="1"/>
  <c r="AK651" i="1"/>
  <c r="AE650" i="1"/>
  <c r="AE649" i="1" s="1"/>
  <c r="AE648" i="1" s="1"/>
  <c r="AQ1368" i="1"/>
  <c r="AQ1367" i="1" s="1"/>
  <c r="AQ1366" i="1" s="1"/>
  <c r="AW1369" i="1"/>
  <c r="AQ434" i="1"/>
  <c r="AQ433" i="1" s="1"/>
  <c r="AQ421" i="1" s="1"/>
  <c r="AQ419" i="1" s="1"/>
  <c r="AQ435" i="1"/>
  <c r="AK1418" i="1"/>
  <c r="AK1417" i="1" s="1"/>
  <c r="AK1416" i="1" s="1"/>
  <c r="AK1415" i="1" s="1"/>
  <c r="AK1414" i="1" s="1"/>
  <c r="AQ1419" i="1"/>
  <c r="AR926" i="1"/>
  <c r="AL925" i="1"/>
  <c r="AL924" i="1" s="1"/>
  <c r="AL923" i="1" s="1"/>
  <c r="AR1043" i="1"/>
  <c r="AR1042" i="1" s="1"/>
  <c r="AR1041" i="1" s="1"/>
  <c r="AR1040" i="1" s="1"/>
  <c r="AX1044" i="1"/>
  <c r="AQ322" i="1"/>
  <c r="AK321" i="1"/>
  <c r="AK320" i="1" s="1"/>
  <c r="AK319" i="1" s="1"/>
  <c r="AK314" i="1" s="1"/>
  <c r="AK313" i="1" s="1"/>
  <c r="AL468" i="1"/>
  <c r="AX125" i="1"/>
  <c r="AF914" i="1"/>
  <c r="AF913" i="1" s="1"/>
  <c r="AF911" i="1" s="1"/>
  <c r="AR1277" i="1"/>
  <c r="AL1276" i="1"/>
  <c r="AL1275" i="1" s="1"/>
  <c r="AQ331" i="1"/>
  <c r="AQ330" i="1" s="1"/>
  <c r="AW332" i="1"/>
  <c r="AX1253" i="1"/>
  <c r="AR1252" i="1"/>
  <c r="AR1251" i="1" s="1"/>
  <c r="AL1270" i="1"/>
  <c r="AL1269" i="1" s="1"/>
  <c r="AR1271" i="1"/>
  <c r="AW434" i="1"/>
  <c r="AW433" i="1" s="1"/>
  <c r="AW421" i="1" s="1"/>
  <c r="AW419" i="1" s="1"/>
  <c r="AW435" i="1"/>
  <c r="AR918" i="1"/>
  <c r="AL917" i="1"/>
  <c r="AL916" i="1" s="1"/>
  <c r="AL915" i="1" s="1"/>
  <c r="AX20" i="1"/>
  <c r="AR19" i="1"/>
  <c r="AR18" i="1" s="1"/>
  <c r="AR17" i="1" s="1"/>
  <c r="AR16" i="1" s="1"/>
  <c r="AR15" i="1" s="1"/>
  <c r="AR1283" i="1"/>
  <c r="AL1282" i="1"/>
  <c r="AL1281" i="1" s="1"/>
  <c r="AW364" i="1"/>
  <c r="AQ363" i="1"/>
  <c r="AQ362" i="1" s="1"/>
  <c r="AQ361" i="1" s="1"/>
  <c r="AQ360" i="1" s="1"/>
  <c r="AX177" i="1"/>
  <c r="AR176" i="1"/>
  <c r="AR175" i="1" s="1"/>
  <c r="AE647" i="1"/>
  <c r="AE646" i="1" s="1"/>
  <c r="AR905" i="1"/>
  <c r="AR295" i="1"/>
  <c r="AR284" i="1" s="1"/>
  <c r="AQ169" i="1"/>
  <c r="AX104" i="1"/>
  <c r="AR103" i="1"/>
  <c r="AR100" i="1" s="1"/>
  <c r="AR87" i="1" s="1"/>
  <c r="AR76" i="1" s="1"/>
  <c r="AR75" i="1" s="1"/>
  <c r="AR74" i="1" s="1"/>
  <c r="AR64" i="1" s="1"/>
  <c r="AL1314" i="1"/>
  <c r="AL1313" i="1" s="1"/>
  <c r="AL1312" i="1" s="1"/>
  <c r="AL1311" i="1" s="1"/>
  <c r="AL1310" i="1" s="1"/>
  <c r="AR1315" i="1"/>
  <c r="AR181" i="1"/>
  <c r="AR180" i="1" s="1"/>
  <c r="AX182" i="1"/>
  <c r="AR1259" i="1"/>
  <c r="AL1258" i="1"/>
  <c r="AL1257" i="1" s="1"/>
  <c r="AL1375" i="1"/>
  <c r="AL1374" i="1" s="1"/>
  <c r="AL1366" i="1" s="1"/>
  <c r="AL1357" i="1" s="1"/>
  <c r="AL1351" i="1" s="1"/>
  <c r="AL1340" i="1" s="1"/>
  <c r="AL1317" i="1" s="1"/>
  <c r="AR1376" i="1"/>
  <c r="AR125" i="1"/>
  <c r="AR124" i="1"/>
  <c r="AR123" i="1"/>
  <c r="AR122" i="1" s="1"/>
  <c r="AQ880" i="1"/>
  <c r="AQ879" i="1" s="1"/>
  <c r="AQ878" i="1" s="1"/>
  <c r="AQ877" i="1" s="1"/>
  <c r="AQ876" i="1" s="1"/>
  <c r="AW881" i="1"/>
  <c r="AR1053" i="1"/>
  <c r="AR1052" i="1" s="1"/>
  <c r="AR1051" i="1" s="1"/>
  <c r="AR1050" i="1" s="1"/>
  <c r="AX1054" i="1"/>
  <c r="AX1295" i="1"/>
  <c r="AR1294" i="1"/>
  <c r="AR1293" i="1" s="1"/>
  <c r="AF1177" i="1"/>
  <c r="AL174" i="1"/>
  <c r="AL173" i="1" s="1"/>
  <c r="AL172" i="1" s="1"/>
  <c r="AL171" i="1" s="1"/>
  <c r="AL169" i="1" s="1"/>
  <c r="AX145" i="1"/>
  <c r="AX144" i="1" s="1"/>
  <c r="AX143" i="1" s="1"/>
  <c r="AX142" i="1" s="1"/>
  <c r="AW710" i="1"/>
  <c r="AW709" i="1" s="1"/>
  <c r="AQ710" i="1"/>
  <c r="AQ709" i="1" s="1"/>
  <c r="AX246" i="1"/>
  <c r="AX244" i="1" s="1"/>
  <c r="AW295" i="1"/>
  <c r="AW284" i="1" s="1"/>
  <c r="AQ24" i="1"/>
  <c r="AQ17" i="1" s="1"/>
  <c r="AQ16" i="1" s="1"/>
  <c r="AQ15" i="1" s="1"/>
  <c r="AL167" i="1"/>
  <c r="AF166" i="1"/>
  <c r="AF165" i="1" s="1"/>
  <c r="AF164" i="1" s="1"/>
  <c r="AF160" i="1" s="1"/>
  <c r="AF159" i="1" s="1"/>
  <c r="AF120" i="1" s="1"/>
  <c r="AK1100" i="1"/>
  <c r="AR1097" i="1"/>
  <c r="AR1096" i="1" s="1"/>
  <c r="AR1095" i="1" s="1"/>
  <c r="AR1094" i="1" s="1"/>
  <c r="AR1078" i="1" s="1"/>
  <c r="AX1098" i="1"/>
  <c r="AQ1221" i="1"/>
  <c r="AQ1220" i="1" s="1"/>
  <c r="AQ1219" i="1" s="1"/>
  <c r="AQ1218" i="1" s="1"/>
  <c r="AQ1217" i="1" s="1"/>
  <c r="AQ1216" i="1" s="1"/>
  <c r="AW1222" i="1"/>
  <c r="AQ1109" i="1"/>
  <c r="AQ1108" i="1" s="1"/>
  <c r="AQ1107" i="1" s="1"/>
  <c r="AQ1106" i="1" s="1"/>
  <c r="AW1110" i="1"/>
  <c r="AQ946" i="1"/>
  <c r="AQ945" i="1" s="1"/>
  <c r="AQ944" i="1" s="1"/>
  <c r="AQ943" i="1" s="1"/>
  <c r="AQ913" i="1" s="1"/>
  <c r="AW947" i="1"/>
  <c r="AX162" i="1"/>
  <c r="AX161" i="1"/>
  <c r="AR1285" i="1"/>
  <c r="AR1284" i="1" s="1"/>
  <c r="AX1286" i="1"/>
  <c r="AQ1082" i="1"/>
  <c r="AQ1081" i="1" s="1"/>
  <c r="AQ1080" i="1" s="1"/>
  <c r="AQ1079" i="1" s="1"/>
  <c r="AW1083" i="1"/>
  <c r="AR696" i="1"/>
  <c r="AR695" i="1" s="1"/>
  <c r="AR691" i="1" s="1"/>
  <c r="AR690" i="1" s="1"/>
  <c r="AR673" i="1" s="1"/>
  <c r="AX697" i="1"/>
  <c r="AR408" i="1"/>
  <c r="AR407" i="1" s="1"/>
  <c r="AR406" i="1" s="1"/>
  <c r="AR405" i="1" s="1"/>
  <c r="AR404" i="1" s="1"/>
  <c r="AR403" i="1" s="1"/>
  <c r="AX409" i="1"/>
  <c r="AQ1130" i="1"/>
  <c r="AQ1129" i="1" s="1"/>
  <c r="AQ1128" i="1" s="1"/>
  <c r="AQ1127" i="1" s="1"/>
  <c r="AW1131" i="1"/>
  <c r="AR624" i="1"/>
  <c r="AR623" i="1" s="1"/>
  <c r="AR622" i="1" s="1"/>
  <c r="AR613" i="1" s="1"/>
  <c r="AR612" i="1" s="1"/>
  <c r="AX625" i="1"/>
  <c r="AR1036" i="1"/>
  <c r="AR1035" i="1" s="1"/>
  <c r="AR1034" i="1" s="1"/>
  <c r="AR1033" i="1" s="1"/>
  <c r="AR1032" i="1" s="1"/>
  <c r="AX1037" i="1"/>
  <c r="AR861" i="1"/>
  <c r="AR860" i="1" s="1"/>
  <c r="AX862" i="1"/>
  <c r="AR371" i="1"/>
  <c r="AR370" i="1" s="1"/>
  <c r="AX372" i="1"/>
  <c r="AX269" i="1"/>
  <c r="AX268" i="1" s="1"/>
  <c r="AX263" i="1" s="1"/>
  <c r="AX262" i="1" s="1"/>
  <c r="AQ295" i="1"/>
  <c r="AQ284" i="1" s="1"/>
  <c r="AQ54" i="1"/>
  <c r="AQ53" i="1" s="1"/>
  <c r="AQ1228" i="1"/>
  <c r="AQ1227" i="1" s="1"/>
  <c r="AW1229" i="1"/>
  <c r="AR1151" i="1"/>
  <c r="AR1150" i="1" s="1"/>
  <c r="AR1149" i="1" s="1"/>
  <c r="AR1148" i="1" s="1"/>
  <c r="AX1152" i="1"/>
  <c r="AQ51" i="1"/>
  <c r="AQ50" i="1" s="1"/>
  <c r="AQ49" i="1" s="1"/>
  <c r="AQ48" i="1" s="1"/>
  <c r="AQ47" i="1" s="1"/>
  <c r="AW52" i="1"/>
  <c r="AR1048" i="1"/>
  <c r="AR1047" i="1" s="1"/>
  <c r="AR1046" i="1" s="1"/>
  <c r="AR1045" i="1" s="1"/>
  <c r="AR1039" i="1" s="1"/>
  <c r="AX1049" i="1"/>
  <c r="AR867" i="1"/>
  <c r="AR866" i="1" s="1"/>
  <c r="AX868" i="1"/>
  <c r="AQ1187" i="1"/>
  <c r="AQ1186" i="1" s="1"/>
  <c r="AQ1185" i="1" s="1"/>
  <c r="AW1188" i="1"/>
  <c r="AR1185" i="1"/>
  <c r="AR891" i="1"/>
  <c r="AR890" i="1" s="1"/>
  <c r="AR889" i="1" s="1"/>
  <c r="AR884" i="1" s="1"/>
  <c r="AX892" i="1"/>
  <c r="AQ845" i="1"/>
  <c r="AQ842" i="1" s="1"/>
  <c r="AQ841" i="1" s="1"/>
  <c r="AQ840" i="1" s="1"/>
  <c r="AQ839" i="1" s="1"/>
  <c r="AW846" i="1"/>
  <c r="AQ1264" i="1"/>
  <c r="AQ1263" i="1" s="1"/>
  <c r="AW1265" i="1"/>
  <c r="AR1368" i="1"/>
  <c r="AR1367" i="1" s="1"/>
  <c r="AX1369" i="1"/>
  <c r="AR574" i="1"/>
  <c r="AR573" i="1" s="1"/>
  <c r="AR572" i="1" s="1"/>
  <c r="AR568" i="1" s="1"/>
  <c r="AR567" i="1" s="1"/>
  <c r="AR566" i="1" s="1"/>
  <c r="AR468" i="1" s="1"/>
  <c r="AX575" i="1"/>
  <c r="AQ1151" i="1"/>
  <c r="AQ1150" i="1" s="1"/>
  <c r="AQ1149" i="1" s="1"/>
  <c r="AQ1148" i="1" s="1"/>
  <c r="AW1152" i="1"/>
  <c r="AQ1114" i="1"/>
  <c r="AQ1113" i="1" s="1"/>
  <c r="AQ1112" i="1" s="1"/>
  <c r="AQ1111" i="1" s="1"/>
  <c r="AW1115" i="1"/>
  <c r="AR357" i="1"/>
  <c r="AR356" i="1" s="1"/>
  <c r="AR355" i="1" s="1"/>
  <c r="AR354" i="1" s="1"/>
  <c r="AX358" i="1"/>
  <c r="AR61" i="1"/>
  <c r="AR60" i="1" s="1"/>
  <c r="AR54" i="1" s="1"/>
  <c r="AR53" i="1" s="1"/>
  <c r="AR46" i="1" s="1"/>
  <c r="AX62" i="1"/>
  <c r="AR735" i="1"/>
  <c r="AR734" i="1" s="1"/>
  <c r="AR733" i="1" s="1"/>
  <c r="AR732" i="1" s="1"/>
  <c r="AR731" i="1" s="1"/>
  <c r="AX736" i="1"/>
  <c r="AR588" i="1"/>
  <c r="AR587" i="1" s="1"/>
  <c r="AR586" i="1" s="1"/>
  <c r="AR580" i="1" s="1"/>
  <c r="AR579" i="1" s="1"/>
  <c r="AX590" i="1"/>
  <c r="AR1114" i="1"/>
  <c r="AR1113" i="1" s="1"/>
  <c r="AR1112" i="1" s="1"/>
  <c r="AR1111" i="1" s="1"/>
  <c r="AR1100" i="1" s="1"/>
  <c r="AX1115" i="1"/>
  <c r="AQ270" i="1"/>
  <c r="AW271" i="1"/>
  <c r="AR713" i="1"/>
  <c r="AR710" i="1" s="1"/>
  <c r="AR709" i="1" s="1"/>
  <c r="AR700" i="1" s="1"/>
  <c r="AR699" i="1" s="1"/>
  <c r="AX714" i="1"/>
  <c r="AR946" i="1"/>
  <c r="AR945" i="1" s="1"/>
  <c r="AR944" i="1" s="1"/>
  <c r="AR943" i="1" s="1"/>
  <c r="AX947" i="1"/>
  <c r="AQ1364" i="1"/>
  <c r="AQ1359" i="1" s="1"/>
  <c r="AQ1358" i="1" s="1"/>
  <c r="AQ1357" i="1" s="1"/>
  <c r="AQ1351" i="1" s="1"/>
  <c r="AQ1340" i="1" s="1"/>
  <c r="AW1365" i="1"/>
  <c r="AQ1324" i="1"/>
  <c r="AQ1323" i="1" s="1"/>
  <c r="AQ1322" i="1" s="1"/>
  <c r="AQ1321" i="1" s="1"/>
  <c r="AQ1320" i="1" s="1"/>
  <c r="AQ1319" i="1" s="1"/>
  <c r="AW1325" i="1"/>
  <c r="AR368" i="1"/>
  <c r="AR367" i="1" s="1"/>
  <c r="AX369" i="1"/>
  <c r="AQ474" i="1"/>
  <c r="AQ473" i="1" s="1"/>
  <c r="AQ472" i="1" s="1"/>
  <c r="AQ471" i="1" s="1"/>
  <c r="AQ470" i="1" s="1"/>
  <c r="AW475" i="1"/>
  <c r="AX906" i="1"/>
  <c r="AX905" i="1"/>
  <c r="AX1185" i="1"/>
  <c r="AR246" i="1"/>
  <c r="AR244" i="1" s="1"/>
  <c r="AR847" i="1"/>
  <c r="AR842" i="1" s="1"/>
  <c r="AR841" i="1" s="1"/>
  <c r="AR840" i="1" s="1"/>
  <c r="AR839" i="1" s="1"/>
  <c r="AX849" i="1"/>
  <c r="AR769" i="1"/>
  <c r="AX770" i="1"/>
  <c r="AQ873" i="1"/>
  <c r="AQ872" i="1" s="1"/>
  <c r="AQ853" i="1" s="1"/>
  <c r="AQ852" i="1" s="1"/>
  <c r="AQ851" i="1" s="1"/>
  <c r="AW874" i="1"/>
  <c r="AR981" i="1"/>
  <c r="AR980" i="1" s="1"/>
  <c r="AR979" i="1" s="1"/>
  <c r="AR978" i="1" s="1"/>
  <c r="AX982" i="1"/>
  <c r="AQ368" i="1"/>
  <c r="AQ367" i="1" s="1"/>
  <c r="AQ366" i="1" s="1"/>
  <c r="AQ365" i="1" s="1"/>
  <c r="AQ359" i="1" s="1"/>
  <c r="AQ353" i="1" s="1"/>
  <c r="AW369" i="1"/>
  <c r="AQ274" i="1"/>
  <c r="AW275" i="1"/>
  <c r="AR340" i="1"/>
  <c r="AR339" i="1" s="1"/>
  <c r="AR329" i="1" s="1"/>
  <c r="AR328" i="1" s="1"/>
  <c r="AR327" i="1" s="1"/>
  <c r="AR326" i="1" s="1"/>
  <c r="AX341" i="1"/>
  <c r="AR1017" i="1"/>
  <c r="AR1016" i="1" s="1"/>
  <c r="AR1015" i="1" s="1"/>
  <c r="AR1010" i="1" s="1"/>
  <c r="AR1009" i="1" s="1"/>
  <c r="AX1018" i="1"/>
  <c r="AR321" i="1"/>
  <c r="AR320" i="1" s="1"/>
  <c r="AR319" i="1" s="1"/>
  <c r="AR314" i="1" s="1"/>
  <c r="AR313" i="1" s="1"/>
  <c r="AX322" i="1"/>
  <c r="AQ971" i="1"/>
  <c r="AQ970" i="1" s="1"/>
  <c r="AQ966" i="1" s="1"/>
  <c r="AW972" i="1"/>
  <c r="AR870" i="1"/>
  <c r="AR869" i="1" s="1"/>
  <c r="AX871" i="1"/>
  <c r="AR1142" i="1"/>
  <c r="AR1141" i="1" s="1"/>
  <c r="AR1140" i="1" s="1"/>
  <c r="AR1139" i="1" s="1"/>
  <c r="AX1143" i="1"/>
  <c r="AQ1294" i="1"/>
  <c r="AQ1293" i="1" s="1"/>
  <c r="AW1295" i="1"/>
  <c r="AQ1279" i="1"/>
  <c r="AQ1278" i="1" s="1"/>
  <c r="AW1280" i="1"/>
  <c r="AQ1297" i="1"/>
  <c r="AQ1296" i="1" s="1"/>
  <c r="AW1298" i="1"/>
  <c r="AR196" i="1"/>
  <c r="AR195" i="1" s="1"/>
  <c r="AR194" i="1" s="1"/>
  <c r="AR193" i="1" s="1"/>
  <c r="AR192" i="1" s="1"/>
  <c r="AX197" i="1"/>
  <c r="AR392" i="1"/>
  <c r="AR391" i="1" s="1"/>
  <c r="AR390" i="1" s="1"/>
  <c r="AR389" i="1" s="1"/>
  <c r="AX393" i="1"/>
  <c r="AQ988" i="1"/>
  <c r="AQ987" i="1" s="1"/>
  <c r="AQ986" i="1" s="1"/>
  <c r="AQ985" i="1" s="1"/>
  <c r="AQ984" i="1" s="1"/>
  <c r="AW989" i="1"/>
  <c r="AQ762" i="1"/>
  <c r="AQ761" i="1" s="1"/>
  <c r="AQ760" i="1" s="1"/>
  <c r="AQ759" i="1" s="1"/>
  <c r="AQ758" i="1" s="1"/>
  <c r="AQ756" i="1" s="1"/>
  <c r="AW763" i="1"/>
  <c r="AQ1273" i="1"/>
  <c r="AQ1272" i="1" s="1"/>
  <c r="AW1274" i="1"/>
  <c r="AR1267" i="1"/>
  <c r="AR1266" i="1" s="1"/>
  <c r="AX1268" i="1"/>
  <c r="AR900" i="1"/>
  <c r="AR899" i="1" s="1"/>
  <c r="AR898" i="1" s="1"/>
  <c r="AR897" i="1" s="1"/>
  <c r="AR883" i="1" s="1"/>
  <c r="AX901" i="1"/>
  <c r="AQ1237" i="1"/>
  <c r="AQ1236" i="1" s="1"/>
  <c r="AW1238" i="1"/>
  <c r="AR436" i="1"/>
  <c r="AR434" i="1" s="1"/>
  <c r="AR433" i="1" s="1"/>
  <c r="AR421" i="1" s="1"/>
  <c r="AX437" i="1"/>
  <c r="AR447" i="1"/>
  <c r="AR446" i="1" s="1"/>
  <c r="AR445" i="1" s="1"/>
  <c r="AR440" i="1" s="1"/>
  <c r="AR439" i="1" s="1"/>
  <c r="AX448" i="1"/>
  <c r="AQ337" i="1"/>
  <c r="AQ336" i="1" s="1"/>
  <c r="AW338" i="1"/>
  <c r="AQ1255" i="1"/>
  <c r="AQ1254" i="1" s="1"/>
  <c r="AW1256" i="1"/>
  <c r="AR658" i="1"/>
  <c r="AR657" i="1" s="1"/>
  <c r="AR656" i="1" s="1"/>
  <c r="AR647" i="1" s="1"/>
  <c r="AR646" i="1" s="1"/>
  <c r="AX659" i="1"/>
  <c r="AQ1261" i="1"/>
  <c r="AQ1260" i="1" s="1"/>
  <c r="AW1262" i="1"/>
  <c r="AQ1243" i="1"/>
  <c r="AQ1242" i="1" s="1"/>
  <c r="AW1244" i="1"/>
  <c r="AQ81" i="1"/>
  <c r="AQ78" i="1" s="1"/>
  <c r="AQ77" i="1" s="1"/>
  <c r="AQ76" i="1" s="1"/>
  <c r="AQ75" i="1" s="1"/>
  <c r="AQ74" i="1" s="1"/>
  <c r="AQ64" i="1" s="1"/>
  <c r="AW82" i="1"/>
  <c r="AQ1258" i="1"/>
  <c r="AQ1257" i="1" s="1"/>
  <c r="AW1259" i="1"/>
  <c r="AR1006" i="1"/>
  <c r="AR1005" i="1" s="1"/>
  <c r="AR1004" i="1" s="1"/>
  <c r="AR1003" i="1" s="1"/>
  <c r="AR1002" i="1" s="1"/>
  <c r="AX1007" i="1"/>
  <c r="Y700" i="1"/>
  <c r="Y699" i="1" s="1"/>
  <c r="Y577" i="1" s="1"/>
  <c r="Y1466" i="1" s="1"/>
  <c r="AR145" i="1"/>
  <c r="AR144" i="1" s="1"/>
  <c r="AR143" i="1" s="1"/>
  <c r="AR142" i="1" s="1"/>
  <c r="AR269" i="1"/>
  <c r="AR268" i="1" s="1"/>
  <c r="AR263" i="1" s="1"/>
  <c r="AR262" i="1" s="1"/>
  <c r="AW24" i="1"/>
  <c r="AW17" i="1" s="1"/>
  <c r="AW16" i="1" s="1"/>
  <c r="AW15" i="1" s="1"/>
  <c r="AX295" i="1"/>
  <c r="AX284" i="1" s="1"/>
  <c r="AW54" i="1"/>
  <c r="AW53" i="1" s="1"/>
  <c r="AF837" i="1"/>
  <c r="AE1177" i="1"/>
  <c r="AE1000" i="1"/>
  <c r="AL366" i="1"/>
  <c r="AL365" i="1" s="1"/>
  <c r="AL359" i="1" s="1"/>
  <c r="AL353" i="1" s="1"/>
  <c r="AL324" i="1" s="1"/>
  <c r="AK1317" i="1"/>
  <c r="AR874" i="1"/>
  <c r="AL873" i="1"/>
  <c r="AL872" i="1" s="1"/>
  <c r="AL853" i="1" s="1"/>
  <c r="AL852" i="1" s="1"/>
  <c r="AL851" i="1" s="1"/>
  <c r="AK1092" i="1"/>
  <c r="AK1091" i="1" s="1"/>
  <c r="AK1090" i="1" s="1"/>
  <c r="AK1089" i="1" s="1"/>
  <c r="AK1078" i="1" s="1"/>
  <c r="AQ1093" i="1"/>
  <c r="AR989" i="1"/>
  <c r="AL988" i="1"/>
  <c r="AL987" i="1" s="1"/>
  <c r="AL986" i="1" s="1"/>
  <c r="AL985" i="1" s="1"/>
  <c r="AL984" i="1" s="1"/>
  <c r="AQ490" i="1"/>
  <c r="AK489" i="1"/>
  <c r="AK488" i="1" s="1"/>
  <c r="AK487" i="1" s="1"/>
  <c r="AK486" i="1" s="1"/>
  <c r="AK485" i="1" s="1"/>
  <c r="AR965" i="1"/>
  <c r="AL964" i="1"/>
  <c r="AL963" i="1" s="1"/>
  <c r="AL962" i="1" s="1"/>
  <c r="AL961" i="1" s="1"/>
  <c r="AL960" i="1" s="1"/>
  <c r="AK255" i="1"/>
  <c r="AK254" i="1" s="1"/>
  <c r="AK253" i="1" s="1"/>
  <c r="AK252" i="1" s="1"/>
  <c r="AK246" i="1" s="1"/>
  <c r="AK244" i="1" s="1"/>
  <c r="AQ256" i="1"/>
  <c r="AQ1143" i="1"/>
  <c r="AK1142" i="1"/>
  <c r="AK1141" i="1" s="1"/>
  <c r="AK1140" i="1" s="1"/>
  <c r="AK1139" i="1" s="1"/>
  <c r="AK1133" i="1" s="1"/>
  <c r="AK594" i="1"/>
  <c r="AE593" i="1"/>
  <c r="AE592" i="1" s="1"/>
  <c r="AE591" i="1" s="1"/>
  <c r="AE580" i="1" s="1"/>
  <c r="AE579" i="1" s="1"/>
  <c r="AL883" i="1"/>
  <c r="AK837" i="1"/>
  <c r="AK708" i="1"/>
  <c r="AE707" i="1"/>
  <c r="AE706" i="1" s="1"/>
  <c r="AE705" i="1" s="1"/>
  <c r="AK324" i="1"/>
  <c r="AK511" i="1"/>
  <c r="AE510" i="1"/>
  <c r="AE509" i="1" s="1"/>
  <c r="AE498" i="1" s="1"/>
  <c r="AE497" i="1" s="1"/>
  <c r="AE496" i="1" s="1"/>
  <c r="AE468" i="1" s="1"/>
  <c r="AL434" i="1"/>
  <c r="AL433" i="1" s="1"/>
  <c r="AL421" i="1" s="1"/>
  <c r="AL419" i="1" s="1"/>
  <c r="AL435" i="1"/>
  <c r="AR435" i="1"/>
  <c r="AK13" i="1"/>
  <c r="AL577" i="1"/>
  <c r="AQ655" i="1"/>
  <c r="AK654" i="1"/>
  <c r="AK653" i="1" s="1"/>
  <c r="AK652" i="1" s="1"/>
  <c r="AL768" i="1"/>
  <c r="AL764" i="1"/>
  <c r="AL759" i="1" s="1"/>
  <c r="AL758" i="1" s="1"/>
  <c r="AL756" i="1" s="1"/>
  <c r="AR161" i="1"/>
  <c r="AR162" i="1"/>
  <c r="AR768" i="1"/>
  <c r="AR764" i="1"/>
  <c r="AR759" i="1" s="1"/>
  <c r="AR758" i="1" s="1"/>
  <c r="AR756" i="1" s="1"/>
  <c r="AK620" i="1"/>
  <c r="AK619" i="1" s="1"/>
  <c r="AK618" i="1" s="1"/>
  <c r="AK613" i="1" s="1"/>
  <c r="AK612" i="1" s="1"/>
  <c r="AQ621" i="1"/>
  <c r="AK152" i="1"/>
  <c r="AK151" i="1" s="1"/>
  <c r="AQ153" i="1"/>
  <c r="AK272" i="1"/>
  <c r="AK269" i="1" s="1"/>
  <c r="AK268" i="1" s="1"/>
  <c r="AK263" i="1" s="1"/>
  <c r="AK262" i="1" s="1"/>
  <c r="AK260" i="1" s="1"/>
  <c r="AQ273" i="1"/>
  <c r="AE703" i="1"/>
  <c r="AE702" i="1" s="1"/>
  <c r="AE701" i="1" s="1"/>
  <c r="AK704" i="1"/>
  <c r="AQ704" i="1" s="1"/>
  <c r="AW704" i="1" s="1"/>
  <c r="AK1226" i="1"/>
  <c r="AK1225" i="1" s="1"/>
  <c r="AK1224" i="1" s="1"/>
  <c r="AL1133" i="1"/>
  <c r="AL1000" i="1" s="1"/>
  <c r="AK588" i="1"/>
  <c r="AK587" i="1" s="1"/>
  <c r="AK586" i="1" s="1"/>
  <c r="AQ590" i="1"/>
  <c r="AK507" i="1"/>
  <c r="AK506" i="1" s="1"/>
  <c r="AQ508" i="1"/>
  <c r="AE964" i="1"/>
  <c r="AE963" i="1" s="1"/>
  <c r="AE962" i="1" s="1"/>
  <c r="AE961" i="1" s="1"/>
  <c r="AE960" i="1" s="1"/>
  <c r="AE911" i="1" s="1"/>
  <c r="AK965" i="1"/>
  <c r="AE144" i="1"/>
  <c r="AE143" i="1" s="1"/>
  <c r="AE142" i="1" s="1"/>
  <c r="AE120" i="1" s="1"/>
  <c r="AK148" i="1"/>
  <c r="AK145" i="1" s="1"/>
  <c r="AQ150" i="1"/>
  <c r="B544" i="1"/>
  <c r="B545" i="1" s="1"/>
  <c r="B546" i="1" s="1"/>
  <c r="B547" i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AR1382" i="1" l="1"/>
  <c r="AQ317" i="1"/>
  <c r="AQ316" i="1" s="1"/>
  <c r="AQ315" i="1" s="1"/>
  <c r="AW318" i="1"/>
  <c r="AR1198" i="1"/>
  <c r="AR1180" i="1" s="1"/>
  <c r="AR1179" i="1" s="1"/>
  <c r="AX1400" i="1"/>
  <c r="BD1401" i="1"/>
  <c r="BD1400" i="1" s="1"/>
  <c r="BD1399" i="1" s="1"/>
  <c r="AX1399" i="1"/>
  <c r="BD1207" i="1"/>
  <c r="BD1206" i="1" s="1"/>
  <c r="BD1205" i="1" s="1"/>
  <c r="AX1206" i="1"/>
  <c r="AX1205" i="1" s="1"/>
  <c r="BD1201" i="1"/>
  <c r="BD1200" i="1" s="1"/>
  <c r="BD1199" i="1" s="1"/>
  <c r="BD1198" i="1" s="1"/>
  <c r="BD1180" i="1" s="1"/>
  <c r="BD1179" i="1" s="1"/>
  <c r="AX1200" i="1"/>
  <c r="AX1199" i="1" s="1"/>
  <c r="AX1198" i="1" s="1"/>
  <c r="AX1180" i="1" s="1"/>
  <c r="AX1179" i="1" s="1"/>
  <c r="BD1410" i="1"/>
  <c r="BD1409" i="1" s="1"/>
  <c r="BD1406" i="1" s="1"/>
  <c r="AX1409" i="1"/>
  <c r="AX1406" i="1" s="1"/>
  <c r="AK1183" i="1"/>
  <c r="AK1182" i="1" s="1"/>
  <c r="AK1181" i="1" s="1"/>
  <c r="AK1180" i="1" s="1"/>
  <c r="AK1179" i="1" s="1"/>
  <c r="AK1177" i="1" s="1"/>
  <c r="AQ1184" i="1"/>
  <c r="BD1332" i="1"/>
  <c r="BD1331" i="1" s="1"/>
  <c r="BD1330" i="1" s="1"/>
  <c r="BD1326" i="1" s="1"/>
  <c r="BD1321" i="1" s="1"/>
  <c r="BD1320" i="1" s="1"/>
  <c r="BD1319" i="1" s="1"/>
  <c r="AX1331" i="1"/>
  <c r="AX1330" i="1" s="1"/>
  <c r="AX1326" i="1" s="1"/>
  <c r="AX1321" i="1" s="1"/>
  <c r="AX1320" i="1" s="1"/>
  <c r="AX1319" i="1" s="1"/>
  <c r="BD93" i="1"/>
  <c r="BD92" i="1" s="1"/>
  <c r="BD91" i="1" s="1"/>
  <c r="AX92" i="1"/>
  <c r="AX91" i="1" s="1"/>
  <c r="BD1388" i="1"/>
  <c r="BD1387" i="1" s="1"/>
  <c r="BD1386" i="1" s="1"/>
  <c r="AX1387" i="1"/>
  <c r="AX1386" i="1" s="1"/>
  <c r="AQ329" i="1"/>
  <c r="AQ328" i="1" s="1"/>
  <c r="AQ327" i="1" s="1"/>
  <c r="AQ326" i="1" s="1"/>
  <c r="BD24" i="1"/>
  <c r="AX498" i="1"/>
  <c r="AX497" i="1" s="1"/>
  <c r="AX496" i="1" s="1"/>
  <c r="BC1382" i="1"/>
  <c r="BC169" i="1"/>
  <c r="BD246" i="1"/>
  <c r="BD244" i="1" s="1"/>
  <c r="AR174" i="1"/>
  <c r="AR173" i="1" s="1"/>
  <c r="AR172" i="1" s="1"/>
  <c r="AR171" i="1" s="1"/>
  <c r="AL914" i="1"/>
  <c r="AL913" i="1" s="1"/>
  <c r="AW474" i="1"/>
  <c r="AW473" i="1" s="1"/>
  <c r="AW472" i="1" s="1"/>
  <c r="AW471" i="1" s="1"/>
  <c r="AW470" i="1" s="1"/>
  <c r="BC475" i="1"/>
  <c r="BC474" i="1" s="1"/>
  <c r="BC473" i="1" s="1"/>
  <c r="BC472" i="1" s="1"/>
  <c r="BC471" i="1" s="1"/>
  <c r="BC470" i="1" s="1"/>
  <c r="AW1324" i="1"/>
  <c r="AW1323" i="1" s="1"/>
  <c r="AW1322" i="1" s="1"/>
  <c r="AW1321" i="1" s="1"/>
  <c r="AW1320" i="1" s="1"/>
  <c r="AW1319" i="1" s="1"/>
  <c r="BC1325" i="1"/>
  <c r="BC1324" i="1" s="1"/>
  <c r="BC1323" i="1" s="1"/>
  <c r="BC1322" i="1" s="1"/>
  <c r="AX946" i="1"/>
  <c r="AX945" i="1" s="1"/>
  <c r="AX944" i="1" s="1"/>
  <c r="AX943" i="1" s="1"/>
  <c r="BD947" i="1"/>
  <c r="BD946" i="1" s="1"/>
  <c r="BD945" i="1" s="1"/>
  <c r="BD944" i="1" s="1"/>
  <c r="BD943" i="1" s="1"/>
  <c r="AW270" i="1"/>
  <c r="BC271" i="1"/>
  <c r="BC270" i="1" s="1"/>
  <c r="AX588" i="1"/>
  <c r="AX587" i="1" s="1"/>
  <c r="AX586" i="1" s="1"/>
  <c r="AX580" i="1" s="1"/>
  <c r="AX579" i="1" s="1"/>
  <c r="BD590" i="1"/>
  <c r="BD588" i="1" s="1"/>
  <c r="BD587" i="1" s="1"/>
  <c r="BD586" i="1" s="1"/>
  <c r="BD580" i="1" s="1"/>
  <c r="BD579" i="1" s="1"/>
  <c r="AX61" i="1"/>
  <c r="AX60" i="1" s="1"/>
  <c r="AX54" i="1" s="1"/>
  <c r="AX53" i="1" s="1"/>
  <c r="AX46" i="1" s="1"/>
  <c r="BD62" i="1"/>
  <c r="BD61" i="1" s="1"/>
  <c r="BD60" i="1" s="1"/>
  <c r="BD54" i="1" s="1"/>
  <c r="BD53" i="1" s="1"/>
  <c r="BD46" i="1" s="1"/>
  <c r="AW1114" i="1"/>
  <c r="AW1113" i="1" s="1"/>
  <c r="AW1112" i="1" s="1"/>
  <c r="AW1111" i="1" s="1"/>
  <c r="BC1115" i="1"/>
  <c r="BC1114" i="1" s="1"/>
  <c r="BC1113" i="1" s="1"/>
  <c r="BC1112" i="1" s="1"/>
  <c r="BC1111" i="1" s="1"/>
  <c r="AX574" i="1"/>
  <c r="AX573" i="1" s="1"/>
  <c r="AX572" i="1" s="1"/>
  <c r="AX568" i="1" s="1"/>
  <c r="AX567" i="1" s="1"/>
  <c r="AX566" i="1" s="1"/>
  <c r="BD575" i="1"/>
  <c r="BD574" i="1" s="1"/>
  <c r="BD573" i="1" s="1"/>
  <c r="BD572" i="1" s="1"/>
  <c r="BD568" i="1" s="1"/>
  <c r="BD567" i="1" s="1"/>
  <c r="BD566" i="1" s="1"/>
  <c r="AW1264" i="1"/>
  <c r="AW1263" i="1" s="1"/>
  <c r="BC1265" i="1"/>
  <c r="BC1264" i="1" s="1"/>
  <c r="BC1263" i="1" s="1"/>
  <c r="AX891" i="1"/>
  <c r="AX890" i="1" s="1"/>
  <c r="AX889" i="1" s="1"/>
  <c r="AX884" i="1" s="1"/>
  <c r="BD892" i="1"/>
  <c r="BD891" i="1" s="1"/>
  <c r="BD890" i="1" s="1"/>
  <c r="BD889" i="1" s="1"/>
  <c r="BD884" i="1" s="1"/>
  <c r="AX371" i="1"/>
  <c r="AX370" i="1" s="1"/>
  <c r="BD372" i="1"/>
  <c r="BD371" i="1" s="1"/>
  <c r="BD370" i="1" s="1"/>
  <c r="AX1036" i="1"/>
  <c r="AX1035" i="1" s="1"/>
  <c r="AX1034" i="1" s="1"/>
  <c r="AX1033" i="1" s="1"/>
  <c r="AX1032" i="1" s="1"/>
  <c r="BD1037" i="1"/>
  <c r="BD1036" i="1" s="1"/>
  <c r="BD1035" i="1" s="1"/>
  <c r="BD1034" i="1" s="1"/>
  <c r="BD1033" i="1" s="1"/>
  <c r="BD1032" i="1" s="1"/>
  <c r="AW1130" i="1"/>
  <c r="AW1129" i="1" s="1"/>
  <c r="AW1128" i="1" s="1"/>
  <c r="AW1127" i="1" s="1"/>
  <c r="BC1131" i="1"/>
  <c r="BC1130" i="1" s="1"/>
  <c r="BC1129" i="1" s="1"/>
  <c r="BC1128" i="1" s="1"/>
  <c r="BC1127" i="1" s="1"/>
  <c r="AX696" i="1"/>
  <c r="AX695" i="1" s="1"/>
  <c r="AX691" i="1" s="1"/>
  <c r="AX690" i="1" s="1"/>
  <c r="AX673" i="1" s="1"/>
  <c r="BD697" i="1"/>
  <c r="BD696" i="1" s="1"/>
  <c r="BD695" i="1" s="1"/>
  <c r="AX1285" i="1"/>
  <c r="AX1284" i="1" s="1"/>
  <c r="BD1286" i="1"/>
  <c r="BD1285" i="1" s="1"/>
  <c r="BD1284" i="1" s="1"/>
  <c r="AW946" i="1"/>
  <c r="AW945" i="1" s="1"/>
  <c r="AW944" i="1" s="1"/>
  <c r="AW943" i="1" s="1"/>
  <c r="AW913" i="1" s="1"/>
  <c r="BC947" i="1"/>
  <c r="BC946" i="1" s="1"/>
  <c r="BC945" i="1" s="1"/>
  <c r="BC944" i="1" s="1"/>
  <c r="BC943" i="1" s="1"/>
  <c r="BC913" i="1" s="1"/>
  <c r="AW1221" i="1"/>
  <c r="AW1220" i="1" s="1"/>
  <c r="AW1219" i="1" s="1"/>
  <c r="AW1218" i="1" s="1"/>
  <c r="AW1217" i="1" s="1"/>
  <c r="AW1216" i="1" s="1"/>
  <c r="BC1222" i="1"/>
  <c r="BC1221" i="1" s="1"/>
  <c r="BC1220" i="1" s="1"/>
  <c r="BC1219" i="1" s="1"/>
  <c r="BC1218" i="1" s="1"/>
  <c r="BC1217" i="1" s="1"/>
  <c r="BC1216" i="1" s="1"/>
  <c r="AX1294" i="1"/>
  <c r="AX1293" i="1" s="1"/>
  <c r="BD1295" i="1"/>
  <c r="BD1294" i="1" s="1"/>
  <c r="BD1293" i="1" s="1"/>
  <c r="AX181" i="1"/>
  <c r="AX180" i="1" s="1"/>
  <c r="BD182" i="1"/>
  <c r="BD181" i="1" s="1"/>
  <c r="BD180" i="1" s="1"/>
  <c r="AX176" i="1"/>
  <c r="AX175" i="1" s="1"/>
  <c r="BD177" i="1"/>
  <c r="BD176" i="1" s="1"/>
  <c r="BD175" i="1" s="1"/>
  <c r="AX1043" i="1"/>
  <c r="AX1042" i="1" s="1"/>
  <c r="AX1041" i="1" s="1"/>
  <c r="AX1040" i="1" s="1"/>
  <c r="BD1044" i="1"/>
  <c r="BD1043" i="1" s="1"/>
  <c r="BD1042" i="1" s="1"/>
  <c r="BD1041" i="1" s="1"/>
  <c r="BD1040" i="1" s="1"/>
  <c r="AW1368" i="1"/>
  <c r="AW1367" i="1" s="1"/>
  <c r="AW1366" i="1" s="1"/>
  <c r="BC1369" i="1"/>
  <c r="BC1368" i="1" s="1"/>
  <c r="BC1367" i="1" s="1"/>
  <c r="BC1366" i="1" s="1"/>
  <c r="AW169" i="1"/>
  <c r="BD295" i="1"/>
  <c r="BD284" i="1" s="1"/>
  <c r="BD498" i="1"/>
  <c r="BD497" i="1" s="1"/>
  <c r="BD496" i="1" s="1"/>
  <c r="BD468" i="1" s="1"/>
  <c r="AW1258" i="1"/>
  <c r="AW1257" i="1" s="1"/>
  <c r="BC1259" i="1"/>
  <c r="BC1258" i="1" s="1"/>
  <c r="BC1257" i="1" s="1"/>
  <c r="AW1243" i="1"/>
  <c r="AW1242" i="1" s="1"/>
  <c r="BC1244" i="1"/>
  <c r="BC1243" i="1" s="1"/>
  <c r="BC1242" i="1" s="1"/>
  <c r="AX658" i="1"/>
  <c r="AX657" i="1" s="1"/>
  <c r="AX656" i="1" s="1"/>
  <c r="AX647" i="1" s="1"/>
  <c r="AX646" i="1" s="1"/>
  <c r="BD659" i="1"/>
  <c r="BD658" i="1" s="1"/>
  <c r="BD657" i="1" s="1"/>
  <c r="BD656" i="1" s="1"/>
  <c r="BD647" i="1" s="1"/>
  <c r="BD646" i="1" s="1"/>
  <c r="AW337" i="1"/>
  <c r="AW336" i="1" s="1"/>
  <c r="BC338" i="1"/>
  <c r="BC337" i="1" s="1"/>
  <c r="BC336" i="1" s="1"/>
  <c r="AX436" i="1"/>
  <c r="BD437" i="1"/>
  <c r="BD436" i="1" s="1"/>
  <c r="AX900" i="1"/>
  <c r="AX899" i="1" s="1"/>
  <c r="AX898" i="1" s="1"/>
  <c r="AX897" i="1" s="1"/>
  <c r="BD901" i="1"/>
  <c r="BD900" i="1" s="1"/>
  <c r="BD899" i="1" s="1"/>
  <c r="BD898" i="1" s="1"/>
  <c r="BD897" i="1" s="1"/>
  <c r="AW1273" i="1"/>
  <c r="AW1272" i="1" s="1"/>
  <c r="BC1274" i="1"/>
  <c r="BC1273" i="1" s="1"/>
  <c r="BC1272" i="1" s="1"/>
  <c r="AW988" i="1"/>
  <c r="AW987" i="1" s="1"/>
  <c r="AW986" i="1" s="1"/>
  <c r="AW985" i="1" s="1"/>
  <c r="AW984" i="1" s="1"/>
  <c r="BC989" i="1"/>
  <c r="BC988" i="1" s="1"/>
  <c r="BC987" i="1" s="1"/>
  <c r="BC986" i="1" s="1"/>
  <c r="BC985" i="1" s="1"/>
  <c r="BC984" i="1" s="1"/>
  <c r="AX196" i="1"/>
  <c r="AX195" i="1" s="1"/>
  <c r="AX194" i="1" s="1"/>
  <c r="AX193" i="1" s="1"/>
  <c r="AX192" i="1" s="1"/>
  <c r="BD197" i="1"/>
  <c r="BD196" i="1" s="1"/>
  <c r="BD195" i="1" s="1"/>
  <c r="BD194" i="1" s="1"/>
  <c r="BD193" i="1" s="1"/>
  <c r="BD192" i="1" s="1"/>
  <c r="AW1279" i="1"/>
  <c r="AW1278" i="1" s="1"/>
  <c r="BC1280" i="1"/>
  <c r="BC1279" i="1" s="1"/>
  <c r="BC1278" i="1" s="1"/>
  <c r="AX1142" i="1"/>
  <c r="AX1141" i="1" s="1"/>
  <c r="AX1140" i="1" s="1"/>
  <c r="AX1139" i="1" s="1"/>
  <c r="BD1143" i="1"/>
  <c r="BD1142" i="1" s="1"/>
  <c r="BD1141" i="1" s="1"/>
  <c r="BD1140" i="1" s="1"/>
  <c r="BD1139" i="1" s="1"/>
  <c r="AW971" i="1"/>
  <c r="AW970" i="1" s="1"/>
  <c r="AW966" i="1" s="1"/>
  <c r="BC972" i="1"/>
  <c r="BC971" i="1" s="1"/>
  <c r="BC970" i="1" s="1"/>
  <c r="BC966" i="1" s="1"/>
  <c r="AX1017" i="1"/>
  <c r="AX1016" i="1" s="1"/>
  <c r="AX1015" i="1" s="1"/>
  <c r="AX1010" i="1" s="1"/>
  <c r="AX1009" i="1" s="1"/>
  <c r="BD1018" i="1"/>
  <c r="BD1017" i="1" s="1"/>
  <c r="BD1016" i="1" s="1"/>
  <c r="BD1015" i="1" s="1"/>
  <c r="BD1010" i="1" s="1"/>
  <c r="BD1009" i="1" s="1"/>
  <c r="AW274" i="1"/>
  <c r="BC275" i="1"/>
  <c r="BC274" i="1" s="1"/>
  <c r="AX981" i="1"/>
  <c r="AX980" i="1" s="1"/>
  <c r="AX979" i="1" s="1"/>
  <c r="AX978" i="1" s="1"/>
  <c r="BD982" i="1"/>
  <c r="BD981" i="1" s="1"/>
  <c r="BD980" i="1" s="1"/>
  <c r="BD979" i="1" s="1"/>
  <c r="BD978" i="1" s="1"/>
  <c r="AX769" i="1"/>
  <c r="BD770" i="1"/>
  <c r="BD769" i="1" s="1"/>
  <c r="AW1187" i="1"/>
  <c r="AW1186" i="1" s="1"/>
  <c r="AW1185" i="1" s="1"/>
  <c r="BC1188" i="1"/>
  <c r="BC1187" i="1" s="1"/>
  <c r="BC1186" i="1" s="1"/>
  <c r="BC1185" i="1" s="1"/>
  <c r="AW51" i="1"/>
  <c r="AW50" i="1" s="1"/>
  <c r="AW49" i="1" s="1"/>
  <c r="AW48" i="1" s="1"/>
  <c r="AW47" i="1" s="1"/>
  <c r="BC52" i="1"/>
  <c r="BC51" i="1" s="1"/>
  <c r="BC50" i="1" s="1"/>
  <c r="BC49" i="1" s="1"/>
  <c r="BC48" i="1" s="1"/>
  <c r="BC47" i="1" s="1"/>
  <c r="AW1228" i="1"/>
  <c r="AW1227" i="1" s="1"/>
  <c r="BC1229" i="1"/>
  <c r="BC1228" i="1" s="1"/>
  <c r="BC1227" i="1" s="1"/>
  <c r="AW880" i="1"/>
  <c r="AW879" i="1" s="1"/>
  <c r="AW878" i="1" s="1"/>
  <c r="AW877" i="1" s="1"/>
  <c r="AW876" i="1" s="1"/>
  <c r="BC881" i="1"/>
  <c r="BC880" i="1" s="1"/>
  <c r="BC879" i="1" s="1"/>
  <c r="BC878" i="1" s="1"/>
  <c r="BC877" i="1" s="1"/>
  <c r="BC876" i="1" s="1"/>
  <c r="AW331" i="1"/>
  <c r="AW330" i="1" s="1"/>
  <c r="BC332" i="1"/>
  <c r="BC331" i="1" s="1"/>
  <c r="BC330" i="1" s="1"/>
  <c r="BC329" i="1" s="1"/>
  <c r="BC328" i="1" s="1"/>
  <c r="BC327" i="1" s="1"/>
  <c r="BC326" i="1" s="1"/>
  <c r="AX124" i="1"/>
  <c r="AX123" i="1"/>
  <c r="AX122" i="1" s="1"/>
  <c r="BC1321" i="1"/>
  <c r="BC1320" i="1" s="1"/>
  <c r="BC1319" i="1" s="1"/>
  <c r="BD263" i="1"/>
  <c r="BD262" i="1" s="1"/>
  <c r="AW1382" i="1"/>
  <c r="AW703" i="1"/>
  <c r="AW702" i="1" s="1"/>
  <c r="AW701" i="1" s="1"/>
  <c r="BC704" i="1"/>
  <c r="BC703" i="1" s="1"/>
  <c r="BC702" i="1" s="1"/>
  <c r="BC701" i="1" s="1"/>
  <c r="AX368" i="1"/>
  <c r="AX367" i="1" s="1"/>
  <c r="BD369" i="1"/>
  <c r="BD368" i="1" s="1"/>
  <c r="BD367" i="1" s="1"/>
  <c r="AW1364" i="1"/>
  <c r="AW1359" i="1" s="1"/>
  <c r="AW1358" i="1" s="1"/>
  <c r="BC1365" i="1"/>
  <c r="BC1364" i="1" s="1"/>
  <c r="AX713" i="1"/>
  <c r="AX710" i="1" s="1"/>
  <c r="AX709" i="1" s="1"/>
  <c r="AX700" i="1" s="1"/>
  <c r="AX699" i="1" s="1"/>
  <c r="BD714" i="1"/>
  <c r="BD713" i="1" s="1"/>
  <c r="BD710" i="1" s="1"/>
  <c r="BD709" i="1" s="1"/>
  <c r="BD700" i="1" s="1"/>
  <c r="BD699" i="1" s="1"/>
  <c r="AX1114" i="1"/>
  <c r="AX1113" i="1" s="1"/>
  <c r="AX1112" i="1" s="1"/>
  <c r="AX1111" i="1" s="1"/>
  <c r="AX1100" i="1" s="1"/>
  <c r="BD1115" i="1"/>
  <c r="BD1114" i="1" s="1"/>
  <c r="BD1113" i="1" s="1"/>
  <c r="BD1112" i="1" s="1"/>
  <c r="BD1111" i="1" s="1"/>
  <c r="BD1100" i="1" s="1"/>
  <c r="AX735" i="1"/>
  <c r="AX734" i="1" s="1"/>
  <c r="AX733" i="1" s="1"/>
  <c r="AX732" i="1" s="1"/>
  <c r="AX731" i="1" s="1"/>
  <c r="BD736" i="1"/>
  <c r="BD735" i="1" s="1"/>
  <c r="BD734" i="1" s="1"/>
  <c r="BD733" i="1" s="1"/>
  <c r="BD732" i="1" s="1"/>
  <c r="BD731" i="1" s="1"/>
  <c r="AX357" i="1"/>
  <c r="AX356" i="1" s="1"/>
  <c r="AX355" i="1" s="1"/>
  <c r="AX354" i="1" s="1"/>
  <c r="BD358" i="1"/>
  <c r="BD357" i="1" s="1"/>
  <c r="BD356" i="1" s="1"/>
  <c r="BD355" i="1" s="1"/>
  <c r="BD354" i="1" s="1"/>
  <c r="AW1151" i="1"/>
  <c r="AW1150" i="1" s="1"/>
  <c r="AW1149" i="1" s="1"/>
  <c r="AW1148" i="1" s="1"/>
  <c r="BC1152" i="1"/>
  <c r="BC1151" i="1" s="1"/>
  <c r="BC1150" i="1" s="1"/>
  <c r="BC1149" i="1" s="1"/>
  <c r="BC1148" i="1" s="1"/>
  <c r="AX1368" i="1"/>
  <c r="AX1367" i="1" s="1"/>
  <c r="BD1369" i="1"/>
  <c r="BD1368" i="1" s="1"/>
  <c r="BD1367" i="1" s="1"/>
  <c r="AW845" i="1"/>
  <c r="AW842" i="1" s="1"/>
  <c r="AW841" i="1" s="1"/>
  <c r="AW840" i="1" s="1"/>
  <c r="AW839" i="1" s="1"/>
  <c r="BC846" i="1"/>
  <c r="BC845" i="1" s="1"/>
  <c r="BC842" i="1" s="1"/>
  <c r="BC841" i="1" s="1"/>
  <c r="BC840" i="1" s="1"/>
  <c r="BC839" i="1" s="1"/>
  <c r="AX861" i="1"/>
  <c r="AX860" i="1" s="1"/>
  <c r="BD862" i="1"/>
  <c r="BD861" i="1" s="1"/>
  <c r="BD860" i="1" s="1"/>
  <c r="AX624" i="1"/>
  <c r="AX623" i="1" s="1"/>
  <c r="AX622" i="1" s="1"/>
  <c r="AX613" i="1" s="1"/>
  <c r="AX612" i="1" s="1"/>
  <c r="BD625" i="1"/>
  <c r="BD624" i="1" s="1"/>
  <c r="BD623" i="1" s="1"/>
  <c r="BD622" i="1" s="1"/>
  <c r="BD613" i="1" s="1"/>
  <c r="BD612" i="1" s="1"/>
  <c r="AX408" i="1"/>
  <c r="AX407" i="1" s="1"/>
  <c r="AX406" i="1" s="1"/>
  <c r="AX405" i="1" s="1"/>
  <c r="AX404" i="1" s="1"/>
  <c r="AX403" i="1" s="1"/>
  <c r="BD409" i="1"/>
  <c r="BD408" i="1" s="1"/>
  <c r="BD407" i="1" s="1"/>
  <c r="BD406" i="1" s="1"/>
  <c r="BD405" i="1" s="1"/>
  <c r="BD404" i="1" s="1"/>
  <c r="BD403" i="1" s="1"/>
  <c r="AW1082" i="1"/>
  <c r="AW1081" i="1" s="1"/>
  <c r="AW1080" i="1" s="1"/>
  <c r="AW1079" i="1" s="1"/>
  <c r="BC1083" i="1"/>
  <c r="BC1082" i="1" s="1"/>
  <c r="BC1081" i="1" s="1"/>
  <c r="BC1080" i="1" s="1"/>
  <c r="BC1079" i="1" s="1"/>
  <c r="AW1109" i="1"/>
  <c r="AW1108" i="1" s="1"/>
  <c r="AW1107" i="1" s="1"/>
  <c r="AW1106" i="1" s="1"/>
  <c r="BC1110" i="1"/>
  <c r="BC1109" i="1" s="1"/>
  <c r="BC1108" i="1" s="1"/>
  <c r="BC1107" i="1" s="1"/>
  <c r="BC1106" i="1" s="1"/>
  <c r="AX1097" i="1"/>
  <c r="AX1096" i="1" s="1"/>
  <c r="AX1095" i="1" s="1"/>
  <c r="AX1094" i="1" s="1"/>
  <c r="AX1078" i="1" s="1"/>
  <c r="BD1098" i="1"/>
  <c r="BD1097" i="1" s="1"/>
  <c r="BD1096" i="1" s="1"/>
  <c r="BD1095" i="1" s="1"/>
  <c r="BD1094" i="1" s="1"/>
  <c r="BD1078" i="1" s="1"/>
  <c r="AW363" i="1"/>
  <c r="AW362" i="1" s="1"/>
  <c r="AW361" i="1" s="1"/>
  <c r="AW360" i="1" s="1"/>
  <c r="BC364" i="1"/>
  <c r="BC363" i="1" s="1"/>
  <c r="BC362" i="1" s="1"/>
  <c r="BC361" i="1" s="1"/>
  <c r="BC360" i="1" s="1"/>
  <c r="AX19" i="1"/>
  <c r="AX18" i="1" s="1"/>
  <c r="BD20" i="1"/>
  <c r="BD19" i="1" s="1"/>
  <c r="BD18" i="1" s="1"/>
  <c r="BD17" i="1" s="1"/>
  <c r="BD16" i="1" s="1"/>
  <c r="BD15" i="1" s="1"/>
  <c r="BD13" i="1" s="1"/>
  <c r="AX1252" i="1"/>
  <c r="AX1251" i="1" s="1"/>
  <c r="BD1253" i="1"/>
  <c r="BD1252" i="1" s="1"/>
  <c r="BD1251" i="1" s="1"/>
  <c r="BD123" i="1"/>
  <c r="BD122" i="1" s="1"/>
  <c r="BD125" i="1"/>
  <c r="BD124" i="1"/>
  <c r="BD905" i="1"/>
  <c r="BD906" i="1"/>
  <c r="BC295" i="1"/>
  <c r="BC284" i="1" s="1"/>
  <c r="BC296" i="1"/>
  <c r="BC435" i="1"/>
  <c r="BC434" i="1"/>
  <c r="BC433" i="1" s="1"/>
  <c r="BC421" i="1" s="1"/>
  <c r="BC419" i="1" s="1"/>
  <c r="BD691" i="1"/>
  <c r="BD690" i="1" s="1"/>
  <c r="BD673" i="1" s="1"/>
  <c r="BC54" i="1"/>
  <c r="BC53" i="1" s="1"/>
  <c r="BC46" i="1" s="1"/>
  <c r="AX1006" i="1"/>
  <c r="AX1005" i="1" s="1"/>
  <c r="AX1004" i="1" s="1"/>
  <c r="AX1003" i="1" s="1"/>
  <c r="AX1002" i="1" s="1"/>
  <c r="BD1007" i="1"/>
  <c r="BD1006" i="1" s="1"/>
  <c r="BD1005" i="1" s="1"/>
  <c r="BD1004" i="1" s="1"/>
  <c r="BD1003" i="1" s="1"/>
  <c r="BD1002" i="1" s="1"/>
  <c r="AW81" i="1"/>
  <c r="AW78" i="1" s="1"/>
  <c r="AW77" i="1" s="1"/>
  <c r="AW76" i="1" s="1"/>
  <c r="AW75" i="1" s="1"/>
  <c r="AW74" i="1" s="1"/>
  <c r="AW64" i="1" s="1"/>
  <c r="BC82" i="1"/>
  <c r="BC81" i="1" s="1"/>
  <c r="BC78" i="1" s="1"/>
  <c r="BC77" i="1" s="1"/>
  <c r="BC76" i="1" s="1"/>
  <c r="BC75" i="1" s="1"/>
  <c r="BC74" i="1" s="1"/>
  <c r="BC64" i="1" s="1"/>
  <c r="AW1261" i="1"/>
  <c r="AW1260" i="1" s="1"/>
  <c r="BC1262" i="1"/>
  <c r="BC1261" i="1" s="1"/>
  <c r="BC1260" i="1" s="1"/>
  <c r="AW1255" i="1"/>
  <c r="AW1254" i="1" s="1"/>
  <c r="BC1256" i="1"/>
  <c r="BC1255" i="1" s="1"/>
  <c r="BC1254" i="1" s="1"/>
  <c r="AX447" i="1"/>
  <c r="AX446" i="1" s="1"/>
  <c r="AX445" i="1" s="1"/>
  <c r="AX440" i="1" s="1"/>
  <c r="AX439" i="1" s="1"/>
  <c r="BD448" i="1"/>
  <c r="BD447" i="1" s="1"/>
  <c r="BD446" i="1" s="1"/>
  <c r="BD445" i="1" s="1"/>
  <c r="BD440" i="1" s="1"/>
  <c r="AW1237" i="1"/>
  <c r="AW1236" i="1" s="1"/>
  <c r="BC1238" i="1"/>
  <c r="BC1237" i="1" s="1"/>
  <c r="BC1236" i="1" s="1"/>
  <c r="AX1267" i="1"/>
  <c r="AX1266" i="1" s="1"/>
  <c r="BD1268" i="1"/>
  <c r="BD1267" i="1" s="1"/>
  <c r="BD1266" i="1" s="1"/>
  <c r="AW762" i="1"/>
  <c r="AW761" i="1" s="1"/>
  <c r="AW760" i="1" s="1"/>
  <c r="AW759" i="1" s="1"/>
  <c r="AW758" i="1" s="1"/>
  <c r="AW756" i="1" s="1"/>
  <c r="BC763" i="1"/>
  <c r="BC762" i="1" s="1"/>
  <c r="BC761" i="1" s="1"/>
  <c r="BC760" i="1" s="1"/>
  <c r="BC759" i="1" s="1"/>
  <c r="BC758" i="1" s="1"/>
  <c r="BC756" i="1" s="1"/>
  <c r="AX392" i="1"/>
  <c r="AX391" i="1" s="1"/>
  <c r="AX390" i="1" s="1"/>
  <c r="AX389" i="1" s="1"/>
  <c r="BD393" i="1"/>
  <c r="BD392" i="1" s="1"/>
  <c r="BD391" i="1" s="1"/>
  <c r="BD390" i="1" s="1"/>
  <c r="BD389" i="1" s="1"/>
  <c r="AW1297" i="1"/>
  <c r="AW1296" i="1" s="1"/>
  <c r="BC1298" i="1"/>
  <c r="BC1297" i="1" s="1"/>
  <c r="BC1296" i="1" s="1"/>
  <c r="AW1294" i="1"/>
  <c r="AW1293" i="1" s="1"/>
  <c r="BC1295" i="1"/>
  <c r="BC1294" i="1" s="1"/>
  <c r="BC1293" i="1" s="1"/>
  <c r="AX870" i="1"/>
  <c r="AX869" i="1" s="1"/>
  <c r="BD871" i="1"/>
  <c r="BD870" i="1" s="1"/>
  <c r="BD869" i="1" s="1"/>
  <c r="AX321" i="1"/>
  <c r="AX320" i="1" s="1"/>
  <c r="AX319" i="1" s="1"/>
  <c r="AX314" i="1" s="1"/>
  <c r="AX313" i="1" s="1"/>
  <c r="BD322" i="1"/>
  <c r="BD321" i="1" s="1"/>
  <c r="BD320" i="1" s="1"/>
  <c r="BD319" i="1" s="1"/>
  <c r="BD314" i="1" s="1"/>
  <c r="BD313" i="1" s="1"/>
  <c r="AX340" i="1"/>
  <c r="AX339" i="1" s="1"/>
  <c r="AX329" i="1" s="1"/>
  <c r="AX328" i="1" s="1"/>
  <c r="AX327" i="1" s="1"/>
  <c r="AX326" i="1" s="1"/>
  <c r="BD341" i="1"/>
  <c r="BD340" i="1" s="1"/>
  <c r="BD339" i="1" s="1"/>
  <c r="BD329" i="1" s="1"/>
  <c r="BD328" i="1" s="1"/>
  <c r="BD327" i="1" s="1"/>
  <c r="BD326" i="1" s="1"/>
  <c r="AW368" i="1"/>
  <c r="AW367" i="1" s="1"/>
  <c r="AW366" i="1" s="1"/>
  <c r="AW365" i="1" s="1"/>
  <c r="AW359" i="1" s="1"/>
  <c r="AW353" i="1" s="1"/>
  <c r="BC369" i="1"/>
  <c r="BC368" i="1" s="1"/>
  <c r="BC367" i="1" s="1"/>
  <c r="BC366" i="1" s="1"/>
  <c r="BC365" i="1" s="1"/>
  <c r="BC359" i="1" s="1"/>
  <c r="BC353" i="1" s="1"/>
  <c r="BC324" i="1" s="1"/>
  <c r="AW873" i="1"/>
  <c r="AW872" i="1" s="1"/>
  <c r="AW853" i="1" s="1"/>
  <c r="AW852" i="1" s="1"/>
  <c r="AW851" i="1" s="1"/>
  <c r="BC874" i="1"/>
  <c r="BC873" i="1" s="1"/>
  <c r="BC872" i="1" s="1"/>
  <c r="BC853" i="1" s="1"/>
  <c r="BC852" i="1" s="1"/>
  <c r="BC851" i="1" s="1"/>
  <c r="BC837" i="1" s="1"/>
  <c r="AX847" i="1"/>
  <c r="AX842" i="1" s="1"/>
  <c r="AX841" i="1" s="1"/>
  <c r="AX840" i="1" s="1"/>
  <c r="AX839" i="1" s="1"/>
  <c r="BD849" i="1"/>
  <c r="BD847" i="1" s="1"/>
  <c r="BD842" i="1" s="1"/>
  <c r="BD841" i="1" s="1"/>
  <c r="BD840" i="1" s="1"/>
  <c r="BD839" i="1" s="1"/>
  <c r="AX867" i="1"/>
  <c r="AX866" i="1" s="1"/>
  <c r="BD868" i="1"/>
  <c r="BD867" i="1" s="1"/>
  <c r="BD866" i="1" s="1"/>
  <c r="AX1048" i="1"/>
  <c r="AX1047" i="1" s="1"/>
  <c r="AX1046" i="1" s="1"/>
  <c r="AX1045" i="1" s="1"/>
  <c r="BD1049" i="1"/>
  <c r="BD1048" i="1" s="1"/>
  <c r="BD1047" i="1" s="1"/>
  <c r="BD1046" i="1" s="1"/>
  <c r="BD1045" i="1" s="1"/>
  <c r="AX1151" i="1"/>
  <c r="AX1150" i="1" s="1"/>
  <c r="AX1149" i="1" s="1"/>
  <c r="AX1148" i="1" s="1"/>
  <c r="BD1152" i="1"/>
  <c r="BD1151" i="1" s="1"/>
  <c r="BD1150" i="1" s="1"/>
  <c r="BD1149" i="1" s="1"/>
  <c r="BD1148" i="1" s="1"/>
  <c r="AX1053" i="1"/>
  <c r="AX1052" i="1" s="1"/>
  <c r="AX1051" i="1" s="1"/>
  <c r="AX1050" i="1" s="1"/>
  <c r="BD1054" i="1"/>
  <c r="BD1053" i="1" s="1"/>
  <c r="BD1052" i="1" s="1"/>
  <c r="BD1051" i="1" s="1"/>
  <c r="BD1050" i="1" s="1"/>
  <c r="AX103" i="1"/>
  <c r="AX100" i="1" s="1"/>
  <c r="AX87" i="1" s="1"/>
  <c r="AX76" i="1" s="1"/>
  <c r="AX75" i="1" s="1"/>
  <c r="AX74" i="1" s="1"/>
  <c r="AX64" i="1" s="1"/>
  <c r="BD104" i="1"/>
  <c r="BD103" i="1" s="1"/>
  <c r="BD100" i="1" s="1"/>
  <c r="BD87" i="1" s="1"/>
  <c r="BD76" i="1" s="1"/>
  <c r="BD75" i="1" s="1"/>
  <c r="BD74" i="1" s="1"/>
  <c r="BD64" i="1" s="1"/>
  <c r="AR13" i="1"/>
  <c r="AQ1100" i="1"/>
  <c r="BC17" i="1"/>
  <c r="BC16" i="1" s="1"/>
  <c r="BC15" i="1" s="1"/>
  <c r="BC13" i="1" s="1"/>
  <c r="BC710" i="1"/>
  <c r="BC709" i="1" s="1"/>
  <c r="BC1359" i="1"/>
  <c r="BC1358" i="1" s="1"/>
  <c r="BC1357" i="1" s="1"/>
  <c r="BC1351" i="1" s="1"/>
  <c r="BC1340" i="1" s="1"/>
  <c r="AX24" i="1"/>
  <c r="BD144" i="1"/>
  <c r="AL1226" i="1"/>
  <c r="AL1225" i="1" s="1"/>
  <c r="AL1224" i="1" s="1"/>
  <c r="AL1177" i="1" s="1"/>
  <c r="AQ324" i="1"/>
  <c r="AR1133" i="1"/>
  <c r="AR1375" i="1"/>
  <c r="AR1374" i="1" s="1"/>
  <c r="AX1376" i="1"/>
  <c r="AW322" i="1"/>
  <c r="AQ321" i="1"/>
  <c r="AQ320" i="1" s="1"/>
  <c r="AQ319" i="1" s="1"/>
  <c r="AQ314" i="1" s="1"/>
  <c r="AQ313" i="1" s="1"/>
  <c r="AQ651" i="1"/>
  <c r="AK650" i="1"/>
  <c r="AK649" i="1" s="1"/>
  <c r="AK648" i="1" s="1"/>
  <c r="AK647" i="1" s="1"/>
  <c r="AK646" i="1" s="1"/>
  <c r="AX1259" i="1"/>
  <c r="AR1258" i="1"/>
  <c r="AR1257" i="1" s="1"/>
  <c r="AX1277" i="1"/>
  <c r="AR1276" i="1"/>
  <c r="AR1275" i="1" s="1"/>
  <c r="AL911" i="1"/>
  <c r="AR169" i="1"/>
  <c r="AQ46" i="1"/>
  <c r="AQ13" i="1" s="1"/>
  <c r="AX1271" i="1"/>
  <c r="AR1270" i="1"/>
  <c r="AR1269" i="1" s="1"/>
  <c r="AR925" i="1"/>
  <c r="AR924" i="1" s="1"/>
  <c r="AR923" i="1" s="1"/>
  <c r="AX926" i="1"/>
  <c r="AX1315" i="1"/>
  <c r="AR1314" i="1"/>
  <c r="AR1313" i="1" s="1"/>
  <c r="AR1312" i="1" s="1"/>
  <c r="AR1311" i="1" s="1"/>
  <c r="AR1310" i="1" s="1"/>
  <c r="AW329" i="1"/>
  <c r="AW328" i="1" s="1"/>
  <c r="AW327" i="1" s="1"/>
  <c r="AW326" i="1" s="1"/>
  <c r="AX1133" i="1"/>
  <c r="AR366" i="1"/>
  <c r="AR1366" i="1"/>
  <c r="AR1357" i="1" s="1"/>
  <c r="AR1351" i="1" s="1"/>
  <c r="AR1340" i="1" s="1"/>
  <c r="AR1317" i="1" s="1"/>
  <c r="AR1282" i="1"/>
  <c r="AR1281" i="1" s="1"/>
  <c r="AX1283" i="1"/>
  <c r="AX918" i="1"/>
  <c r="AR917" i="1"/>
  <c r="AR916" i="1" s="1"/>
  <c r="AR915" i="1" s="1"/>
  <c r="AW1419" i="1"/>
  <c r="AQ1418" i="1"/>
  <c r="AQ1417" i="1" s="1"/>
  <c r="AQ1416" i="1" s="1"/>
  <c r="AQ1415" i="1" s="1"/>
  <c r="AQ1414" i="1" s="1"/>
  <c r="AQ1317" i="1" s="1"/>
  <c r="AQ837" i="1"/>
  <c r="AX174" i="1"/>
  <c r="AX173" i="1" s="1"/>
  <c r="AX172" i="1" s="1"/>
  <c r="AX171" i="1" s="1"/>
  <c r="AX169" i="1" s="1"/>
  <c r="AX468" i="1"/>
  <c r="AR167" i="1"/>
  <c r="AL166" i="1"/>
  <c r="AL165" i="1" s="1"/>
  <c r="AL164" i="1" s="1"/>
  <c r="AL160" i="1" s="1"/>
  <c r="AL159" i="1" s="1"/>
  <c r="AL120" i="1" s="1"/>
  <c r="AQ1226" i="1"/>
  <c r="AQ1225" i="1" s="1"/>
  <c r="AQ1224" i="1" s="1"/>
  <c r="AR260" i="1"/>
  <c r="AW1226" i="1"/>
  <c r="AW1225" i="1" s="1"/>
  <c r="AW1224" i="1" s="1"/>
  <c r="AR577" i="1"/>
  <c r="AW837" i="1"/>
  <c r="AQ148" i="1"/>
  <c r="AQ145" i="1" s="1"/>
  <c r="AW150" i="1"/>
  <c r="AQ255" i="1"/>
  <c r="AQ254" i="1" s="1"/>
  <c r="AQ253" i="1" s="1"/>
  <c r="AQ252" i="1" s="1"/>
  <c r="AQ246" i="1" s="1"/>
  <c r="AQ244" i="1" s="1"/>
  <c r="AW256" i="1"/>
  <c r="AQ1092" i="1"/>
  <c r="AQ1091" i="1" s="1"/>
  <c r="AQ1090" i="1" s="1"/>
  <c r="AQ1089" i="1" s="1"/>
  <c r="AQ1078" i="1" s="1"/>
  <c r="AW1093" i="1"/>
  <c r="AR873" i="1"/>
  <c r="AR872" i="1" s="1"/>
  <c r="AR853" i="1" s="1"/>
  <c r="AR852" i="1" s="1"/>
  <c r="AR851" i="1" s="1"/>
  <c r="AR837" i="1" s="1"/>
  <c r="AX874" i="1"/>
  <c r="AR419" i="1"/>
  <c r="AF1466" i="1"/>
  <c r="AQ588" i="1"/>
  <c r="AQ587" i="1" s="1"/>
  <c r="AQ586" i="1" s="1"/>
  <c r="AW590" i="1"/>
  <c r="AQ152" i="1"/>
  <c r="AQ151" i="1" s="1"/>
  <c r="AW153" i="1"/>
  <c r="AQ654" i="1"/>
  <c r="AQ653" i="1" s="1"/>
  <c r="AQ652" i="1" s="1"/>
  <c r="AW655" i="1"/>
  <c r="AQ1142" i="1"/>
  <c r="AQ1141" i="1" s="1"/>
  <c r="AQ1140" i="1" s="1"/>
  <c r="AQ1139" i="1" s="1"/>
  <c r="AQ1133" i="1" s="1"/>
  <c r="AW1143" i="1"/>
  <c r="AR964" i="1"/>
  <c r="AR963" i="1" s="1"/>
  <c r="AR962" i="1" s="1"/>
  <c r="AR961" i="1" s="1"/>
  <c r="AR960" i="1" s="1"/>
  <c r="AX965" i="1"/>
  <c r="AR988" i="1"/>
  <c r="AR987" i="1" s="1"/>
  <c r="AR986" i="1" s="1"/>
  <c r="AR985" i="1" s="1"/>
  <c r="AR984" i="1" s="1"/>
  <c r="AX989" i="1"/>
  <c r="AX434" i="1"/>
  <c r="AX433" i="1" s="1"/>
  <c r="AX421" i="1" s="1"/>
  <c r="AX419" i="1" s="1"/>
  <c r="AX435" i="1"/>
  <c r="AX768" i="1"/>
  <c r="AX764" i="1"/>
  <c r="AX759" i="1" s="1"/>
  <c r="AX758" i="1" s="1"/>
  <c r="AX756" i="1" s="1"/>
  <c r="AR1000" i="1"/>
  <c r="AX577" i="1"/>
  <c r="AW1100" i="1"/>
  <c r="AX883" i="1"/>
  <c r="AX260" i="1"/>
  <c r="AQ507" i="1"/>
  <c r="AQ506" i="1" s="1"/>
  <c r="AW508" i="1"/>
  <c r="AQ272" i="1"/>
  <c r="AQ269" i="1" s="1"/>
  <c r="AQ268" i="1" s="1"/>
  <c r="AQ263" i="1" s="1"/>
  <c r="AQ262" i="1" s="1"/>
  <c r="AQ260" i="1" s="1"/>
  <c r="AW273" i="1"/>
  <c r="AQ620" i="1"/>
  <c r="AQ619" i="1" s="1"/>
  <c r="AQ618" i="1" s="1"/>
  <c r="AQ613" i="1" s="1"/>
  <c r="AQ612" i="1" s="1"/>
  <c r="AW621" i="1"/>
  <c r="AQ489" i="1"/>
  <c r="AQ488" i="1" s="1"/>
  <c r="AQ487" i="1" s="1"/>
  <c r="AQ486" i="1" s="1"/>
  <c r="AQ485" i="1" s="1"/>
  <c r="AW490" i="1"/>
  <c r="AW46" i="1"/>
  <c r="AW13" i="1" s="1"/>
  <c r="AX366" i="1"/>
  <c r="AX365" i="1" s="1"/>
  <c r="AR365" i="1"/>
  <c r="AR359" i="1" s="1"/>
  <c r="AR353" i="1" s="1"/>
  <c r="AR324" i="1" s="1"/>
  <c r="AK1000" i="1"/>
  <c r="AL837" i="1"/>
  <c r="AK144" i="1"/>
  <c r="AK143" i="1" s="1"/>
  <c r="AK142" i="1" s="1"/>
  <c r="AK120" i="1" s="1"/>
  <c r="AK593" i="1"/>
  <c r="AK592" i="1" s="1"/>
  <c r="AK591" i="1" s="1"/>
  <c r="AK580" i="1" s="1"/>
  <c r="AK579" i="1" s="1"/>
  <c r="AQ594" i="1"/>
  <c r="AQ708" i="1"/>
  <c r="AK707" i="1"/>
  <c r="AK706" i="1" s="1"/>
  <c r="AK705" i="1" s="1"/>
  <c r="AE700" i="1"/>
  <c r="AE699" i="1" s="1"/>
  <c r="AE577" i="1" s="1"/>
  <c r="AE1466" i="1" s="1"/>
  <c r="AQ511" i="1"/>
  <c r="AK510" i="1"/>
  <c r="AK509" i="1" s="1"/>
  <c r="AK498" i="1" s="1"/>
  <c r="AK497" i="1" s="1"/>
  <c r="AK496" i="1" s="1"/>
  <c r="AK468" i="1" s="1"/>
  <c r="AK964" i="1"/>
  <c r="AK963" i="1" s="1"/>
  <c r="AK962" i="1" s="1"/>
  <c r="AK961" i="1" s="1"/>
  <c r="AK960" i="1" s="1"/>
  <c r="AK911" i="1" s="1"/>
  <c r="AQ965" i="1"/>
  <c r="AK703" i="1"/>
  <c r="AK702" i="1" s="1"/>
  <c r="AK701" i="1" s="1"/>
  <c r="AQ703" i="1"/>
  <c r="AQ702" i="1" s="1"/>
  <c r="AQ701" i="1" s="1"/>
  <c r="BD1382" i="1" l="1"/>
  <c r="AX1382" i="1"/>
  <c r="AW1184" i="1"/>
  <c r="AQ1183" i="1"/>
  <c r="AQ1182" i="1" s="1"/>
  <c r="AQ1181" i="1" s="1"/>
  <c r="AQ1180" i="1" s="1"/>
  <c r="AQ1179" i="1" s="1"/>
  <c r="BC318" i="1"/>
  <c r="BC317" i="1" s="1"/>
  <c r="BC316" i="1" s="1"/>
  <c r="BC315" i="1" s="1"/>
  <c r="AW317" i="1"/>
  <c r="AW316" i="1" s="1"/>
  <c r="AW315" i="1" s="1"/>
  <c r="BD1039" i="1"/>
  <c r="BD577" i="1"/>
  <c r="AR914" i="1"/>
  <c r="AR913" i="1" s="1"/>
  <c r="BD143" i="1"/>
  <c r="BD142" i="1" s="1"/>
  <c r="BD439" i="1"/>
  <c r="BD174" i="1"/>
  <c r="BD173" i="1" s="1"/>
  <c r="BD172" i="1" s="1"/>
  <c r="BD171" i="1" s="1"/>
  <c r="BD169" i="1" s="1"/>
  <c r="AX964" i="1"/>
  <c r="AX963" i="1" s="1"/>
  <c r="AX962" i="1" s="1"/>
  <c r="AX961" i="1" s="1"/>
  <c r="AX960" i="1" s="1"/>
  <c r="BD965" i="1"/>
  <c r="BD964" i="1" s="1"/>
  <c r="BD963" i="1" s="1"/>
  <c r="BD962" i="1" s="1"/>
  <c r="BD961" i="1" s="1"/>
  <c r="BD960" i="1" s="1"/>
  <c r="AW654" i="1"/>
  <c r="AW653" i="1" s="1"/>
  <c r="AW652" i="1" s="1"/>
  <c r="BC655" i="1"/>
  <c r="BC654" i="1" s="1"/>
  <c r="BC653" i="1" s="1"/>
  <c r="BC652" i="1" s="1"/>
  <c r="AW588" i="1"/>
  <c r="AW587" i="1" s="1"/>
  <c r="AW586" i="1" s="1"/>
  <c r="BC590" i="1"/>
  <c r="BC588" i="1" s="1"/>
  <c r="BC587" i="1" s="1"/>
  <c r="BC586" i="1" s="1"/>
  <c r="AX873" i="1"/>
  <c r="AX872" i="1" s="1"/>
  <c r="AX853" i="1" s="1"/>
  <c r="AX852" i="1" s="1"/>
  <c r="AX851" i="1" s="1"/>
  <c r="AX837" i="1" s="1"/>
  <c r="BD874" i="1"/>
  <c r="BD873" i="1" s="1"/>
  <c r="BD872" i="1" s="1"/>
  <c r="AW255" i="1"/>
  <c r="AW254" i="1" s="1"/>
  <c r="AW253" i="1" s="1"/>
  <c r="AW252" i="1" s="1"/>
  <c r="AW246" i="1" s="1"/>
  <c r="AW244" i="1" s="1"/>
  <c r="BC256" i="1"/>
  <c r="BC255" i="1" s="1"/>
  <c r="BC254" i="1" s="1"/>
  <c r="BC253" i="1" s="1"/>
  <c r="BC252" i="1" s="1"/>
  <c r="BC246" i="1" s="1"/>
  <c r="BC244" i="1" s="1"/>
  <c r="AX1282" i="1"/>
  <c r="AX1281" i="1" s="1"/>
  <c r="BD1283" i="1"/>
  <c r="BD1282" i="1" s="1"/>
  <c r="BD1281" i="1" s="1"/>
  <c r="AX925" i="1"/>
  <c r="AX924" i="1" s="1"/>
  <c r="AX923" i="1" s="1"/>
  <c r="BD926" i="1"/>
  <c r="BD925" i="1" s="1"/>
  <c r="BD924" i="1" s="1"/>
  <c r="BD923" i="1" s="1"/>
  <c r="AX1375" i="1"/>
  <c r="AX1374" i="1" s="1"/>
  <c r="AX1366" i="1" s="1"/>
  <c r="AX1357" i="1" s="1"/>
  <c r="AX1351" i="1" s="1"/>
  <c r="AX1340" i="1" s="1"/>
  <c r="AX1317" i="1" s="1"/>
  <c r="BD1376" i="1"/>
  <c r="BD1375" i="1" s="1"/>
  <c r="BD1374" i="1" s="1"/>
  <c r="BD1366" i="1" s="1"/>
  <c r="BD1357" i="1" s="1"/>
  <c r="BD1351" i="1" s="1"/>
  <c r="BD1340" i="1" s="1"/>
  <c r="BD1317" i="1" s="1"/>
  <c r="BD435" i="1"/>
  <c r="BD434" i="1"/>
  <c r="BD433" i="1" s="1"/>
  <c r="BD421" i="1" s="1"/>
  <c r="AX1039" i="1"/>
  <c r="AX1000" i="1" s="1"/>
  <c r="BD853" i="1"/>
  <c r="BD852" i="1" s="1"/>
  <c r="BD851" i="1" s="1"/>
  <c r="BD260" i="1"/>
  <c r="BD1133" i="1"/>
  <c r="BD883" i="1"/>
  <c r="AX359" i="1"/>
  <c r="AW489" i="1"/>
  <c r="AW488" i="1" s="1"/>
  <c r="AW487" i="1" s="1"/>
  <c r="AW486" i="1" s="1"/>
  <c r="AW485" i="1" s="1"/>
  <c r="BC490" i="1"/>
  <c r="BC489" i="1" s="1"/>
  <c r="BC488" i="1" s="1"/>
  <c r="BC487" i="1" s="1"/>
  <c r="BC486" i="1" s="1"/>
  <c r="BC485" i="1" s="1"/>
  <c r="AW272" i="1"/>
  <c r="AW269" i="1" s="1"/>
  <c r="AW268" i="1" s="1"/>
  <c r="AW263" i="1" s="1"/>
  <c r="AW262" i="1" s="1"/>
  <c r="BC273" i="1"/>
  <c r="BC272" i="1" s="1"/>
  <c r="BC269" i="1" s="1"/>
  <c r="BC268" i="1" s="1"/>
  <c r="BC263" i="1" s="1"/>
  <c r="BC262" i="1" s="1"/>
  <c r="AX917" i="1"/>
  <c r="AX916" i="1" s="1"/>
  <c r="AX915" i="1" s="1"/>
  <c r="BD918" i="1"/>
  <c r="BD917" i="1" s="1"/>
  <c r="BD916" i="1" s="1"/>
  <c r="BD915" i="1" s="1"/>
  <c r="BD914" i="1" s="1"/>
  <c r="BD913" i="1" s="1"/>
  <c r="AX1314" i="1"/>
  <c r="AX1313" i="1" s="1"/>
  <c r="AX1312" i="1" s="1"/>
  <c r="AX1311" i="1" s="1"/>
  <c r="AX1310" i="1" s="1"/>
  <c r="BD1315" i="1"/>
  <c r="BD1314" i="1" s="1"/>
  <c r="BD1313" i="1" s="1"/>
  <c r="BD1312" i="1" s="1"/>
  <c r="BD1311" i="1" s="1"/>
  <c r="BD1310" i="1" s="1"/>
  <c r="AX1270" i="1"/>
  <c r="AX1269" i="1" s="1"/>
  <c r="BD1271" i="1"/>
  <c r="BD1270" i="1" s="1"/>
  <c r="BD1269" i="1" s="1"/>
  <c r="AX1258" i="1"/>
  <c r="AX1257" i="1" s="1"/>
  <c r="BD1259" i="1"/>
  <c r="BD1258" i="1" s="1"/>
  <c r="BD1257" i="1" s="1"/>
  <c r="AW321" i="1"/>
  <c r="AW320" i="1" s="1"/>
  <c r="AW319" i="1" s="1"/>
  <c r="AW314" i="1" s="1"/>
  <c r="AW313" i="1" s="1"/>
  <c r="BC322" i="1"/>
  <c r="BC321" i="1" s="1"/>
  <c r="BC320" i="1" s="1"/>
  <c r="BC319" i="1" s="1"/>
  <c r="BC314" i="1" s="1"/>
  <c r="BC313" i="1" s="1"/>
  <c r="AX17" i="1"/>
  <c r="AX16" i="1" s="1"/>
  <c r="AX15" i="1" s="1"/>
  <c r="AX13" i="1" s="1"/>
  <c r="AX988" i="1"/>
  <c r="AX987" i="1" s="1"/>
  <c r="AX986" i="1" s="1"/>
  <c r="AX985" i="1" s="1"/>
  <c r="AX984" i="1" s="1"/>
  <c r="BD989" i="1"/>
  <c r="BD988" i="1" s="1"/>
  <c r="BD987" i="1" s="1"/>
  <c r="BD986" i="1" s="1"/>
  <c r="BD985" i="1" s="1"/>
  <c r="BD984" i="1" s="1"/>
  <c r="AW1142" i="1"/>
  <c r="AW1141" i="1" s="1"/>
  <c r="AW1140" i="1" s="1"/>
  <c r="AW1139" i="1" s="1"/>
  <c r="AW1133" i="1" s="1"/>
  <c r="BC1143" i="1"/>
  <c r="BC1142" i="1" s="1"/>
  <c r="BC1141" i="1" s="1"/>
  <c r="BC1140" i="1" s="1"/>
  <c r="BC1139" i="1" s="1"/>
  <c r="BC1133" i="1" s="1"/>
  <c r="AW1092" i="1"/>
  <c r="AW1091" i="1" s="1"/>
  <c r="AW1090" i="1" s="1"/>
  <c r="AW1089" i="1" s="1"/>
  <c r="AW1078" i="1" s="1"/>
  <c r="BC1093" i="1"/>
  <c r="BC1092" i="1" s="1"/>
  <c r="BC1091" i="1" s="1"/>
  <c r="BC1090" i="1" s="1"/>
  <c r="BC1089" i="1" s="1"/>
  <c r="BC1078" i="1" s="1"/>
  <c r="BD768" i="1"/>
  <c r="BD764" i="1"/>
  <c r="BD759" i="1" s="1"/>
  <c r="BD758" i="1" s="1"/>
  <c r="BD756" i="1" s="1"/>
  <c r="BC1226" i="1"/>
  <c r="BC1225" i="1" s="1"/>
  <c r="BC1224" i="1" s="1"/>
  <c r="BD366" i="1"/>
  <c r="BD365" i="1" s="1"/>
  <c r="BD359" i="1" s="1"/>
  <c r="BD353" i="1" s="1"/>
  <c r="BD324" i="1" s="1"/>
  <c r="BC1100" i="1"/>
  <c r="AW620" i="1"/>
  <c r="AW619" i="1" s="1"/>
  <c r="AW618" i="1" s="1"/>
  <c r="AW613" i="1" s="1"/>
  <c r="AW612" i="1" s="1"/>
  <c r="BC621" i="1"/>
  <c r="BC620" i="1" s="1"/>
  <c r="BC619" i="1" s="1"/>
  <c r="BC618" i="1" s="1"/>
  <c r="BC613" i="1" s="1"/>
  <c r="BC612" i="1" s="1"/>
  <c r="AW507" i="1"/>
  <c r="AW506" i="1" s="1"/>
  <c r="BC508" i="1"/>
  <c r="BC507" i="1" s="1"/>
  <c r="BC506" i="1" s="1"/>
  <c r="AW1418" i="1"/>
  <c r="AW1417" i="1" s="1"/>
  <c r="AW1416" i="1" s="1"/>
  <c r="AW1415" i="1" s="1"/>
  <c r="AW1414" i="1" s="1"/>
  <c r="BC1419" i="1"/>
  <c r="BC1418" i="1" s="1"/>
  <c r="BC1417" i="1" s="1"/>
  <c r="BC1416" i="1" s="1"/>
  <c r="BC1415" i="1" s="1"/>
  <c r="BC1414" i="1" s="1"/>
  <c r="BC1317" i="1" s="1"/>
  <c r="AX1276" i="1"/>
  <c r="AX1275" i="1" s="1"/>
  <c r="BD1277" i="1"/>
  <c r="BD1276" i="1" s="1"/>
  <c r="BD1275" i="1" s="1"/>
  <c r="AW324" i="1"/>
  <c r="AX353" i="1"/>
  <c r="AX324" i="1" s="1"/>
  <c r="AW1357" i="1"/>
  <c r="AW1351" i="1" s="1"/>
  <c r="AW1340" i="1" s="1"/>
  <c r="AW152" i="1"/>
  <c r="AW151" i="1" s="1"/>
  <c r="BC153" i="1"/>
  <c r="BC152" i="1" s="1"/>
  <c r="BC151" i="1" s="1"/>
  <c r="AW148" i="1"/>
  <c r="AW145" i="1" s="1"/>
  <c r="BC150" i="1"/>
  <c r="BC148" i="1" s="1"/>
  <c r="BC145" i="1" s="1"/>
  <c r="AR1226" i="1"/>
  <c r="AR1225" i="1" s="1"/>
  <c r="AR1224" i="1" s="1"/>
  <c r="AR1177" i="1" s="1"/>
  <c r="AX914" i="1"/>
  <c r="AX913" i="1" s="1"/>
  <c r="AX911" i="1" s="1"/>
  <c r="AW651" i="1"/>
  <c r="AQ650" i="1"/>
  <c r="AQ649" i="1" s="1"/>
  <c r="AQ648" i="1" s="1"/>
  <c r="AQ647" i="1" s="1"/>
  <c r="AQ646" i="1" s="1"/>
  <c r="AQ144" i="1"/>
  <c r="AQ143" i="1" s="1"/>
  <c r="AQ142" i="1" s="1"/>
  <c r="AQ120" i="1" s="1"/>
  <c r="AL1466" i="1"/>
  <c r="AR911" i="1"/>
  <c r="AQ1000" i="1"/>
  <c r="AR166" i="1"/>
  <c r="AR165" i="1" s="1"/>
  <c r="AR164" i="1" s="1"/>
  <c r="AR160" i="1" s="1"/>
  <c r="AR159" i="1" s="1"/>
  <c r="AR120" i="1" s="1"/>
  <c r="AX167" i="1"/>
  <c r="AQ1177" i="1"/>
  <c r="AW1000" i="1"/>
  <c r="AQ510" i="1"/>
  <c r="AQ509" i="1" s="1"/>
  <c r="AQ498" i="1" s="1"/>
  <c r="AQ497" i="1" s="1"/>
  <c r="AQ496" i="1" s="1"/>
  <c r="AQ468" i="1" s="1"/>
  <c r="AW511" i="1"/>
  <c r="AQ964" i="1"/>
  <c r="AQ963" i="1" s="1"/>
  <c r="AQ962" i="1" s="1"/>
  <c r="AQ961" i="1" s="1"/>
  <c r="AQ960" i="1" s="1"/>
  <c r="AQ911" i="1" s="1"/>
  <c r="AW965" i="1"/>
  <c r="AQ593" i="1"/>
  <c r="AQ592" i="1" s="1"/>
  <c r="AQ591" i="1" s="1"/>
  <c r="AQ580" i="1" s="1"/>
  <c r="AQ579" i="1" s="1"/>
  <c r="AW594" i="1"/>
  <c r="AQ707" i="1"/>
  <c r="AQ706" i="1" s="1"/>
  <c r="AQ705" i="1" s="1"/>
  <c r="AQ700" i="1" s="1"/>
  <c r="AQ699" i="1" s="1"/>
  <c r="AW708" i="1"/>
  <c r="AK700" i="1"/>
  <c r="AK699" i="1" s="1"/>
  <c r="AK577" i="1" s="1"/>
  <c r="BC1184" i="1" l="1"/>
  <c r="BC1183" i="1" s="1"/>
  <c r="BC1182" i="1" s="1"/>
  <c r="BC1181" i="1" s="1"/>
  <c r="BC1180" i="1" s="1"/>
  <c r="BC1179" i="1" s="1"/>
  <c r="BC1177" i="1" s="1"/>
  <c r="AW1183" i="1"/>
  <c r="AW1182" i="1" s="1"/>
  <c r="AW1181" i="1" s="1"/>
  <c r="AW1180" i="1" s="1"/>
  <c r="AW1179" i="1" s="1"/>
  <c r="AW1177" i="1" s="1"/>
  <c r="AR1466" i="1"/>
  <c r="AW144" i="1"/>
  <c r="AW143" i="1" s="1"/>
  <c r="AW142" i="1" s="1"/>
  <c r="AW120" i="1" s="1"/>
  <c r="BC1000" i="1"/>
  <c r="BD419" i="1"/>
  <c r="BD1226" i="1"/>
  <c r="BD1225" i="1" s="1"/>
  <c r="BD1224" i="1" s="1"/>
  <c r="BD1177" i="1" s="1"/>
  <c r="BD1000" i="1"/>
  <c r="AW650" i="1"/>
  <c r="AW649" i="1" s="1"/>
  <c r="AW648" i="1" s="1"/>
  <c r="AW647" i="1" s="1"/>
  <c r="AW646" i="1" s="1"/>
  <c r="BC651" i="1"/>
  <c r="BC650" i="1" s="1"/>
  <c r="BC649" i="1" s="1"/>
  <c r="BC648" i="1" s="1"/>
  <c r="BC647" i="1" s="1"/>
  <c r="BC646" i="1" s="1"/>
  <c r="BD837" i="1"/>
  <c r="AW964" i="1"/>
  <c r="AW963" i="1" s="1"/>
  <c r="AW962" i="1" s="1"/>
  <c r="AW961" i="1" s="1"/>
  <c r="AW960" i="1" s="1"/>
  <c r="AW911" i="1" s="1"/>
  <c r="BC965" i="1"/>
  <c r="BC964" i="1" s="1"/>
  <c r="BC963" i="1" s="1"/>
  <c r="BC962" i="1" s="1"/>
  <c r="BC961" i="1" s="1"/>
  <c r="BC960" i="1" s="1"/>
  <c r="BC911" i="1" s="1"/>
  <c r="BD911" i="1"/>
  <c r="BC260" i="1"/>
  <c r="AW707" i="1"/>
  <c r="AW706" i="1" s="1"/>
  <c r="AW705" i="1" s="1"/>
  <c r="AW700" i="1" s="1"/>
  <c r="AW699" i="1" s="1"/>
  <c r="BC708" i="1"/>
  <c r="BC707" i="1" s="1"/>
  <c r="BC706" i="1" s="1"/>
  <c r="BC705" i="1" s="1"/>
  <c r="BC700" i="1" s="1"/>
  <c r="BC699" i="1" s="1"/>
  <c r="AW510" i="1"/>
  <c r="AW509" i="1" s="1"/>
  <c r="AW498" i="1" s="1"/>
  <c r="AW497" i="1" s="1"/>
  <c r="AW496" i="1" s="1"/>
  <c r="AW468" i="1" s="1"/>
  <c r="BC511" i="1"/>
  <c r="BC510" i="1" s="1"/>
  <c r="BC509" i="1" s="1"/>
  <c r="BC498" i="1" s="1"/>
  <c r="BC497" i="1" s="1"/>
  <c r="BC496" i="1" s="1"/>
  <c r="BC468" i="1" s="1"/>
  <c r="AX166" i="1"/>
  <c r="AX165" i="1" s="1"/>
  <c r="AX164" i="1" s="1"/>
  <c r="AX160" i="1" s="1"/>
  <c r="AX159" i="1" s="1"/>
  <c r="AX120" i="1" s="1"/>
  <c r="BD167" i="1"/>
  <c r="BD166" i="1" s="1"/>
  <c r="BD165" i="1" s="1"/>
  <c r="BD164" i="1" s="1"/>
  <c r="BD160" i="1" s="1"/>
  <c r="BD159" i="1" s="1"/>
  <c r="BD120" i="1" s="1"/>
  <c r="AX1226" i="1"/>
  <c r="AX1225" i="1" s="1"/>
  <c r="AX1224" i="1" s="1"/>
  <c r="AX1177" i="1" s="1"/>
  <c r="AW260" i="1"/>
  <c r="AW593" i="1"/>
  <c r="AW592" i="1" s="1"/>
  <c r="AW591" i="1" s="1"/>
  <c r="AW580" i="1" s="1"/>
  <c r="AW579" i="1" s="1"/>
  <c r="BC594" i="1"/>
  <c r="BC593" i="1" s="1"/>
  <c r="BC592" i="1" s="1"/>
  <c r="BC591" i="1" s="1"/>
  <c r="BC580" i="1" s="1"/>
  <c r="BC579" i="1" s="1"/>
  <c r="AW1317" i="1"/>
  <c r="BC144" i="1"/>
  <c r="AQ577" i="1"/>
  <c r="AQ1466" i="1" s="1"/>
  <c r="AK1466" i="1"/>
  <c r="AW577" i="1" l="1"/>
  <c r="BD1466" i="1"/>
  <c r="AW1466" i="1"/>
  <c r="BC577" i="1"/>
  <c r="BC143" i="1"/>
  <c r="BC142" i="1" s="1"/>
  <c r="BC120" i="1" s="1"/>
  <c r="AX1466" i="1"/>
  <c r="BC1466" i="1" l="1"/>
</calcChain>
</file>

<file path=xl/sharedStrings.xml><?xml version="1.0" encoding="utf-8"?>
<sst xmlns="http://schemas.openxmlformats.org/spreadsheetml/2006/main" count="6442" uniqueCount="755">
  <si>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</si>
  <si>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</si>
  <si>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</si>
  <si>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</si>
  <si>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</si>
  <si>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</si>
  <si>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</si>
  <si>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</si>
  <si>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</si>
  <si>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</si>
  <si>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</si>
  <si>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</si>
  <si>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</si>
  <si>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</si>
  <si>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</si>
  <si>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</si>
  <si>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</si>
  <si>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</si>
  <si>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</si>
  <si>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</si>
  <si>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</si>
  <si>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</si>
  <si>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</si>
  <si>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</si>
  <si>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</si>
  <si>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</si>
  <si>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</si>
  <si>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</si>
  <si>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</si>
  <si>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</si>
  <si>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</si>
  <si>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</si>
  <si>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</si>
  <si>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</si>
  <si>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</si>
  <si>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</si>
  <si>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</si>
  <si>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</si>
  <si>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</si>
  <si>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</si>
  <si>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</si>
  <si>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</si>
  <si>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</si>
  <si>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</si>
  <si>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</si>
  <si>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</si>
  <si>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</si>
  <si>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</si>
  <si>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</si>
  <si>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</si>
  <si>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</si>
  <si>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</si>
  <si>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</si>
  <si>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</si>
  <si>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</si>
  <si>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</si>
  <si>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</si>
  <si>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</si>
  <si>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</si>
  <si>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</si>
  <si>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</si>
  <si>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</si>
  <si>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</si>
  <si>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</si>
  <si>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</si>
  <si>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</si>
  <si>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</si>
  <si>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</si>
  <si>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</si>
  <si>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</si>
  <si>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</si>
  <si>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</si>
  <si>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</si>
  <si>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</si>
  <si>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</si>
  <si>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</si>
  <si>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</si>
  <si>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</si>
  <si>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</si>
  <si>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</si>
  <si>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</si>
  <si>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</si>
  <si>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</si>
  <si>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</si>
  <si>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</si>
  <si>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</si>
  <si>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</si>
  <si>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</si>
  <si>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</si>
  <si>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</si>
  <si>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</si>
  <si>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</si>
  <si>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</si>
  <si>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</si>
  <si>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</si>
  <si>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</si>
  <si>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</si>
  <si>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</si>
  <si>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</si>
  <si>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</si>
  <si>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</si>
  <si>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</si>
  <si>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</si>
  <si>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</si>
  <si>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</si>
  <si>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</si>
  <si>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</si>
  <si>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</si>
  <si>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</si>
  <si>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</si>
  <si>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</si>
  <si>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</si>
  <si>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</si>
  <si>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</si>
  <si>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</si>
  <si>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</si>
  <si>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</si>
  <si>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</si>
  <si>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</si>
  <si>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</si>
  <si>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</si>
  <si>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</si>
  <si>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</si>
  <si>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</si>
  <si>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</si>
  <si>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</si>
  <si>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</si>
  <si>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</si>
  <si>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</si>
  <si>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</si>
  <si>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</si>
  <si>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</si>
  <si>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</si>
  <si>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</si>
  <si>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</si>
  <si>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</si>
  <si>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</si>
  <si>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</si>
  <si>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</si>
  <si>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</si>
  <si>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</si>
  <si>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</si>
  <si>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</si>
  <si>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</si>
  <si>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</si>
  <si>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</si>
  <si>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</si>
  <si>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</si>
  <si>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</si>
  <si>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</si>
  <si>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</si>
  <si>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</si>
  <si>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</si>
  <si>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</si>
  <si>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</si>
  <si>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</si>
  <si>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</si>
  <si>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</si>
  <si>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</si>
  <si>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</si>
  <si>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</si>
  <si>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</si>
  <si>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</si>
  <si>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</si>
  <si>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</si>
  <si>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</si>
  <si>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</si>
  <si>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</si>
  <si>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</si>
  <si>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</si>
  <si>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</si>
  <si>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</si>
  <si>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</si>
  <si>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</si>
  <si>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</si>
  <si>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</si>
  <si>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</si>
  <si>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</si>
  <si>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</si>
  <si>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</si>
  <si>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</si>
  <si>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</si>
  <si>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</si>
  <si>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</si>
  <si>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</si>
  <si>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</si>
  <si>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</si>
  <si>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</si>
  <si>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</si>
  <si>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</si>
  <si>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</si>
  <si>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</si>
  <si>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</si>
  <si>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</si>
  <si>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</si>
  <si>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</si>
  <si>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</si>
  <si>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</si>
  <si>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</si>
  <si>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</si>
  <si>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</si>
  <si>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</si>
  <si>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</si>
  <si>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</si>
  <si>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</si>
  <si>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</si>
  <si>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</si>
  <si>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</si>
  <si>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</si>
  <si>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</si>
  <si>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</si>
  <si>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</si>
  <si>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</si>
  <si>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</si>
  <si>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</si>
  <si>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</si>
  <si>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</si>
  <si>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</si>
  <si>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</si>
  <si>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</si>
  <si>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</si>
  <si>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</si>
  <si>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</si>
  <si>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</si>
  <si>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</si>
  <si>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</si>
  <si>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</si>
  <si>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</si>
  <si>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</si>
  <si>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</si>
  <si>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</si>
  <si>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</si>
  <si>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</si>
  <si>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</si>
  <si>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</si>
  <si>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</si>
  <si>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</si>
  <si>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</si>
  <si>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</si>
  <si>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</si>
  <si>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</si>
  <si>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</si>
  <si>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</si>
  <si>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</si>
  <si>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</si>
  <si>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</si>
  <si>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</si>
  <si>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</si>
  <si>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</si>
  <si>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</si>
  <si>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</si>
  <si>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</si>
  <si>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</si>
  <si>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</si>
  <si>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</si>
  <si>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</si>
  <si>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</si>
  <si>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</si>
  <si>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</si>
  <si>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</si>
  <si>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</si>
  <si>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</si>
  <si>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</si>
  <si>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</si>
  <si>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</si>
  <si>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</si>
  <si>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</si>
  <si>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</si>
  <si>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</si>
  <si>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</si>
  <si>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</si>
  <si>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</si>
  <si>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</si>
  <si>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</si>
  <si>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</si>
  <si>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</si>
  <si>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</si>
  <si>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</si>
  <si>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</si>
  <si>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</si>
  <si>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</si>
  <si>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</si>
  <si>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</si>
  <si>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</si>
  <si>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</si>
  <si>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</si>
  <si>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</si>
  <si>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</si>
  <si>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</si>
  <si>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</si>
  <si>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</si>
  <si>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</si>
  <si>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</si>
  <si>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</si>
  <si>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</si>
  <si>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</si>
  <si>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</si>
  <si>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</si>
  <si>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</si>
  <si>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</si>
  <si>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</si>
  <si>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</si>
  <si>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</si>
  <si>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</si>
  <si>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</si>
  <si>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</si>
  <si>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</si>
  <si>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</si>
  <si>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</si>
  <si>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</si>
  <si>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</si>
  <si>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</si>
  <si>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</si>
  <si>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</si>
  <si>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</si>
  <si>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</si>
  <si>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</si>
  <si>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</si>
  <si>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</si>
  <si>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</si>
  <si>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</si>
  <si>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</si>
  <si>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</si>
  <si>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</si>
  <si>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</si>
  <si>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</si>
  <si>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</si>
  <si>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</si>
  <si>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</si>
  <si>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</si>
  <si>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</si>
  <si>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</si>
  <si>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</si>
  <si>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</si>
  <si>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</si>
  <si>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</si>
  <si>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</si>
  <si>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</si>
  <si>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</si>
  <si>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</si>
  <si>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</si>
  <si>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</si>
  <si>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</si>
  <si>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</si>
  <si>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</si>
  <si>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</si>
  <si>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</si>
  <si>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</si>
  <si>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</si>
  <si>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</si>
  <si>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</si>
  <si>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</si>
  <si>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</si>
  <si>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</si>
  <si>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</si>
  <si>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</si>
  <si>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</si>
  <si>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</si>
  <si>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</si>
  <si>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</si>
  <si>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</si>
  <si>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</si>
  <si>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</si>
  <si>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</si>
  <si>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</si>
  <si>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</si>
  <si>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</si>
  <si>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</si>
  <si>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</si>
  <si>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</si>
  <si>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</si>
  <si>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</si>
  <si>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</si>
  <si>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</si>
  <si>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</si>
  <si>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</si>
  <si>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</si>
  <si>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</si>
  <si>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</si>
  <si>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</si>
  <si>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</si>
  <si>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</si>
  <si>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</si>
  <si>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</si>
  <si>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</si>
  <si>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</si>
  <si>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</si>
  <si>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</si>
  <si>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</si>
  <si>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</si>
  <si>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</si>
  <si>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</si>
  <si>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</si>
  <si>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</si>
  <si>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</si>
  <si>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</si>
  <si>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</si>
  <si>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</si>
  <si>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</si>
  <si>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</si>
  <si>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</si>
  <si>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</si>
  <si>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</si>
  <si>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</si>
  <si>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</si>
  <si>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</si>
  <si>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</si>
  <si>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</si>
  <si>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</si>
  <si>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</si>
  <si>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</si>
  <si>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</si>
  <si>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</si>
  <si>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</si>
  <si>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</si>
  <si>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</si>
  <si>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</si>
  <si>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</si>
  <si>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</si>
  <si>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</si>
  <si>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</si>
  <si>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</si>
  <si>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</si>
  <si>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</si>
  <si>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</si>
  <si>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</si>
  <si>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</si>
  <si>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</si>
  <si>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</si>
  <si>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</si>
  <si>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</si>
  <si>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</si>
  <si>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</si>
  <si>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</si>
  <si>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</si>
  <si>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</si>
  <si>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</si>
  <si>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</si>
  <si>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</si>
  <si>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</si>
  <si>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</si>
  <si>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</si>
  <si>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</si>
  <si>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</si>
  <si>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</si>
  <si>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</si>
  <si>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</si>
  <si>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</si>
  <si>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</si>
  <si>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</si>
  <si>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</si>
  <si>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</si>
  <si>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</si>
  <si>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</si>
  <si>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</si>
  <si>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</si>
  <si>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</si>
  <si>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</si>
  <si>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</si>
  <si>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</si>
  <si>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</si>
  <si>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</si>
  <si>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</si>
  <si>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</si>
  <si>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</si>
  <si>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</si>
  <si>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</si>
  <si>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</si>
  <si>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</si>
  <si>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</si>
  <si>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</si>
  <si>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</si>
  <si>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</si>
  <si>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</si>
  <si>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</si>
  <si>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</si>
  <si>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</si>
  <si>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</si>
  <si>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</si>
  <si>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</si>
  <si>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</si>
  <si>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</si>
  <si>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</si>
  <si>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</si>
  <si>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</si>
  <si>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</si>
  <si>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</si>
  <si>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</si>
  <si>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</si>
  <si>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</si>
  <si>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</si>
  <si>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</si>
  <si>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</si>
  <si>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</si>
  <si>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</si>
  <si>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</si>
  <si>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</si>
  <si>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</si>
  <si>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</si>
  <si>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</si>
  <si>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</si>
  <si>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</si>
  <si>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</si>
  <si>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</si>
  <si>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</si>
  <si>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</si>
  <si>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</si>
  <si>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</si>
  <si>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</si>
  <si>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</si>
  <si>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</si>
  <si>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</si>
  <si>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</si>
  <si>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</si>
  <si>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</si>
  <si>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</si>
  <si>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</si>
  <si>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</si>
  <si>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</si>
  <si>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</si>
  <si>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</si>
  <si>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</si>
  <si>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</si>
  <si>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</si>
  <si>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</si>
  <si>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</si>
  <si>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</si>
  <si>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</si>
  <si>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</si>
  <si>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</si>
  <si>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</si>
  <si>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</si>
  <si>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</si>
  <si>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</si>
  <si>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</si>
  <si>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</si>
  <si>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</si>
  <si>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</si>
  <si>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</si>
  <si>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</si>
  <si>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</si>
  <si>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</si>
  <si>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</si>
  <si>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</si>
  <si>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</si>
  <si>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</si>
  <si>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</si>
  <si>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</si>
  <si>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</si>
  <si>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</si>
  <si>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</si>
  <si>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</si>
  <si>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</si>
  <si>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</si>
  <si>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</si>
  <si>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</si>
  <si>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</si>
  <si>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</si>
  <si>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</si>
  <si>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</si>
  <si>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</si>
  <si>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</si>
  <si>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</si>
  <si>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</si>
  <si>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</si>
  <si>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</si>
  <si>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</si>
  <si>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</si>
  <si>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</si>
  <si>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</si>
  <si>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</si>
  <si>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</si>
  <si>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</si>
  <si>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</si>
  <si>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</si>
  <si>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</si>
  <si>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</si>
  <si>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</si>
  <si>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</si>
  <si>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</si>
  <si>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</si>
  <si>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</si>
  <si>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</si>
  <si>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</si>
  <si>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</si>
  <si>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</si>
  <si>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</si>
  <si>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</si>
  <si>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</si>
  <si>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</si>
  <si>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</si>
  <si>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</si>
  <si>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</si>
  <si>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</si>
  <si>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</si>
  <si>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</si>
  <si>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</si>
  <si>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</si>
  <si>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</si>
  <si>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</si>
  <si>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</si>
  <si>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</si>
  <si>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</si>
  <si>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</si>
  <si>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</si>
  <si>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</si>
  <si>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</si>
  <si>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</si>
  <si>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</si>
  <si>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</si>
  <si>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</si>
  <si>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</si>
  <si>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</si>
  <si>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</si>
  <si>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</si>
  <si>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</si>
  <si>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</si>
  <si>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</si>
  <si>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</si>
  <si>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</si>
  <si>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</si>
  <si>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</si>
  <si>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</si>
  <si>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</si>
  <si>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</si>
  <si>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</si>
  <si>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</si>
  <si>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</si>
  <si>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</si>
  <si>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</si>
  <si>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</si>
  <si>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</si>
  <si>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</si>
  <si>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</si>
  <si>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</si>
  <si>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</si>
  <si>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</si>
  <si>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</si>
  <si>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</si>
  <si>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</si>
  <si>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</si>
  <si>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</si>
  <si>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</si>
  <si>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</si>
  <si>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</si>
  <si>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</si>
  <si>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</si>
  <si>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</si>
  <si>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</si>
  <si>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</si>
  <si>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</si>
  <si>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</si>
  <si>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</si>
  <si>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</si>
  <si>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</si>
  <si>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</si>
  <si>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</si>
  <si>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</si>
  <si>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</si>
  <si>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</si>
  <si>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</si>
  <si>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</si>
  <si>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</si>
  <si>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</si>
  <si>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</si>
  <si>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</si>
  <si>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</si>
  <si>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</si>
  <si>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</si>
  <si>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</si>
  <si>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</si>
  <si>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</si>
  <si>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</si>
  <si>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</si>
  <si>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</si>
  <si>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</si>
  <si>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</si>
  <si>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</si>
  <si>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</si>
  <si>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</si>
  <si>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</si>
  <si>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</si>
  <si>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</si>
  <si>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</si>
  <si>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</si>
  <si>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</si>
  <si>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</si>
  <si>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</si>
  <si>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</si>
  <si>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</si>
  <si>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</si>
  <si>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</si>
  <si>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</si>
  <si>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</si>
  <si>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</si>
  <si>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</si>
  <si>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</si>
  <si>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</si>
  <si>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</si>
  <si>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</si>
  <si>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</si>
  <si>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</si>
  <si>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</si>
  <si>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</si>
  <si>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</si>
  <si>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</si>
  <si>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</si>
  <si>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</si>
  <si>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</si>
  <si>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</si>
  <si>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</si>
  <si>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</si>
  <si>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</si>
  <si>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</si>
  <si>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</si>
  <si>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</si>
  <si>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</si>
  <si>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</si>
  <si>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</si>
  <si>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152 00 53000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</si>
  <si>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</t>
    </r>
  </si>
  <si>
    <t>152 00 53900</t>
  </si>
  <si>
    <t>Предоставление молодым семьям социальных выплат на приобретение жилья или строительство индивидуального жилого дома</t>
  </si>
  <si>
    <t>080 00 R0200</t>
  </si>
  <si>
    <t>Социальные выплаты гражданам, кроме публичных нормативных социальных выплат</t>
  </si>
  <si>
    <t>080 00 L0200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</si>
  <si>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</si>
  <si>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</si>
  <si>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</si>
  <si>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020 00 S4950</t>
  </si>
  <si>
    <t>020 00 R4950</t>
  </si>
  <si>
    <t>153 00 00000</t>
  </si>
  <si>
    <t>153 00 04180</t>
  </si>
  <si>
    <t>153 00 04000</t>
  </si>
  <si>
    <r>
      <t xml:space="preserve">Подпрограмма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автомобильных дорог городского округа Тольятти, расположенных в зоне застройки индивидуальными жилыми домами на 2014-2020 годы</t>
    </r>
    <r>
      <rPr>
        <sz val="13"/>
        <rFont val="Calibri"/>
        <family val="2"/>
        <charset val="204"/>
      </rPr>
      <t>»</t>
    </r>
  </si>
  <si>
    <t>990 00 04280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</si>
  <si>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</si>
  <si>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>990 00 S9800</t>
  </si>
  <si>
    <t>120 00 S5270</t>
  </si>
  <si>
    <t>120 00 R5270</t>
  </si>
  <si>
    <t>120 00 Z5270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</si>
  <si>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</si>
  <si>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</si>
  <si>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</si>
  <si>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</si>
  <si>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</si>
  <si>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</si>
  <si>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</si>
  <si>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300 00 75000</t>
  </si>
  <si>
    <t>300 00 75120</t>
  </si>
  <si>
    <t>330 00 R555F</t>
  </si>
  <si>
    <t xml:space="preserve">330 00 L555F  </t>
  </si>
  <si>
    <t>Приложение 5</t>
  </si>
  <si>
    <t>от 07.12.2016  № 1274</t>
  </si>
  <si>
    <t>от 21.06.2017  №  __1495_____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</si>
</sst>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4" borderId="1" xfId="1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5" borderId="1" xfId="1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3" fontId="3" fillId="5" borderId="1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2" fillId="5" borderId="1" xfId="0" applyFont="1" applyFill="1" applyBorder="1" applyAlignment="1"/>
    <xf numFmtId="49" fontId="2" fillId="5" borderId="1" xfId="1" applyNumberFormat="1" applyFont="1" applyFill="1" applyBorder="1" applyAlignment="1">
      <alignment horizontal="center" wrapText="1"/>
    </xf>
    <xf numFmtId="11" fontId="2" fillId="5" borderId="1" xfId="0" applyNumberFormat="1" applyFont="1" applyFill="1" applyBorder="1" applyAlignment="1">
      <alignment horizontal="left" wrapText="1"/>
    </xf>
    <xf numFmtId="3" fontId="2" fillId="5" borderId="1" xfId="0" applyNumberFormat="1" applyFont="1" applyFill="1" applyBorder="1" applyAlignment="1">
      <alignment horizontal="center"/>
    </xf>
    <xf numFmtId="3" fontId="2" fillId="5" borderId="1" xfId="5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16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/>
    <xf numFmtId="0" fontId="17" fillId="2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E1472"/>
  <sheetViews>
    <sheetView showZeros="0" tabSelected="1" view="pageLayout" zoomScale="70" zoomScaleNormal="80" zoomScaleSheetLayoutView="100" zoomScalePageLayoutView="70" workbookViewId="0">
      <selection activeCell="AQ2" sqref="AQ2:BD2"/>
    </sheetView>
  </sheetViews>
  <sheetFormatPr defaultColWidth="9.140625" defaultRowHeight="16.5" x14ac:dyDescent="0.2"/>
  <cols>
    <col min="1" max="1" width="65.7109375" style="8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80" hidden="1" customWidth="1"/>
    <col min="38" max="38" width="14.5703125" style="80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5.42578125" style="5" hidden="1" customWidth="1"/>
    <col min="50" max="50" width="25.85546875" style="5" hidden="1" customWidth="1"/>
    <col min="51" max="51" width="38.5703125" style="5" hidden="1" customWidth="1"/>
    <col min="52" max="52" width="19.140625" style="5" hidden="1" customWidth="1"/>
    <col min="53" max="53" width="24.7109375" style="5" hidden="1" customWidth="1"/>
    <col min="54" max="54" width="14.5703125" style="5" hidden="1" customWidth="1"/>
    <col min="55" max="55" width="15.85546875" style="5" customWidth="1"/>
    <col min="56" max="56" width="16.28515625" style="5" customWidth="1"/>
    <col min="57" max="16384" width="9.140625" style="5"/>
  </cols>
  <sheetData>
    <row r="1" spans="1:57" ht="20.25" x14ac:dyDescent="0.3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22"/>
      <c r="AN1" s="122"/>
      <c r="AO1" s="122"/>
      <c r="AP1" s="122"/>
      <c r="AQ1" s="131" t="s">
        <v>752</v>
      </c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</row>
    <row r="2" spans="1:57" ht="20.25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22"/>
      <c r="AN2" s="122"/>
      <c r="AO2" s="122"/>
      <c r="AP2" s="122"/>
      <c r="AQ2" s="131" t="s">
        <v>466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</row>
    <row r="3" spans="1:57" ht="20.25" x14ac:dyDescent="0.3">
      <c r="A3" s="131" t="s">
        <v>754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</row>
    <row r="4" spans="1:57" ht="20.25" x14ac:dyDescent="0.3">
      <c r="A4" s="123"/>
      <c r="B4" s="124"/>
      <c r="C4" s="125"/>
      <c r="D4" s="125"/>
      <c r="E4" s="124"/>
      <c r="F4" s="125"/>
      <c r="G4" s="126"/>
      <c r="H4" s="126"/>
      <c r="I4" s="122"/>
      <c r="J4" s="122"/>
      <c r="K4" s="122"/>
      <c r="L4" s="122"/>
      <c r="M4" s="126"/>
      <c r="N4" s="126"/>
      <c r="O4" s="122"/>
      <c r="P4" s="122"/>
      <c r="Q4" s="122"/>
      <c r="R4" s="122"/>
      <c r="S4" s="126"/>
      <c r="T4" s="126"/>
      <c r="U4" s="122"/>
      <c r="V4" s="122"/>
      <c r="W4" s="122"/>
      <c r="X4" s="122"/>
      <c r="Y4" s="126"/>
      <c r="Z4" s="126"/>
      <c r="AA4" s="122"/>
      <c r="AB4" s="122"/>
      <c r="AC4" s="122"/>
      <c r="AD4" s="127"/>
      <c r="AE4" s="127"/>
      <c r="AF4" s="127"/>
      <c r="AG4" s="122"/>
      <c r="AH4" s="122"/>
      <c r="AI4" s="122"/>
      <c r="AJ4" s="122"/>
      <c r="AK4" s="128"/>
      <c r="AL4" s="128"/>
      <c r="AM4" s="122"/>
      <c r="AN4" s="122"/>
      <c r="AO4" s="122"/>
      <c r="AP4" s="122"/>
      <c r="AQ4" s="127"/>
      <c r="AR4" s="127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</row>
    <row r="5" spans="1:57" ht="20.25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22"/>
      <c r="AN5" s="122"/>
      <c r="AO5" s="122"/>
      <c r="AP5" s="122"/>
      <c r="AQ5" s="131" t="s">
        <v>727</v>
      </c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</row>
    <row r="6" spans="1:57" ht="20.25" x14ac:dyDescent="0.3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22"/>
      <c r="AN6" s="122"/>
      <c r="AO6" s="122"/>
      <c r="AP6" s="122"/>
      <c r="AQ6" s="131" t="s">
        <v>571</v>
      </c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</row>
    <row r="7" spans="1:57" ht="20.25" x14ac:dyDescent="0.3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22"/>
      <c r="AN7" s="122"/>
      <c r="AO7" s="122"/>
      <c r="AP7" s="122"/>
      <c r="AQ7" s="131" t="s">
        <v>753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</row>
    <row r="8" spans="1:57" ht="18.75" x14ac:dyDescent="0.3">
      <c r="AD8" s="7"/>
      <c r="AE8" s="7"/>
      <c r="AF8" s="7"/>
    </row>
    <row r="9" spans="1:57" ht="181.5" customHeight="1" x14ac:dyDescent="0.2">
      <c r="A9" s="130" t="s">
        <v>499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</row>
    <row r="10" spans="1:57" ht="61.5" customHeight="1" x14ac:dyDescent="0.2">
      <c r="A10" s="138" t="s">
        <v>0</v>
      </c>
      <c r="B10" s="133" t="s">
        <v>1</v>
      </c>
      <c r="C10" s="135" t="s">
        <v>2</v>
      </c>
      <c r="D10" s="135" t="s">
        <v>3</v>
      </c>
      <c r="E10" s="135" t="s">
        <v>4</v>
      </c>
      <c r="F10" s="135" t="s">
        <v>5</v>
      </c>
      <c r="G10" s="129" t="s">
        <v>465</v>
      </c>
      <c r="H10" s="129"/>
      <c r="I10" s="134" t="s">
        <v>567</v>
      </c>
      <c r="J10" s="134" t="s">
        <v>568</v>
      </c>
      <c r="K10" s="134" t="s">
        <v>569</v>
      </c>
      <c r="L10" s="134" t="s">
        <v>570</v>
      </c>
      <c r="M10" s="129" t="s">
        <v>465</v>
      </c>
      <c r="N10" s="129"/>
      <c r="O10" s="134" t="s">
        <v>575</v>
      </c>
      <c r="P10" s="134" t="s">
        <v>576</v>
      </c>
      <c r="Q10" s="134" t="s">
        <v>577</v>
      </c>
      <c r="R10" s="134" t="s">
        <v>570</v>
      </c>
      <c r="S10" s="129" t="s">
        <v>465</v>
      </c>
      <c r="T10" s="129"/>
      <c r="U10" s="134" t="s">
        <v>618</v>
      </c>
      <c r="V10" s="134" t="s">
        <v>619</v>
      </c>
      <c r="W10" s="134" t="s">
        <v>620</v>
      </c>
      <c r="X10" s="134" t="s">
        <v>570</v>
      </c>
      <c r="Y10" s="129" t="s">
        <v>465</v>
      </c>
      <c r="Z10" s="129"/>
      <c r="AA10" s="140" t="s">
        <v>618</v>
      </c>
      <c r="AB10" s="140" t="s">
        <v>619</v>
      </c>
      <c r="AC10" s="140" t="s">
        <v>656</v>
      </c>
      <c r="AD10" s="140" t="s">
        <v>648</v>
      </c>
      <c r="AE10" s="129" t="s">
        <v>465</v>
      </c>
      <c r="AF10" s="129"/>
      <c r="AG10" s="132" t="s">
        <v>688</v>
      </c>
      <c r="AH10" s="132" t="s">
        <v>619</v>
      </c>
      <c r="AI10" s="132" t="s">
        <v>674</v>
      </c>
      <c r="AJ10" s="132" t="s">
        <v>570</v>
      </c>
      <c r="AK10" s="139" t="s">
        <v>465</v>
      </c>
      <c r="AL10" s="139"/>
      <c r="AM10" s="132" t="s">
        <v>688</v>
      </c>
      <c r="AN10" s="132" t="s">
        <v>619</v>
      </c>
      <c r="AO10" s="132" t="s">
        <v>674</v>
      </c>
      <c r="AP10" s="132" t="s">
        <v>570</v>
      </c>
      <c r="AQ10" s="129" t="s">
        <v>465</v>
      </c>
      <c r="AR10" s="129"/>
      <c r="AS10" s="132" t="s">
        <v>688</v>
      </c>
      <c r="AT10" s="132" t="s">
        <v>619</v>
      </c>
      <c r="AU10" s="132" t="s">
        <v>674</v>
      </c>
      <c r="AV10" s="132" t="s">
        <v>570</v>
      </c>
      <c r="AW10" s="129" t="s">
        <v>465</v>
      </c>
      <c r="AX10" s="129"/>
      <c r="AY10" s="132" t="s">
        <v>688</v>
      </c>
      <c r="AZ10" s="132" t="s">
        <v>619</v>
      </c>
      <c r="BA10" s="132" t="s">
        <v>674</v>
      </c>
      <c r="BB10" s="132" t="s">
        <v>570</v>
      </c>
      <c r="BC10" s="129" t="s">
        <v>465</v>
      </c>
      <c r="BD10" s="129"/>
    </row>
    <row r="11" spans="1:57" ht="22.5" hidden="1" customHeight="1" x14ac:dyDescent="0.2">
      <c r="A11" s="138"/>
      <c r="B11" s="133"/>
      <c r="C11" s="135"/>
      <c r="D11" s="135"/>
      <c r="E11" s="135"/>
      <c r="F11" s="135"/>
      <c r="G11" s="129" t="s">
        <v>61</v>
      </c>
      <c r="H11" s="129" t="s">
        <v>62</v>
      </c>
      <c r="I11" s="134"/>
      <c r="J11" s="134"/>
      <c r="K11" s="134"/>
      <c r="L11" s="134"/>
      <c r="M11" s="129" t="s">
        <v>61</v>
      </c>
      <c r="N11" s="129" t="s">
        <v>62</v>
      </c>
      <c r="O11" s="134"/>
      <c r="P11" s="134"/>
      <c r="Q11" s="134"/>
      <c r="R11" s="134"/>
      <c r="S11" s="129" t="s">
        <v>61</v>
      </c>
      <c r="T11" s="129" t="s">
        <v>62</v>
      </c>
      <c r="U11" s="134"/>
      <c r="V11" s="134"/>
      <c r="W11" s="134"/>
      <c r="X11" s="134"/>
      <c r="Y11" s="129" t="s">
        <v>61</v>
      </c>
      <c r="Z11" s="129" t="s">
        <v>62</v>
      </c>
      <c r="AA11" s="140"/>
      <c r="AB11" s="140"/>
      <c r="AC11" s="140"/>
      <c r="AD11" s="140"/>
      <c r="AE11" s="129" t="s">
        <v>61</v>
      </c>
      <c r="AF11" s="129" t="s">
        <v>659</v>
      </c>
      <c r="AG11" s="132"/>
      <c r="AH11" s="132"/>
      <c r="AI11" s="132"/>
      <c r="AJ11" s="132"/>
      <c r="AK11" s="139" t="s">
        <v>61</v>
      </c>
      <c r="AL11" s="139" t="s">
        <v>659</v>
      </c>
      <c r="AM11" s="132"/>
      <c r="AN11" s="132"/>
      <c r="AO11" s="132"/>
      <c r="AP11" s="132"/>
      <c r="AQ11" s="129" t="s">
        <v>61</v>
      </c>
      <c r="AR11" s="129" t="s">
        <v>659</v>
      </c>
      <c r="AS11" s="132"/>
      <c r="AT11" s="132"/>
      <c r="AU11" s="132"/>
      <c r="AV11" s="132"/>
      <c r="AW11" s="129" t="s">
        <v>61</v>
      </c>
      <c r="AX11" s="129" t="s">
        <v>659</v>
      </c>
      <c r="AY11" s="132"/>
      <c r="AZ11" s="132"/>
      <c r="BA11" s="132"/>
      <c r="BB11" s="132"/>
      <c r="BC11" s="129" t="s">
        <v>61</v>
      </c>
      <c r="BD11" s="129" t="s">
        <v>659</v>
      </c>
    </row>
    <row r="12" spans="1:57" ht="121.5" hidden="1" customHeight="1" x14ac:dyDescent="0.2">
      <c r="A12" s="138"/>
      <c r="B12" s="133"/>
      <c r="C12" s="135"/>
      <c r="D12" s="135"/>
      <c r="E12" s="135"/>
      <c r="F12" s="135"/>
      <c r="G12" s="129"/>
      <c r="H12" s="129"/>
      <c r="I12" s="134"/>
      <c r="J12" s="134"/>
      <c r="K12" s="134"/>
      <c r="L12" s="134"/>
      <c r="M12" s="129"/>
      <c r="N12" s="129"/>
      <c r="O12" s="134"/>
      <c r="P12" s="134"/>
      <c r="Q12" s="134"/>
      <c r="R12" s="134"/>
      <c r="S12" s="129"/>
      <c r="T12" s="129"/>
      <c r="U12" s="134"/>
      <c r="V12" s="134"/>
      <c r="W12" s="134"/>
      <c r="X12" s="134"/>
      <c r="Y12" s="129"/>
      <c r="Z12" s="129"/>
      <c r="AA12" s="140"/>
      <c r="AB12" s="140"/>
      <c r="AC12" s="140"/>
      <c r="AD12" s="140"/>
      <c r="AE12" s="129"/>
      <c r="AF12" s="129"/>
      <c r="AG12" s="132"/>
      <c r="AH12" s="132"/>
      <c r="AI12" s="132"/>
      <c r="AJ12" s="132"/>
      <c r="AK12" s="139"/>
      <c r="AL12" s="139"/>
      <c r="AM12" s="132"/>
      <c r="AN12" s="132"/>
      <c r="AO12" s="132"/>
      <c r="AP12" s="132"/>
      <c r="AQ12" s="129"/>
      <c r="AR12" s="129"/>
      <c r="AS12" s="132"/>
      <c r="AT12" s="132"/>
      <c r="AU12" s="132"/>
      <c r="AV12" s="132"/>
      <c r="AW12" s="129"/>
      <c r="AX12" s="129"/>
      <c r="AY12" s="132"/>
      <c r="AZ12" s="132"/>
      <c r="BA12" s="132"/>
      <c r="BB12" s="132"/>
      <c r="BC12" s="129"/>
      <c r="BD12" s="129"/>
    </row>
    <row r="13" spans="1:57" ht="27" hidden="1" customHeight="1" x14ac:dyDescent="0.3">
      <c r="A13" s="56" t="s">
        <v>85</v>
      </c>
      <c r="B13" s="9">
        <v>900</v>
      </c>
      <c r="C13" s="10"/>
      <c r="D13" s="10"/>
      <c r="E13" s="9"/>
      <c r="F13" s="9"/>
      <c r="G13" s="11">
        <f>G15+G35+G46</f>
        <v>116672</v>
      </c>
      <c r="H13" s="11">
        <f t="shared" ref="H13:N13" si="0">H15+H35+H46</f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1">
        <f t="shared" si="0"/>
        <v>116672</v>
      </c>
      <c r="N13" s="11">
        <f t="shared" si="0"/>
        <v>0</v>
      </c>
      <c r="O13" s="12">
        <f t="shared" ref="O13:T13" si="1">O15+O35+O46</f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  <c r="S13" s="11">
        <f t="shared" si="1"/>
        <v>116672</v>
      </c>
      <c r="T13" s="11">
        <f t="shared" si="1"/>
        <v>0</v>
      </c>
      <c r="U13" s="12">
        <f t="shared" ref="U13:Z13" si="2">U15+U35+U46</f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1">
        <f t="shared" si="2"/>
        <v>116672</v>
      </c>
      <c r="Z13" s="11">
        <f t="shared" si="2"/>
        <v>0</v>
      </c>
      <c r="AA13" s="12">
        <f t="shared" ref="AA13:AF13" si="3">AA15+AA35+AA46</f>
        <v>0</v>
      </c>
      <c r="AB13" s="12">
        <f t="shared" si="3"/>
        <v>0</v>
      </c>
      <c r="AC13" s="12">
        <f t="shared" si="3"/>
        <v>0</v>
      </c>
      <c r="AD13" s="12">
        <f t="shared" si="3"/>
        <v>0</v>
      </c>
      <c r="AE13" s="11">
        <f t="shared" si="3"/>
        <v>116672</v>
      </c>
      <c r="AF13" s="11">
        <f t="shared" si="3"/>
        <v>0</v>
      </c>
      <c r="AG13" s="12">
        <f t="shared" ref="AG13:AL13" si="4">AG15+AG35+AG46</f>
        <v>0</v>
      </c>
      <c r="AH13" s="12">
        <f t="shared" si="4"/>
        <v>0</v>
      </c>
      <c r="AI13" s="12">
        <f t="shared" si="4"/>
        <v>0</v>
      </c>
      <c r="AJ13" s="12">
        <f t="shared" si="4"/>
        <v>0</v>
      </c>
      <c r="AK13" s="81">
        <f t="shared" si="4"/>
        <v>116672</v>
      </c>
      <c r="AL13" s="81">
        <f t="shared" si="4"/>
        <v>0</v>
      </c>
      <c r="AM13" s="12">
        <f t="shared" ref="AM13:AR13" si="5">AM15+AM35+AM46</f>
        <v>0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1">
        <f t="shared" si="5"/>
        <v>116672</v>
      </c>
      <c r="AR13" s="11">
        <f t="shared" si="5"/>
        <v>0</v>
      </c>
      <c r="AS13" s="12">
        <f t="shared" ref="AS13:AX13" si="6">AS15+AS35+AS46</f>
        <v>0</v>
      </c>
      <c r="AT13" s="12">
        <f t="shared" si="6"/>
        <v>0</v>
      </c>
      <c r="AU13" s="12">
        <f t="shared" si="6"/>
        <v>0</v>
      </c>
      <c r="AV13" s="11">
        <f t="shared" si="6"/>
        <v>-429</v>
      </c>
      <c r="AW13" s="11">
        <f t="shared" si="6"/>
        <v>116243</v>
      </c>
      <c r="AX13" s="11">
        <f t="shared" si="6"/>
        <v>0</v>
      </c>
      <c r="AY13" s="12">
        <f t="shared" ref="AY13:BD13" si="7">AY15+AY35+AY46</f>
        <v>0</v>
      </c>
      <c r="AZ13" s="12">
        <f t="shared" si="7"/>
        <v>0</v>
      </c>
      <c r="BA13" s="12">
        <f t="shared" si="7"/>
        <v>0</v>
      </c>
      <c r="BB13" s="11">
        <f t="shared" si="7"/>
        <v>0</v>
      </c>
      <c r="BC13" s="11">
        <f t="shared" si="7"/>
        <v>116243</v>
      </c>
      <c r="BD13" s="11">
        <f t="shared" si="7"/>
        <v>0</v>
      </c>
      <c r="BE13" s="6"/>
    </row>
    <row r="14" spans="1:57" ht="13.5" hidden="1" customHeight="1" x14ac:dyDescent="0.3">
      <c r="A14" s="56"/>
      <c r="B14" s="9"/>
      <c r="C14" s="10"/>
      <c r="D14" s="10"/>
      <c r="E14" s="9"/>
      <c r="F14" s="9"/>
      <c r="G14" s="11"/>
      <c r="H14" s="11"/>
      <c r="I14" s="12"/>
      <c r="J14" s="12"/>
      <c r="K14" s="12"/>
      <c r="L14" s="12"/>
      <c r="M14" s="11"/>
      <c r="N14" s="11"/>
      <c r="O14" s="12"/>
      <c r="P14" s="12"/>
      <c r="Q14" s="12"/>
      <c r="R14" s="12"/>
      <c r="S14" s="11"/>
      <c r="T14" s="11"/>
      <c r="U14" s="12"/>
      <c r="V14" s="12"/>
      <c r="W14" s="12"/>
      <c r="X14" s="12"/>
      <c r="Y14" s="11"/>
      <c r="Z14" s="11"/>
      <c r="AA14" s="12"/>
      <c r="AB14" s="12"/>
      <c r="AC14" s="12"/>
      <c r="AD14" s="12"/>
      <c r="AE14" s="11"/>
      <c r="AF14" s="11"/>
      <c r="AG14" s="12"/>
      <c r="AH14" s="12"/>
      <c r="AI14" s="12"/>
      <c r="AJ14" s="12"/>
      <c r="AK14" s="81"/>
      <c r="AL14" s="81"/>
      <c r="AM14" s="12"/>
      <c r="AN14" s="12"/>
      <c r="AO14" s="12"/>
      <c r="AP14" s="12"/>
      <c r="AQ14" s="11"/>
      <c r="AR14" s="11"/>
      <c r="AS14" s="12"/>
      <c r="AT14" s="12"/>
      <c r="AU14" s="12"/>
      <c r="AV14" s="12"/>
      <c r="AW14" s="11"/>
      <c r="AX14" s="11"/>
      <c r="AY14" s="12"/>
      <c r="AZ14" s="12"/>
      <c r="BA14" s="12"/>
      <c r="BB14" s="12"/>
      <c r="BC14" s="11"/>
      <c r="BD14" s="11"/>
    </row>
    <row r="15" spans="1:57" ht="81.75" hidden="1" customHeight="1" x14ac:dyDescent="0.3">
      <c r="A15" s="57" t="s">
        <v>86</v>
      </c>
      <c r="B15" s="13">
        <f>B13</f>
        <v>900</v>
      </c>
      <c r="C15" s="13" t="s">
        <v>22</v>
      </c>
      <c r="D15" s="13" t="s">
        <v>87</v>
      </c>
      <c r="E15" s="13"/>
      <c r="F15" s="13"/>
      <c r="G15" s="14">
        <f>G16</f>
        <v>66671</v>
      </c>
      <c r="H15" s="14">
        <f t="shared" ref="H15:R16" si="8">H16</f>
        <v>0</v>
      </c>
      <c r="I15" s="12">
        <f t="shared" si="8"/>
        <v>0</v>
      </c>
      <c r="J15" s="12">
        <f t="shared" si="8"/>
        <v>0</v>
      </c>
      <c r="K15" s="12">
        <f t="shared" si="8"/>
        <v>0</v>
      </c>
      <c r="L15" s="12">
        <f t="shared" si="8"/>
        <v>0</v>
      </c>
      <c r="M15" s="14">
        <f t="shared" si="8"/>
        <v>66671</v>
      </c>
      <c r="N15" s="14">
        <f t="shared" si="8"/>
        <v>0</v>
      </c>
      <c r="O15" s="12">
        <f t="shared" si="8"/>
        <v>0</v>
      </c>
      <c r="P15" s="12">
        <f t="shared" si="8"/>
        <v>0</v>
      </c>
      <c r="Q15" s="12">
        <f t="shared" si="8"/>
        <v>0</v>
      </c>
      <c r="R15" s="12">
        <f t="shared" si="8"/>
        <v>0</v>
      </c>
      <c r="S15" s="14">
        <f>S16</f>
        <v>66671</v>
      </c>
      <c r="T15" s="14">
        <f>T16</f>
        <v>0</v>
      </c>
      <c r="U15" s="12">
        <f t="shared" ref="U15:X16" si="9">U16</f>
        <v>0</v>
      </c>
      <c r="V15" s="12">
        <f t="shared" si="9"/>
        <v>0</v>
      </c>
      <c r="W15" s="12">
        <f t="shared" si="9"/>
        <v>0</v>
      </c>
      <c r="X15" s="12">
        <f t="shared" si="9"/>
        <v>0</v>
      </c>
      <c r="Y15" s="14">
        <f>Y16</f>
        <v>66671</v>
      </c>
      <c r="Z15" s="14">
        <f>Z16</f>
        <v>0</v>
      </c>
      <c r="AA15" s="12">
        <f t="shared" ref="AA15:AD16" si="10">AA16</f>
        <v>0</v>
      </c>
      <c r="AB15" s="12">
        <f t="shared" si="10"/>
        <v>0</v>
      </c>
      <c r="AC15" s="12">
        <f t="shared" si="10"/>
        <v>0</v>
      </c>
      <c r="AD15" s="12">
        <f t="shared" si="10"/>
        <v>0</v>
      </c>
      <c r="AE15" s="14">
        <f>AE16</f>
        <v>66671</v>
      </c>
      <c r="AF15" s="14">
        <f>AF16</f>
        <v>0</v>
      </c>
      <c r="AG15" s="12">
        <f t="shared" ref="AG15:AJ16" si="11">AG16</f>
        <v>0</v>
      </c>
      <c r="AH15" s="12">
        <f t="shared" si="11"/>
        <v>0</v>
      </c>
      <c r="AI15" s="12">
        <f t="shared" si="11"/>
        <v>0</v>
      </c>
      <c r="AJ15" s="12">
        <f t="shared" si="11"/>
        <v>0</v>
      </c>
      <c r="AK15" s="82">
        <f>AK16</f>
        <v>66671</v>
      </c>
      <c r="AL15" s="82">
        <f>AL16</f>
        <v>0</v>
      </c>
      <c r="AM15" s="12">
        <f t="shared" ref="AM15:AP16" si="12">AM16</f>
        <v>0</v>
      </c>
      <c r="AN15" s="12">
        <f t="shared" si="12"/>
        <v>0</v>
      </c>
      <c r="AO15" s="12">
        <f t="shared" si="12"/>
        <v>0</v>
      </c>
      <c r="AP15" s="12">
        <f t="shared" si="12"/>
        <v>0</v>
      </c>
      <c r="AQ15" s="14">
        <f>AQ16</f>
        <v>66671</v>
      </c>
      <c r="AR15" s="14">
        <f>AR16</f>
        <v>0</v>
      </c>
      <c r="AS15" s="12">
        <f t="shared" ref="AS15:AV16" si="13">AS16</f>
        <v>0</v>
      </c>
      <c r="AT15" s="12">
        <f t="shared" si="13"/>
        <v>0</v>
      </c>
      <c r="AU15" s="12">
        <f t="shared" si="13"/>
        <v>0</v>
      </c>
      <c r="AV15" s="14">
        <f t="shared" si="13"/>
        <v>-185</v>
      </c>
      <c r="AW15" s="14">
        <f>AW16</f>
        <v>66486</v>
      </c>
      <c r="AX15" s="14">
        <f>AX16</f>
        <v>0</v>
      </c>
      <c r="AY15" s="12">
        <f t="shared" ref="AY15:BB16" si="14">AY16</f>
        <v>215</v>
      </c>
      <c r="AZ15" s="12">
        <f t="shared" si="14"/>
        <v>0</v>
      </c>
      <c r="BA15" s="12">
        <f t="shared" si="14"/>
        <v>0</v>
      </c>
      <c r="BB15" s="14">
        <f t="shared" si="14"/>
        <v>0</v>
      </c>
      <c r="BC15" s="14">
        <f>BC16</f>
        <v>66701</v>
      </c>
      <c r="BD15" s="14">
        <f>BD16</f>
        <v>0</v>
      </c>
    </row>
    <row r="16" spans="1:57" hidden="1" x14ac:dyDescent="0.25">
      <c r="A16" s="58" t="s">
        <v>66</v>
      </c>
      <c r="B16" s="15">
        <f>B15</f>
        <v>900</v>
      </c>
      <c r="C16" s="15" t="s">
        <v>22</v>
      </c>
      <c r="D16" s="15" t="s">
        <v>87</v>
      </c>
      <c r="E16" s="15" t="s">
        <v>67</v>
      </c>
      <c r="F16" s="15"/>
      <c r="G16" s="16">
        <f>G17</f>
        <v>66671</v>
      </c>
      <c r="H16" s="16">
        <f t="shared" si="8"/>
        <v>0</v>
      </c>
      <c r="I16" s="12">
        <f t="shared" si="8"/>
        <v>0</v>
      </c>
      <c r="J16" s="12">
        <f t="shared" si="8"/>
        <v>0</v>
      </c>
      <c r="K16" s="12">
        <f t="shared" si="8"/>
        <v>0</v>
      </c>
      <c r="L16" s="12">
        <f t="shared" si="8"/>
        <v>0</v>
      </c>
      <c r="M16" s="16">
        <f t="shared" si="8"/>
        <v>66671</v>
      </c>
      <c r="N16" s="16">
        <f t="shared" si="8"/>
        <v>0</v>
      </c>
      <c r="O16" s="12">
        <f t="shared" si="8"/>
        <v>0</v>
      </c>
      <c r="P16" s="12">
        <f t="shared" si="8"/>
        <v>0</v>
      </c>
      <c r="Q16" s="12">
        <f t="shared" si="8"/>
        <v>0</v>
      </c>
      <c r="R16" s="12">
        <f t="shared" si="8"/>
        <v>0</v>
      </c>
      <c r="S16" s="16">
        <f>S17</f>
        <v>66671</v>
      </c>
      <c r="T16" s="16">
        <f>T17</f>
        <v>0</v>
      </c>
      <c r="U16" s="12">
        <f t="shared" si="9"/>
        <v>0</v>
      </c>
      <c r="V16" s="12">
        <f t="shared" si="9"/>
        <v>0</v>
      </c>
      <c r="W16" s="12">
        <f t="shared" si="9"/>
        <v>0</v>
      </c>
      <c r="X16" s="12">
        <f t="shared" si="9"/>
        <v>0</v>
      </c>
      <c r="Y16" s="16">
        <f>Y17</f>
        <v>66671</v>
      </c>
      <c r="Z16" s="16">
        <f>Z17</f>
        <v>0</v>
      </c>
      <c r="AA16" s="12">
        <f t="shared" si="10"/>
        <v>0</v>
      </c>
      <c r="AB16" s="12">
        <f t="shared" si="10"/>
        <v>0</v>
      </c>
      <c r="AC16" s="12">
        <f t="shared" si="10"/>
        <v>0</v>
      </c>
      <c r="AD16" s="12">
        <f t="shared" si="10"/>
        <v>0</v>
      </c>
      <c r="AE16" s="16">
        <f>AE17</f>
        <v>66671</v>
      </c>
      <c r="AF16" s="16">
        <f>AF17</f>
        <v>0</v>
      </c>
      <c r="AG16" s="12">
        <f t="shared" si="11"/>
        <v>0</v>
      </c>
      <c r="AH16" s="12">
        <f t="shared" si="11"/>
        <v>0</v>
      </c>
      <c r="AI16" s="12">
        <f t="shared" si="11"/>
        <v>0</v>
      </c>
      <c r="AJ16" s="12">
        <f t="shared" si="11"/>
        <v>0</v>
      </c>
      <c r="AK16" s="83">
        <f>AK17</f>
        <v>66671</v>
      </c>
      <c r="AL16" s="83">
        <f>AL17</f>
        <v>0</v>
      </c>
      <c r="AM16" s="12">
        <f t="shared" si="12"/>
        <v>0</v>
      </c>
      <c r="AN16" s="12">
        <f t="shared" si="12"/>
        <v>0</v>
      </c>
      <c r="AO16" s="12">
        <f t="shared" si="12"/>
        <v>0</v>
      </c>
      <c r="AP16" s="12">
        <f t="shared" si="12"/>
        <v>0</v>
      </c>
      <c r="AQ16" s="16">
        <f>AQ17</f>
        <v>66671</v>
      </c>
      <c r="AR16" s="16">
        <f>AR17</f>
        <v>0</v>
      </c>
      <c r="AS16" s="12">
        <f t="shared" si="13"/>
        <v>0</v>
      </c>
      <c r="AT16" s="12">
        <f t="shared" si="13"/>
        <v>0</v>
      </c>
      <c r="AU16" s="12">
        <f t="shared" si="13"/>
        <v>0</v>
      </c>
      <c r="AV16" s="12">
        <f t="shared" si="13"/>
        <v>-185</v>
      </c>
      <c r="AW16" s="16">
        <f>AW17</f>
        <v>66486</v>
      </c>
      <c r="AX16" s="16">
        <f>AX17</f>
        <v>0</v>
      </c>
      <c r="AY16" s="12">
        <f t="shared" si="14"/>
        <v>215</v>
      </c>
      <c r="AZ16" s="12">
        <f t="shared" si="14"/>
        <v>0</v>
      </c>
      <c r="BA16" s="12">
        <f t="shared" si="14"/>
        <v>0</v>
      </c>
      <c r="BB16" s="12">
        <f t="shared" si="14"/>
        <v>0</v>
      </c>
      <c r="BC16" s="16">
        <f>BC17</f>
        <v>66701</v>
      </c>
      <c r="BD16" s="16">
        <f>BD17</f>
        <v>0</v>
      </c>
    </row>
    <row r="17" spans="1:56" ht="39.75" hidden="1" customHeight="1" x14ac:dyDescent="0.25">
      <c r="A17" s="58" t="s">
        <v>88</v>
      </c>
      <c r="B17" s="15">
        <f>B16</f>
        <v>900</v>
      </c>
      <c r="C17" s="15" t="s">
        <v>22</v>
      </c>
      <c r="D17" s="15" t="s">
        <v>87</v>
      </c>
      <c r="E17" s="15" t="s">
        <v>89</v>
      </c>
      <c r="F17" s="15"/>
      <c r="G17" s="16">
        <f>G18+G21+G24</f>
        <v>66671</v>
      </c>
      <c r="H17" s="16">
        <f t="shared" ref="H17:N17" si="15">H18+H21+H24</f>
        <v>0</v>
      </c>
      <c r="I17" s="12">
        <f t="shared" si="15"/>
        <v>0</v>
      </c>
      <c r="J17" s="12">
        <f t="shared" si="15"/>
        <v>0</v>
      </c>
      <c r="K17" s="12">
        <f t="shared" si="15"/>
        <v>0</v>
      </c>
      <c r="L17" s="12">
        <f t="shared" si="15"/>
        <v>0</v>
      </c>
      <c r="M17" s="16">
        <f t="shared" si="15"/>
        <v>66671</v>
      </c>
      <c r="N17" s="16">
        <f t="shared" si="15"/>
        <v>0</v>
      </c>
      <c r="O17" s="12">
        <f t="shared" ref="O17:T17" si="16">O18+O21+O24</f>
        <v>0</v>
      </c>
      <c r="P17" s="12">
        <f t="shared" si="16"/>
        <v>0</v>
      </c>
      <c r="Q17" s="12">
        <f t="shared" si="16"/>
        <v>0</v>
      </c>
      <c r="R17" s="12">
        <f t="shared" si="16"/>
        <v>0</v>
      </c>
      <c r="S17" s="16">
        <f t="shared" si="16"/>
        <v>66671</v>
      </c>
      <c r="T17" s="16">
        <f t="shared" si="16"/>
        <v>0</v>
      </c>
      <c r="U17" s="12">
        <f t="shared" ref="U17:Z17" si="17">U18+U21+U24</f>
        <v>0</v>
      </c>
      <c r="V17" s="12">
        <f t="shared" si="17"/>
        <v>0</v>
      </c>
      <c r="W17" s="12">
        <f t="shared" si="17"/>
        <v>0</v>
      </c>
      <c r="X17" s="12">
        <f t="shared" si="17"/>
        <v>0</v>
      </c>
      <c r="Y17" s="16">
        <f t="shared" si="17"/>
        <v>66671</v>
      </c>
      <c r="Z17" s="16">
        <f t="shared" si="17"/>
        <v>0</v>
      </c>
      <c r="AA17" s="12">
        <f t="shared" ref="AA17:AF17" si="18">AA18+AA21+AA24</f>
        <v>0</v>
      </c>
      <c r="AB17" s="12">
        <f t="shared" si="18"/>
        <v>0</v>
      </c>
      <c r="AC17" s="12">
        <f t="shared" si="18"/>
        <v>0</v>
      </c>
      <c r="AD17" s="12">
        <f t="shared" si="18"/>
        <v>0</v>
      </c>
      <c r="AE17" s="16">
        <f t="shared" si="18"/>
        <v>66671</v>
      </c>
      <c r="AF17" s="16">
        <f t="shared" si="18"/>
        <v>0</v>
      </c>
      <c r="AG17" s="12">
        <f t="shared" ref="AG17:AL17" si="19">AG18+AG21+AG24</f>
        <v>0</v>
      </c>
      <c r="AH17" s="12">
        <f t="shared" si="19"/>
        <v>0</v>
      </c>
      <c r="AI17" s="12">
        <f t="shared" si="19"/>
        <v>0</v>
      </c>
      <c r="AJ17" s="12">
        <f t="shared" si="19"/>
        <v>0</v>
      </c>
      <c r="AK17" s="83">
        <f t="shared" si="19"/>
        <v>66671</v>
      </c>
      <c r="AL17" s="83">
        <f t="shared" si="19"/>
        <v>0</v>
      </c>
      <c r="AM17" s="12">
        <f t="shared" ref="AM17:AR17" si="20">AM18+AM21+AM24</f>
        <v>0</v>
      </c>
      <c r="AN17" s="12">
        <f t="shared" si="20"/>
        <v>0</v>
      </c>
      <c r="AO17" s="12">
        <f t="shared" si="20"/>
        <v>0</v>
      </c>
      <c r="AP17" s="12">
        <f t="shared" si="20"/>
        <v>0</v>
      </c>
      <c r="AQ17" s="16">
        <f t="shared" si="20"/>
        <v>66671</v>
      </c>
      <c r="AR17" s="16">
        <f t="shared" si="20"/>
        <v>0</v>
      </c>
      <c r="AS17" s="12">
        <f t="shared" ref="AS17:AX17" si="21">AS18+AS21+AS24</f>
        <v>0</v>
      </c>
      <c r="AT17" s="12">
        <f t="shared" si="21"/>
        <v>0</v>
      </c>
      <c r="AU17" s="12">
        <f t="shared" si="21"/>
        <v>0</v>
      </c>
      <c r="AV17" s="12">
        <f t="shared" si="21"/>
        <v>-185</v>
      </c>
      <c r="AW17" s="16">
        <f t="shared" si="21"/>
        <v>66486</v>
      </c>
      <c r="AX17" s="16">
        <f t="shared" si="21"/>
        <v>0</v>
      </c>
      <c r="AY17" s="12">
        <f t="shared" ref="AY17:BD17" si="22">AY18+AY21+AY24</f>
        <v>215</v>
      </c>
      <c r="AZ17" s="12">
        <f t="shared" si="22"/>
        <v>0</v>
      </c>
      <c r="BA17" s="12">
        <f t="shared" si="22"/>
        <v>0</v>
      </c>
      <c r="BB17" s="12">
        <f t="shared" si="22"/>
        <v>0</v>
      </c>
      <c r="BC17" s="16">
        <f t="shared" si="22"/>
        <v>66701</v>
      </c>
      <c r="BD17" s="16">
        <f t="shared" si="22"/>
        <v>0</v>
      </c>
    </row>
    <row r="18" spans="1:56" ht="36.75" hidden="1" customHeight="1" x14ac:dyDescent="0.25">
      <c r="A18" s="58" t="s">
        <v>90</v>
      </c>
      <c r="B18" s="15">
        <f>B17</f>
        <v>900</v>
      </c>
      <c r="C18" s="15" t="s">
        <v>22</v>
      </c>
      <c r="D18" s="15" t="s">
        <v>87</v>
      </c>
      <c r="E18" s="15" t="s">
        <v>91</v>
      </c>
      <c r="F18" s="15"/>
      <c r="G18" s="16">
        <f>G19</f>
        <v>819</v>
      </c>
      <c r="H18" s="16">
        <f t="shared" ref="H18:R19" si="23">H19</f>
        <v>0</v>
      </c>
      <c r="I18" s="12">
        <f t="shared" si="23"/>
        <v>0</v>
      </c>
      <c r="J18" s="12">
        <f t="shared" si="23"/>
        <v>0</v>
      </c>
      <c r="K18" s="12">
        <f t="shared" si="23"/>
        <v>0</v>
      </c>
      <c r="L18" s="12">
        <f t="shared" si="23"/>
        <v>0</v>
      </c>
      <c r="M18" s="16">
        <f t="shared" si="23"/>
        <v>819</v>
      </c>
      <c r="N18" s="16">
        <f t="shared" si="23"/>
        <v>0</v>
      </c>
      <c r="O18" s="12">
        <f t="shared" si="23"/>
        <v>0</v>
      </c>
      <c r="P18" s="12">
        <f t="shared" si="23"/>
        <v>0</v>
      </c>
      <c r="Q18" s="12">
        <f t="shared" si="23"/>
        <v>0</v>
      </c>
      <c r="R18" s="12">
        <f t="shared" si="23"/>
        <v>0</v>
      </c>
      <c r="S18" s="16">
        <f>S19</f>
        <v>819</v>
      </c>
      <c r="T18" s="16">
        <f>T19</f>
        <v>0</v>
      </c>
      <c r="U18" s="12">
        <f t="shared" ref="U18:X19" si="24">U19</f>
        <v>0</v>
      </c>
      <c r="V18" s="12">
        <f t="shared" si="24"/>
        <v>0</v>
      </c>
      <c r="W18" s="12">
        <f t="shared" si="24"/>
        <v>0</v>
      </c>
      <c r="X18" s="12">
        <f t="shared" si="24"/>
        <v>0</v>
      </c>
      <c r="Y18" s="16">
        <f>Y19</f>
        <v>819</v>
      </c>
      <c r="Z18" s="16">
        <f>Z19</f>
        <v>0</v>
      </c>
      <c r="AA18" s="12">
        <f t="shared" ref="AA18:AD19" si="25">AA19</f>
        <v>0</v>
      </c>
      <c r="AB18" s="12">
        <f t="shared" si="25"/>
        <v>0</v>
      </c>
      <c r="AC18" s="12">
        <f t="shared" si="25"/>
        <v>0</v>
      </c>
      <c r="AD18" s="12">
        <f t="shared" si="25"/>
        <v>0</v>
      </c>
      <c r="AE18" s="16">
        <f>AE19</f>
        <v>819</v>
      </c>
      <c r="AF18" s="16">
        <f>AF19</f>
        <v>0</v>
      </c>
      <c r="AG18" s="12">
        <f t="shared" ref="AG18:AJ19" si="26">AG19</f>
        <v>0</v>
      </c>
      <c r="AH18" s="12">
        <f t="shared" si="26"/>
        <v>0</v>
      </c>
      <c r="AI18" s="12">
        <f t="shared" si="26"/>
        <v>0</v>
      </c>
      <c r="AJ18" s="12">
        <f t="shared" si="26"/>
        <v>0</v>
      </c>
      <c r="AK18" s="83">
        <f>AK19</f>
        <v>819</v>
      </c>
      <c r="AL18" s="83">
        <f>AL19</f>
        <v>0</v>
      </c>
      <c r="AM18" s="12">
        <f t="shared" ref="AM18:AP19" si="27">AM19</f>
        <v>0</v>
      </c>
      <c r="AN18" s="12">
        <f t="shared" si="27"/>
        <v>0</v>
      </c>
      <c r="AO18" s="12">
        <f t="shared" si="27"/>
        <v>0</v>
      </c>
      <c r="AP18" s="12">
        <f t="shared" si="27"/>
        <v>0</v>
      </c>
      <c r="AQ18" s="16">
        <f>AQ19</f>
        <v>819</v>
      </c>
      <c r="AR18" s="16">
        <f>AR19</f>
        <v>0</v>
      </c>
      <c r="AS18" s="12">
        <f t="shared" ref="AS18:AV19" si="28">AS19</f>
        <v>0</v>
      </c>
      <c r="AT18" s="12">
        <f t="shared" si="28"/>
        <v>0</v>
      </c>
      <c r="AU18" s="12">
        <f t="shared" si="28"/>
        <v>0</v>
      </c>
      <c r="AV18" s="12">
        <f t="shared" si="28"/>
        <v>0</v>
      </c>
      <c r="AW18" s="16">
        <f>AW19</f>
        <v>819</v>
      </c>
      <c r="AX18" s="16">
        <f>AX19</f>
        <v>0</v>
      </c>
      <c r="AY18" s="12">
        <f t="shared" ref="AY18:BB19" si="29">AY19</f>
        <v>1070</v>
      </c>
      <c r="AZ18" s="12">
        <f t="shared" si="29"/>
        <v>0</v>
      </c>
      <c r="BA18" s="12">
        <f t="shared" si="29"/>
        <v>0</v>
      </c>
      <c r="BB18" s="12">
        <f t="shared" si="29"/>
        <v>0</v>
      </c>
      <c r="BC18" s="16">
        <f>BC19</f>
        <v>1889</v>
      </c>
      <c r="BD18" s="16">
        <f>BD19</f>
        <v>0</v>
      </c>
    </row>
    <row r="19" spans="1:56" ht="81" hidden="1" customHeight="1" x14ac:dyDescent="0.25">
      <c r="A19" s="58" t="s">
        <v>541</v>
      </c>
      <c r="B19" s="15">
        <f>B18</f>
        <v>900</v>
      </c>
      <c r="C19" s="15" t="s">
        <v>22</v>
      </c>
      <c r="D19" s="15" t="s">
        <v>87</v>
      </c>
      <c r="E19" s="15" t="s">
        <v>91</v>
      </c>
      <c r="F19" s="15" t="s">
        <v>92</v>
      </c>
      <c r="G19" s="12">
        <f>G20</f>
        <v>819</v>
      </c>
      <c r="H19" s="12">
        <f t="shared" si="23"/>
        <v>0</v>
      </c>
      <c r="I19" s="12">
        <f t="shared" si="23"/>
        <v>0</v>
      </c>
      <c r="J19" s="12">
        <f t="shared" si="23"/>
        <v>0</v>
      </c>
      <c r="K19" s="12">
        <f t="shared" si="23"/>
        <v>0</v>
      </c>
      <c r="L19" s="12">
        <f t="shared" si="23"/>
        <v>0</v>
      </c>
      <c r="M19" s="12">
        <f t="shared" si="23"/>
        <v>819</v>
      </c>
      <c r="N19" s="12">
        <f t="shared" si="23"/>
        <v>0</v>
      </c>
      <c r="O19" s="12">
        <f t="shared" si="23"/>
        <v>0</v>
      </c>
      <c r="P19" s="12">
        <f t="shared" si="23"/>
        <v>0</v>
      </c>
      <c r="Q19" s="12">
        <f t="shared" si="23"/>
        <v>0</v>
      </c>
      <c r="R19" s="12">
        <f t="shared" si="23"/>
        <v>0</v>
      </c>
      <c r="S19" s="12">
        <f>S20</f>
        <v>819</v>
      </c>
      <c r="T19" s="12">
        <f>T20</f>
        <v>0</v>
      </c>
      <c r="U19" s="12">
        <f t="shared" si="24"/>
        <v>0</v>
      </c>
      <c r="V19" s="12">
        <f t="shared" si="24"/>
        <v>0</v>
      </c>
      <c r="W19" s="12">
        <f t="shared" si="24"/>
        <v>0</v>
      </c>
      <c r="X19" s="12">
        <f t="shared" si="24"/>
        <v>0</v>
      </c>
      <c r="Y19" s="12">
        <f>Y20</f>
        <v>819</v>
      </c>
      <c r="Z19" s="12">
        <f>Z20</f>
        <v>0</v>
      </c>
      <c r="AA19" s="12">
        <f t="shared" si="25"/>
        <v>0</v>
      </c>
      <c r="AB19" s="12">
        <f t="shared" si="25"/>
        <v>0</v>
      </c>
      <c r="AC19" s="12">
        <f t="shared" si="25"/>
        <v>0</v>
      </c>
      <c r="AD19" s="12">
        <f t="shared" si="25"/>
        <v>0</v>
      </c>
      <c r="AE19" s="12">
        <f>AE20</f>
        <v>819</v>
      </c>
      <c r="AF19" s="12">
        <f>AF20</f>
        <v>0</v>
      </c>
      <c r="AG19" s="12">
        <f t="shared" si="26"/>
        <v>0</v>
      </c>
      <c r="AH19" s="12">
        <f t="shared" si="26"/>
        <v>0</v>
      </c>
      <c r="AI19" s="12">
        <f t="shared" si="26"/>
        <v>0</v>
      </c>
      <c r="AJ19" s="12">
        <f t="shared" si="26"/>
        <v>0</v>
      </c>
      <c r="AK19" s="79">
        <f>AK20</f>
        <v>819</v>
      </c>
      <c r="AL19" s="79">
        <f>AL20</f>
        <v>0</v>
      </c>
      <c r="AM19" s="12">
        <f t="shared" si="27"/>
        <v>0</v>
      </c>
      <c r="AN19" s="12">
        <f t="shared" si="27"/>
        <v>0</v>
      </c>
      <c r="AO19" s="12">
        <f t="shared" si="27"/>
        <v>0</v>
      </c>
      <c r="AP19" s="12">
        <f t="shared" si="27"/>
        <v>0</v>
      </c>
      <c r="AQ19" s="12">
        <f>AQ20</f>
        <v>819</v>
      </c>
      <c r="AR19" s="12">
        <f>AR20</f>
        <v>0</v>
      </c>
      <c r="AS19" s="12">
        <f t="shared" si="28"/>
        <v>0</v>
      </c>
      <c r="AT19" s="12">
        <f t="shared" si="28"/>
        <v>0</v>
      </c>
      <c r="AU19" s="12">
        <f t="shared" si="28"/>
        <v>0</v>
      </c>
      <c r="AV19" s="12">
        <f t="shared" si="28"/>
        <v>0</v>
      </c>
      <c r="AW19" s="12">
        <f>AW20</f>
        <v>819</v>
      </c>
      <c r="AX19" s="12">
        <f>AX20</f>
        <v>0</v>
      </c>
      <c r="AY19" s="12">
        <f t="shared" si="29"/>
        <v>1070</v>
      </c>
      <c r="AZ19" s="12">
        <f t="shared" si="29"/>
        <v>0</v>
      </c>
      <c r="BA19" s="12">
        <f t="shared" si="29"/>
        <v>0</v>
      </c>
      <c r="BB19" s="12">
        <f t="shared" si="29"/>
        <v>0</v>
      </c>
      <c r="BC19" s="12">
        <f>BC20</f>
        <v>1889</v>
      </c>
      <c r="BD19" s="12">
        <f>BD20</f>
        <v>0</v>
      </c>
    </row>
    <row r="20" spans="1:56" ht="40.5" hidden="1" customHeight="1" x14ac:dyDescent="0.25">
      <c r="A20" s="58" t="s">
        <v>93</v>
      </c>
      <c r="B20" s="15">
        <f>B19</f>
        <v>900</v>
      </c>
      <c r="C20" s="15" t="s">
        <v>22</v>
      </c>
      <c r="D20" s="15" t="s">
        <v>87</v>
      </c>
      <c r="E20" s="15" t="s">
        <v>91</v>
      </c>
      <c r="F20" s="15" t="s">
        <v>94</v>
      </c>
      <c r="G20" s="12">
        <v>819</v>
      </c>
      <c r="H20" s="17"/>
      <c r="I20" s="12"/>
      <c r="J20" s="12"/>
      <c r="K20" s="12"/>
      <c r="L20" s="12"/>
      <c r="M20" s="12">
        <f>G20+I20+J20+K20+L20</f>
        <v>819</v>
      </c>
      <c r="N20" s="17">
        <f>H20+J20</f>
        <v>0</v>
      </c>
      <c r="O20" s="12"/>
      <c r="P20" s="12"/>
      <c r="Q20" s="12"/>
      <c r="R20" s="12"/>
      <c r="S20" s="12">
        <f>M20+O20+P20+Q20+R20</f>
        <v>819</v>
      </c>
      <c r="T20" s="17">
        <f>N20+P20</f>
        <v>0</v>
      </c>
      <c r="U20" s="12"/>
      <c r="V20" s="12"/>
      <c r="W20" s="12"/>
      <c r="X20" s="12"/>
      <c r="Y20" s="12">
        <f>S20+U20+V20+W20+X20</f>
        <v>819</v>
      </c>
      <c r="Z20" s="17">
        <f>T20+V20</f>
        <v>0</v>
      </c>
      <c r="AA20" s="12"/>
      <c r="AB20" s="12"/>
      <c r="AC20" s="12"/>
      <c r="AD20" s="12"/>
      <c r="AE20" s="12">
        <f>Y20+AA20+AB20+AC20+AD20</f>
        <v>819</v>
      </c>
      <c r="AF20" s="17">
        <f>Z20+AB20</f>
        <v>0</v>
      </c>
      <c r="AG20" s="12"/>
      <c r="AH20" s="12"/>
      <c r="AI20" s="12"/>
      <c r="AJ20" s="12"/>
      <c r="AK20" s="79">
        <f>AE20+AG20+AH20+AI20+AJ20</f>
        <v>819</v>
      </c>
      <c r="AL20" s="84">
        <f>AF20+AH20</f>
        <v>0</v>
      </c>
      <c r="AM20" s="12"/>
      <c r="AN20" s="12"/>
      <c r="AO20" s="12"/>
      <c r="AP20" s="12"/>
      <c r="AQ20" s="12">
        <f>AK20+AM20+AN20+AO20+AP20</f>
        <v>819</v>
      </c>
      <c r="AR20" s="17">
        <f>AL20+AN20</f>
        <v>0</v>
      </c>
      <c r="AS20" s="12"/>
      <c r="AT20" s="12"/>
      <c r="AU20" s="12"/>
      <c r="AV20" s="12"/>
      <c r="AW20" s="12">
        <f>AQ20+AS20+AT20+AU20+AV20</f>
        <v>819</v>
      </c>
      <c r="AX20" s="17">
        <f>AR20+AT20</f>
        <v>0</v>
      </c>
      <c r="AY20" s="12">
        <v>1070</v>
      </c>
      <c r="AZ20" s="12"/>
      <c r="BA20" s="12"/>
      <c r="BB20" s="12"/>
      <c r="BC20" s="12">
        <f>AW20+AY20+AZ20+BA20+BB20</f>
        <v>1889</v>
      </c>
      <c r="BD20" s="17">
        <f>AX20+AZ20</f>
        <v>0</v>
      </c>
    </row>
    <row r="21" spans="1:56" ht="34.5" hidden="1" customHeight="1" x14ac:dyDescent="0.25">
      <c r="A21" s="58" t="s">
        <v>95</v>
      </c>
      <c r="B21" s="15">
        <f>B19</f>
        <v>900</v>
      </c>
      <c r="C21" s="15" t="s">
        <v>22</v>
      </c>
      <c r="D21" s="15" t="s">
        <v>87</v>
      </c>
      <c r="E21" s="15" t="s">
        <v>96</v>
      </c>
      <c r="F21" s="15"/>
      <c r="G21" s="12">
        <f>G22</f>
        <v>1310</v>
      </c>
      <c r="H21" s="12">
        <f t="shared" ref="H21:R22" si="30">H22</f>
        <v>0</v>
      </c>
      <c r="I21" s="12">
        <f t="shared" si="30"/>
        <v>0</v>
      </c>
      <c r="J21" s="12">
        <f t="shared" si="30"/>
        <v>0</v>
      </c>
      <c r="K21" s="12">
        <f t="shared" si="30"/>
        <v>0</v>
      </c>
      <c r="L21" s="12">
        <f t="shared" si="30"/>
        <v>0</v>
      </c>
      <c r="M21" s="12">
        <f t="shared" si="30"/>
        <v>1310</v>
      </c>
      <c r="N21" s="12">
        <f t="shared" si="30"/>
        <v>0</v>
      </c>
      <c r="O21" s="12">
        <f t="shared" si="30"/>
        <v>0</v>
      </c>
      <c r="P21" s="12">
        <f t="shared" si="30"/>
        <v>0</v>
      </c>
      <c r="Q21" s="12">
        <f t="shared" si="30"/>
        <v>0</v>
      </c>
      <c r="R21" s="12">
        <f t="shared" si="30"/>
        <v>0</v>
      </c>
      <c r="S21" s="12">
        <f>S22</f>
        <v>1310</v>
      </c>
      <c r="T21" s="12">
        <f>T22</f>
        <v>0</v>
      </c>
      <c r="U21" s="12">
        <f t="shared" ref="U21:X22" si="31">U22</f>
        <v>0</v>
      </c>
      <c r="V21" s="12">
        <f t="shared" si="31"/>
        <v>0</v>
      </c>
      <c r="W21" s="12">
        <f t="shared" si="31"/>
        <v>0</v>
      </c>
      <c r="X21" s="12">
        <f t="shared" si="31"/>
        <v>0</v>
      </c>
      <c r="Y21" s="12">
        <f>Y22</f>
        <v>1310</v>
      </c>
      <c r="Z21" s="12">
        <f>Z22</f>
        <v>0</v>
      </c>
      <c r="AA21" s="12">
        <f t="shared" ref="AA21:AD22" si="32">AA22</f>
        <v>0</v>
      </c>
      <c r="AB21" s="12">
        <f t="shared" si="32"/>
        <v>0</v>
      </c>
      <c r="AC21" s="12">
        <f t="shared" si="32"/>
        <v>0</v>
      </c>
      <c r="AD21" s="12">
        <f t="shared" si="32"/>
        <v>0</v>
      </c>
      <c r="AE21" s="12">
        <f>AE22</f>
        <v>1310</v>
      </c>
      <c r="AF21" s="12">
        <f>AF22</f>
        <v>0</v>
      </c>
      <c r="AG21" s="12">
        <f t="shared" ref="AG21:AJ22" si="33">AG22</f>
        <v>0</v>
      </c>
      <c r="AH21" s="12">
        <f t="shared" si="33"/>
        <v>0</v>
      </c>
      <c r="AI21" s="12">
        <f t="shared" si="33"/>
        <v>0</v>
      </c>
      <c r="AJ21" s="12">
        <f t="shared" si="33"/>
        <v>0</v>
      </c>
      <c r="AK21" s="79">
        <f>AK22</f>
        <v>1310</v>
      </c>
      <c r="AL21" s="79">
        <f>AL22</f>
        <v>0</v>
      </c>
      <c r="AM21" s="12">
        <f t="shared" ref="AM21:AP22" si="34">AM22</f>
        <v>0</v>
      </c>
      <c r="AN21" s="12">
        <f t="shared" si="34"/>
        <v>0</v>
      </c>
      <c r="AO21" s="12">
        <f t="shared" si="34"/>
        <v>0</v>
      </c>
      <c r="AP21" s="12">
        <f t="shared" si="34"/>
        <v>0</v>
      </c>
      <c r="AQ21" s="12">
        <f>AQ22</f>
        <v>1310</v>
      </c>
      <c r="AR21" s="12">
        <f>AR22</f>
        <v>0</v>
      </c>
      <c r="AS21" s="12">
        <f t="shared" ref="AS21:AV22" si="35">AS22</f>
        <v>0</v>
      </c>
      <c r="AT21" s="12">
        <f t="shared" si="35"/>
        <v>0</v>
      </c>
      <c r="AU21" s="12">
        <f t="shared" si="35"/>
        <v>0</v>
      </c>
      <c r="AV21" s="12">
        <f t="shared" si="35"/>
        <v>0</v>
      </c>
      <c r="AW21" s="12">
        <f>AW22</f>
        <v>1310</v>
      </c>
      <c r="AX21" s="12">
        <f>AX22</f>
        <v>0</v>
      </c>
      <c r="AY21" s="12">
        <f t="shared" ref="AY21:BB22" si="36">AY22</f>
        <v>165</v>
      </c>
      <c r="AZ21" s="12">
        <f t="shared" si="36"/>
        <v>0</v>
      </c>
      <c r="BA21" s="12">
        <f t="shared" si="36"/>
        <v>0</v>
      </c>
      <c r="BB21" s="12">
        <f t="shared" si="36"/>
        <v>0</v>
      </c>
      <c r="BC21" s="12">
        <f>BC22</f>
        <v>1475</v>
      </c>
      <c r="BD21" s="12">
        <f>BD22</f>
        <v>0</v>
      </c>
    </row>
    <row r="22" spans="1:56" ht="73.5" hidden="1" customHeight="1" x14ac:dyDescent="0.25">
      <c r="A22" s="58" t="s">
        <v>541</v>
      </c>
      <c r="B22" s="15">
        <f>B21</f>
        <v>900</v>
      </c>
      <c r="C22" s="15" t="s">
        <v>22</v>
      </c>
      <c r="D22" s="15" t="s">
        <v>87</v>
      </c>
      <c r="E22" s="15" t="s">
        <v>96</v>
      </c>
      <c r="F22" s="15" t="s">
        <v>92</v>
      </c>
      <c r="G22" s="12">
        <f>G23</f>
        <v>1310</v>
      </c>
      <c r="H22" s="12">
        <f t="shared" si="30"/>
        <v>0</v>
      </c>
      <c r="I22" s="12">
        <f t="shared" si="30"/>
        <v>0</v>
      </c>
      <c r="J22" s="12">
        <f t="shared" si="30"/>
        <v>0</v>
      </c>
      <c r="K22" s="12">
        <f t="shared" si="30"/>
        <v>0</v>
      </c>
      <c r="L22" s="12">
        <f t="shared" si="30"/>
        <v>0</v>
      </c>
      <c r="M22" s="12">
        <f t="shared" si="30"/>
        <v>1310</v>
      </c>
      <c r="N22" s="12">
        <f t="shared" si="30"/>
        <v>0</v>
      </c>
      <c r="O22" s="12">
        <f t="shared" si="30"/>
        <v>0</v>
      </c>
      <c r="P22" s="12">
        <f t="shared" si="30"/>
        <v>0</v>
      </c>
      <c r="Q22" s="12">
        <f t="shared" si="30"/>
        <v>0</v>
      </c>
      <c r="R22" s="12">
        <f t="shared" si="30"/>
        <v>0</v>
      </c>
      <c r="S22" s="12">
        <f>S23</f>
        <v>1310</v>
      </c>
      <c r="T22" s="12">
        <f>T23</f>
        <v>0</v>
      </c>
      <c r="U22" s="12">
        <f t="shared" si="31"/>
        <v>0</v>
      </c>
      <c r="V22" s="12">
        <f t="shared" si="31"/>
        <v>0</v>
      </c>
      <c r="W22" s="12">
        <f t="shared" si="31"/>
        <v>0</v>
      </c>
      <c r="X22" s="12">
        <f t="shared" si="31"/>
        <v>0</v>
      </c>
      <c r="Y22" s="12">
        <f>Y23</f>
        <v>1310</v>
      </c>
      <c r="Z22" s="12">
        <f>Z23</f>
        <v>0</v>
      </c>
      <c r="AA22" s="12">
        <f t="shared" si="32"/>
        <v>0</v>
      </c>
      <c r="AB22" s="12">
        <f t="shared" si="32"/>
        <v>0</v>
      </c>
      <c r="AC22" s="12">
        <f t="shared" si="32"/>
        <v>0</v>
      </c>
      <c r="AD22" s="12">
        <f t="shared" si="32"/>
        <v>0</v>
      </c>
      <c r="AE22" s="12">
        <f>AE23</f>
        <v>1310</v>
      </c>
      <c r="AF22" s="12">
        <f>AF23</f>
        <v>0</v>
      </c>
      <c r="AG22" s="12">
        <f t="shared" si="33"/>
        <v>0</v>
      </c>
      <c r="AH22" s="12">
        <f t="shared" si="33"/>
        <v>0</v>
      </c>
      <c r="AI22" s="12">
        <f t="shared" si="33"/>
        <v>0</v>
      </c>
      <c r="AJ22" s="12">
        <f t="shared" si="33"/>
        <v>0</v>
      </c>
      <c r="AK22" s="79">
        <f>AK23</f>
        <v>1310</v>
      </c>
      <c r="AL22" s="79">
        <f>AL23</f>
        <v>0</v>
      </c>
      <c r="AM22" s="12">
        <f t="shared" si="34"/>
        <v>0</v>
      </c>
      <c r="AN22" s="12">
        <f t="shared" si="34"/>
        <v>0</v>
      </c>
      <c r="AO22" s="12">
        <f t="shared" si="34"/>
        <v>0</v>
      </c>
      <c r="AP22" s="12">
        <f t="shared" si="34"/>
        <v>0</v>
      </c>
      <c r="AQ22" s="12">
        <f>AQ23</f>
        <v>1310</v>
      </c>
      <c r="AR22" s="12">
        <f>AR23</f>
        <v>0</v>
      </c>
      <c r="AS22" s="12">
        <f t="shared" si="35"/>
        <v>0</v>
      </c>
      <c r="AT22" s="12">
        <f t="shared" si="35"/>
        <v>0</v>
      </c>
      <c r="AU22" s="12">
        <f t="shared" si="35"/>
        <v>0</v>
      </c>
      <c r="AV22" s="12">
        <f t="shared" si="35"/>
        <v>0</v>
      </c>
      <c r="AW22" s="12">
        <f>AW23</f>
        <v>1310</v>
      </c>
      <c r="AX22" s="12">
        <f>AX23</f>
        <v>0</v>
      </c>
      <c r="AY22" s="12">
        <f t="shared" si="36"/>
        <v>165</v>
      </c>
      <c r="AZ22" s="12">
        <f t="shared" si="36"/>
        <v>0</v>
      </c>
      <c r="BA22" s="12">
        <f t="shared" si="36"/>
        <v>0</v>
      </c>
      <c r="BB22" s="12">
        <f t="shared" si="36"/>
        <v>0</v>
      </c>
      <c r="BC22" s="12">
        <f>BC23</f>
        <v>1475</v>
      </c>
      <c r="BD22" s="12">
        <f>BD23</f>
        <v>0</v>
      </c>
    </row>
    <row r="23" spans="1:56" ht="36.75" hidden="1" customHeight="1" x14ac:dyDescent="0.25">
      <c r="A23" s="58" t="s">
        <v>93</v>
      </c>
      <c r="B23" s="15">
        <f>B22</f>
        <v>900</v>
      </c>
      <c r="C23" s="15" t="s">
        <v>22</v>
      </c>
      <c r="D23" s="15" t="s">
        <v>87</v>
      </c>
      <c r="E23" s="15" t="s">
        <v>96</v>
      </c>
      <c r="F23" s="15" t="s">
        <v>94</v>
      </c>
      <c r="G23" s="12">
        <v>1310</v>
      </c>
      <c r="H23" s="17"/>
      <c r="I23" s="12"/>
      <c r="J23" s="12"/>
      <c r="K23" s="12"/>
      <c r="L23" s="12"/>
      <c r="M23" s="12">
        <f>G23+I23+J23+K23+L23</f>
        <v>1310</v>
      </c>
      <c r="N23" s="17">
        <f>H23+J23</f>
        <v>0</v>
      </c>
      <c r="O23" s="12"/>
      <c r="P23" s="12"/>
      <c r="Q23" s="12"/>
      <c r="R23" s="12"/>
      <c r="S23" s="12">
        <f>M23+O23+P23+Q23+R23</f>
        <v>1310</v>
      </c>
      <c r="T23" s="17">
        <f>N23+P23</f>
        <v>0</v>
      </c>
      <c r="U23" s="12"/>
      <c r="V23" s="12"/>
      <c r="W23" s="12"/>
      <c r="X23" s="12"/>
      <c r="Y23" s="12">
        <f>S23+U23+V23+W23+X23</f>
        <v>1310</v>
      </c>
      <c r="Z23" s="17">
        <f>T23+V23</f>
        <v>0</v>
      </c>
      <c r="AA23" s="12"/>
      <c r="AB23" s="12"/>
      <c r="AC23" s="12"/>
      <c r="AD23" s="12"/>
      <c r="AE23" s="12">
        <f>Y23+AA23+AB23+AC23+AD23</f>
        <v>1310</v>
      </c>
      <c r="AF23" s="17">
        <f>Z23+AB23</f>
        <v>0</v>
      </c>
      <c r="AG23" s="12"/>
      <c r="AH23" s="12"/>
      <c r="AI23" s="12"/>
      <c r="AJ23" s="12"/>
      <c r="AK23" s="79">
        <f>AE23+AG23+AH23+AI23+AJ23</f>
        <v>1310</v>
      </c>
      <c r="AL23" s="84">
        <f>AF23+AH23</f>
        <v>0</v>
      </c>
      <c r="AM23" s="12"/>
      <c r="AN23" s="12"/>
      <c r="AO23" s="12"/>
      <c r="AP23" s="12"/>
      <c r="AQ23" s="12">
        <f>AK23+AM23+AN23+AO23+AP23</f>
        <v>1310</v>
      </c>
      <c r="AR23" s="17">
        <f>AL23+AN23</f>
        <v>0</v>
      </c>
      <c r="AS23" s="12"/>
      <c r="AT23" s="12"/>
      <c r="AU23" s="12"/>
      <c r="AV23" s="12"/>
      <c r="AW23" s="12">
        <f>AQ23+AS23+AT23+AU23+AV23</f>
        <v>1310</v>
      </c>
      <c r="AX23" s="17">
        <f>AR23+AT23</f>
        <v>0</v>
      </c>
      <c r="AY23" s="12">
        <v>165</v>
      </c>
      <c r="AZ23" s="12"/>
      <c r="BA23" s="12"/>
      <c r="BB23" s="12"/>
      <c r="BC23" s="12">
        <f>AW23+AY23+AZ23+BA23+BB23</f>
        <v>1475</v>
      </c>
      <c r="BD23" s="17">
        <f>AX23+AZ23</f>
        <v>0</v>
      </c>
    </row>
    <row r="24" spans="1:56" hidden="1" x14ac:dyDescent="0.25">
      <c r="A24" s="58" t="s">
        <v>97</v>
      </c>
      <c r="B24" s="15">
        <f>B22</f>
        <v>900</v>
      </c>
      <c r="C24" s="15" t="s">
        <v>22</v>
      </c>
      <c r="D24" s="15" t="s">
        <v>87</v>
      </c>
      <c r="E24" s="15" t="s">
        <v>98</v>
      </c>
      <c r="F24" s="15"/>
      <c r="G24" s="12">
        <f>G25+G27+G31+G29</f>
        <v>64542</v>
      </c>
      <c r="H24" s="12">
        <f t="shared" ref="H24:N24" si="37">H25+H27+H31+H29</f>
        <v>0</v>
      </c>
      <c r="I24" s="12">
        <f t="shared" si="37"/>
        <v>0</v>
      </c>
      <c r="J24" s="12">
        <f t="shared" si="37"/>
        <v>0</v>
      </c>
      <c r="K24" s="12">
        <f t="shared" si="37"/>
        <v>0</v>
      </c>
      <c r="L24" s="12">
        <f t="shared" si="37"/>
        <v>0</v>
      </c>
      <c r="M24" s="12">
        <f t="shared" si="37"/>
        <v>64542</v>
      </c>
      <c r="N24" s="12">
        <f t="shared" si="37"/>
        <v>0</v>
      </c>
      <c r="O24" s="12">
        <f t="shared" ref="O24:T24" si="38">O25+O27+O31+O29</f>
        <v>0</v>
      </c>
      <c r="P24" s="12">
        <f t="shared" si="38"/>
        <v>0</v>
      </c>
      <c r="Q24" s="12">
        <f t="shared" si="38"/>
        <v>0</v>
      </c>
      <c r="R24" s="12">
        <f t="shared" si="38"/>
        <v>0</v>
      </c>
      <c r="S24" s="12">
        <f t="shared" si="38"/>
        <v>64542</v>
      </c>
      <c r="T24" s="12">
        <f t="shared" si="38"/>
        <v>0</v>
      </c>
      <c r="U24" s="12">
        <f t="shared" ref="U24:Z24" si="39">U25+U27+U31+U29</f>
        <v>0</v>
      </c>
      <c r="V24" s="12">
        <f t="shared" si="39"/>
        <v>0</v>
      </c>
      <c r="W24" s="12">
        <f t="shared" si="39"/>
        <v>0</v>
      </c>
      <c r="X24" s="12">
        <f t="shared" si="39"/>
        <v>0</v>
      </c>
      <c r="Y24" s="12">
        <f t="shared" si="39"/>
        <v>64542</v>
      </c>
      <c r="Z24" s="12">
        <f t="shared" si="39"/>
        <v>0</v>
      </c>
      <c r="AA24" s="12">
        <f t="shared" ref="AA24:AF24" si="40">AA25+AA27+AA31+AA29</f>
        <v>0</v>
      </c>
      <c r="AB24" s="12">
        <f t="shared" si="40"/>
        <v>0</v>
      </c>
      <c r="AC24" s="12">
        <f t="shared" si="40"/>
        <v>0</v>
      </c>
      <c r="AD24" s="12">
        <f t="shared" si="40"/>
        <v>0</v>
      </c>
      <c r="AE24" s="12">
        <f t="shared" si="40"/>
        <v>64542</v>
      </c>
      <c r="AF24" s="12">
        <f t="shared" si="40"/>
        <v>0</v>
      </c>
      <c r="AG24" s="12">
        <f t="shared" ref="AG24:AL24" si="41">AG25+AG27+AG31+AG29</f>
        <v>0</v>
      </c>
      <c r="AH24" s="12">
        <f t="shared" si="41"/>
        <v>0</v>
      </c>
      <c r="AI24" s="12">
        <f t="shared" si="41"/>
        <v>0</v>
      </c>
      <c r="AJ24" s="12">
        <f t="shared" si="41"/>
        <v>0</v>
      </c>
      <c r="AK24" s="79">
        <f t="shared" si="41"/>
        <v>64542</v>
      </c>
      <c r="AL24" s="79">
        <f t="shared" si="41"/>
        <v>0</v>
      </c>
      <c r="AM24" s="12">
        <f t="shared" ref="AM24:AR24" si="42">AM25+AM27+AM31+AM29</f>
        <v>0</v>
      </c>
      <c r="AN24" s="12">
        <f t="shared" si="42"/>
        <v>0</v>
      </c>
      <c r="AO24" s="12">
        <f t="shared" si="42"/>
        <v>0</v>
      </c>
      <c r="AP24" s="12">
        <f t="shared" si="42"/>
        <v>0</v>
      </c>
      <c r="AQ24" s="12">
        <f t="shared" si="42"/>
        <v>64542</v>
      </c>
      <c r="AR24" s="12">
        <f t="shared" si="42"/>
        <v>0</v>
      </c>
      <c r="AS24" s="12">
        <f t="shared" ref="AS24:AX24" si="43">AS25+AS27+AS31+AS29</f>
        <v>0</v>
      </c>
      <c r="AT24" s="12">
        <f t="shared" si="43"/>
        <v>0</v>
      </c>
      <c r="AU24" s="12">
        <f t="shared" si="43"/>
        <v>0</v>
      </c>
      <c r="AV24" s="12">
        <f t="shared" si="43"/>
        <v>-185</v>
      </c>
      <c r="AW24" s="12">
        <f t="shared" si="43"/>
        <v>64357</v>
      </c>
      <c r="AX24" s="12">
        <f t="shared" si="43"/>
        <v>0</v>
      </c>
      <c r="AY24" s="12">
        <f t="shared" ref="AY24:BD24" si="44">AY25+AY27+AY31+AY29</f>
        <v>-1020</v>
      </c>
      <c r="AZ24" s="12">
        <f t="shared" si="44"/>
        <v>0</v>
      </c>
      <c r="BA24" s="12">
        <f t="shared" si="44"/>
        <v>0</v>
      </c>
      <c r="BB24" s="12">
        <f t="shared" si="44"/>
        <v>0</v>
      </c>
      <c r="BC24" s="12">
        <f t="shared" si="44"/>
        <v>63337</v>
      </c>
      <c r="BD24" s="12">
        <f t="shared" si="44"/>
        <v>0</v>
      </c>
    </row>
    <row r="25" spans="1:56" ht="75.75" hidden="1" customHeight="1" x14ac:dyDescent="0.25">
      <c r="A25" s="58" t="s">
        <v>541</v>
      </c>
      <c r="B25" s="15">
        <f>B24</f>
        <v>900</v>
      </c>
      <c r="C25" s="15" t="s">
        <v>22</v>
      </c>
      <c r="D25" s="15" t="s">
        <v>87</v>
      </c>
      <c r="E25" s="15" t="s">
        <v>98</v>
      </c>
      <c r="F25" s="15" t="s">
        <v>92</v>
      </c>
      <c r="G25" s="12">
        <f>G26</f>
        <v>54838</v>
      </c>
      <c r="H25" s="12">
        <f t="shared" ref="H25:R25" si="45">H26</f>
        <v>0</v>
      </c>
      <c r="I25" s="12">
        <f t="shared" si="45"/>
        <v>0</v>
      </c>
      <c r="J25" s="12">
        <f t="shared" si="45"/>
        <v>0</v>
      </c>
      <c r="K25" s="12">
        <f t="shared" si="45"/>
        <v>0</v>
      </c>
      <c r="L25" s="12">
        <f t="shared" si="45"/>
        <v>0</v>
      </c>
      <c r="M25" s="12">
        <f t="shared" si="45"/>
        <v>54838</v>
      </c>
      <c r="N25" s="12">
        <f t="shared" si="45"/>
        <v>0</v>
      </c>
      <c r="O25" s="12">
        <f t="shared" si="45"/>
        <v>0</v>
      </c>
      <c r="P25" s="12">
        <f t="shared" si="45"/>
        <v>0</v>
      </c>
      <c r="Q25" s="12">
        <f t="shared" si="45"/>
        <v>0</v>
      </c>
      <c r="R25" s="12">
        <f t="shared" si="45"/>
        <v>0</v>
      </c>
      <c r="S25" s="12">
        <f t="shared" ref="S25:BD25" si="46">S26</f>
        <v>54838</v>
      </c>
      <c r="T25" s="12">
        <f t="shared" si="46"/>
        <v>0</v>
      </c>
      <c r="U25" s="12">
        <f t="shared" si="46"/>
        <v>0</v>
      </c>
      <c r="V25" s="12">
        <f t="shared" si="46"/>
        <v>0</v>
      </c>
      <c r="W25" s="12">
        <f t="shared" si="46"/>
        <v>0</v>
      </c>
      <c r="X25" s="12">
        <f t="shared" si="46"/>
        <v>0</v>
      </c>
      <c r="Y25" s="12">
        <f t="shared" si="46"/>
        <v>54838</v>
      </c>
      <c r="Z25" s="12">
        <f t="shared" si="46"/>
        <v>0</v>
      </c>
      <c r="AA25" s="12">
        <f t="shared" si="46"/>
        <v>0</v>
      </c>
      <c r="AB25" s="12">
        <f t="shared" si="46"/>
        <v>0</v>
      </c>
      <c r="AC25" s="12">
        <f t="shared" si="46"/>
        <v>0</v>
      </c>
      <c r="AD25" s="12">
        <f t="shared" si="46"/>
        <v>0</v>
      </c>
      <c r="AE25" s="12">
        <f t="shared" si="46"/>
        <v>54838</v>
      </c>
      <c r="AF25" s="12">
        <f t="shared" si="46"/>
        <v>0</v>
      </c>
      <c r="AG25" s="12">
        <f t="shared" si="46"/>
        <v>0</v>
      </c>
      <c r="AH25" s="12">
        <f t="shared" si="46"/>
        <v>0</v>
      </c>
      <c r="AI25" s="12">
        <f t="shared" si="46"/>
        <v>0</v>
      </c>
      <c r="AJ25" s="12">
        <f t="shared" si="46"/>
        <v>0</v>
      </c>
      <c r="AK25" s="79">
        <f t="shared" si="46"/>
        <v>54838</v>
      </c>
      <c r="AL25" s="79">
        <f t="shared" si="46"/>
        <v>0</v>
      </c>
      <c r="AM25" s="12">
        <f t="shared" si="46"/>
        <v>0</v>
      </c>
      <c r="AN25" s="12">
        <f t="shared" si="46"/>
        <v>0</v>
      </c>
      <c r="AO25" s="12">
        <f t="shared" si="46"/>
        <v>0</v>
      </c>
      <c r="AP25" s="12">
        <f t="shared" si="46"/>
        <v>0</v>
      </c>
      <c r="AQ25" s="12">
        <f t="shared" si="46"/>
        <v>54838</v>
      </c>
      <c r="AR25" s="12">
        <f t="shared" si="46"/>
        <v>0</v>
      </c>
      <c r="AS25" s="12">
        <f t="shared" si="46"/>
        <v>0</v>
      </c>
      <c r="AT25" s="12">
        <f t="shared" si="46"/>
        <v>0</v>
      </c>
      <c r="AU25" s="12">
        <f t="shared" si="46"/>
        <v>0</v>
      </c>
      <c r="AV25" s="12">
        <f t="shared" si="46"/>
        <v>0</v>
      </c>
      <c r="AW25" s="12">
        <f t="shared" si="46"/>
        <v>54838</v>
      </c>
      <c r="AX25" s="12">
        <f t="shared" si="46"/>
        <v>0</v>
      </c>
      <c r="AY25" s="12">
        <f t="shared" si="46"/>
        <v>-625</v>
      </c>
      <c r="AZ25" s="12">
        <f t="shared" si="46"/>
        <v>0</v>
      </c>
      <c r="BA25" s="12">
        <f t="shared" si="46"/>
        <v>0</v>
      </c>
      <c r="BB25" s="12">
        <f t="shared" si="46"/>
        <v>0</v>
      </c>
      <c r="BC25" s="12">
        <f t="shared" si="46"/>
        <v>54213</v>
      </c>
      <c r="BD25" s="12">
        <f t="shared" si="46"/>
        <v>0</v>
      </c>
    </row>
    <row r="26" spans="1:56" ht="36.75" hidden="1" customHeight="1" x14ac:dyDescent="0.25">
      <c r="A26" s="58" t="s">
        <v>93</v>
      </c>
      <c r="B26" s="15">
        <f>B25</f>
        <v>900</v>
      </c>
      <c r="C26" s="15" t="s">
        <v>22</v>
      </c>
      <c r="D26" s="15" t="s">
        <v>87</v>
      </c>
      <c r="E26" s="15" t="s">
        <v>98</v>
      </c>
      <c r="F26" s="15" t="s">
        <v>94</v>
      </c>
      <c r="G26" s="12">
        <v>54838</v>
      </c>
      <c r="H26" s="17"/>
      <c r="I26" s="12"/>
      <c r="J26" s="12"/>
      <c r="K26" s="12"/>
      <c r="L26" s="12"/>
      <c r="M26" s="12">
        <f>G26+I26+J26+K26+L26</f>
        <v>54838</v>
      </c>
      <c r="N26" s="17">
        <f>H26+J26</f>
        <v>0</v>
      </c>
      <c r="O26" s="12"/>
      <c r="P26" s="12"/>
      <c r="Q26" s="12"/>
      <c r="R26" s="12"/>
      <c r="S26" s="12">
        <f>M26+O26+P26+Q26+R26</f>
        <v>54838</v>
      </c>
      <c r="T26" s="17">
        <f>N26+P26</f>
        <v>0</v>
      </c>
      <c r="U26" s="12"/>
      <c r="V26" s="12"/>
      <c r="W26" s="12"/>
      <c r="X26" s="12"/>
      <c r="Y26" s="12">
        <f>S26+U26+V26+W26+X26</f>
        <v>54838</v>
      </c>
      <c r="Z26" s="17">
        <f>T26+V26</f>
        <v>0</v>
      </c>
      <c r="AA26" s="12"/>
      <c r="AB26" s="12"/>
      <c r="AC26" s="12"/>
      <c r="AD26" s="12"/>
      <c r="AE26" s="12">
        <f>Y26+AA26+AB26+AC26+AD26</f>
        <v>54838</v>
      </c>
      <c r="AF26" s="17">
        <f>Z26+AB26</f>
        <v>0</v>
      </c>
      <c r="AG26" s="12"/>
      <c r="AH26" s="12"/>
      <c r="AI26" s="12"/>
      <c r="AJ26" s="12"/>
      <c r="AK26" s="79">
        <f>AE26+AG26+AH26+AI26+AJ26</f>
        <v>54838</v>
      </c>
      <c r="AL26" s="84">
        <f>AF26+AH26</f>
        <v>0</v>
      </c>
      <c r="AM26" s="12"/>
      <c r="AN26" s="12"/>
      <c r="AO26" s="12"/>
      <c r="AP26" s="12"/>
      <c r="AQ26" s="12">
        <f>AK26+AM26+AN26+AO26+AP26</f>
        <v>54838</v>
      </c>
      <c r="AR26" s="17">
        <f>AL26+AN26</f>
        <v>0</v>
      </c>
      <c r="AS26" s="12"/>
      <c r="AT26" s="12"/>
      <c r="AU26" s="12"/>
      <c r="AV26" s="12"/>
      <c r="AW26" s="12">
        <f>AQ26+AS26+AT26+AU26+AV26</f>
        <v>54838</v>
      </c>
      <c r="AX26" s="17">
        <f>AR26+AT26</f>
        <v>0</v>
      </c>
      <c r="AY26" s="12">
        <v>-625</v>
      </c>
      <c r="AZ26" s="12"/>
      <c r="BA26" s="12"/>
      <c r="BB26" s="12"/>
      <c r="BC26" s="12">
        <f>AW26+AY26+AZ26+BA26+BB26</f>
        <v>54213</v>
      </c>
      <c r="BD26" s="17">
        <f>AX26+AZ26</f>
        <v>0</v>
      </c>
    </row>
    <row r="27" spans="1:56" ht="33" hidden="1" x14ac:dyDescent="0.25">
      <c r="A27" s="58" t="s">
        <v>270</v>
      </c>
      <c r="B27" s="15">
        <f>B20</f>
        <v>900</v>
      </c>
      <c r="C27" s="15" t="s">
        <v>22</v>
      </c>
      <c r="D27" s="15" t="s">
        <v>87</v>
      </c>
      <c r="E27" s="15" t="s">
        <v>98</v>
      </c>
      <c r="F27" s="15" t="s">
        <v>33</v>
      </c>
      <c r="G27" s="12">
        <f>G28</f>
        <v>9166</v>
      </c>
      <c r="H27" s="12">
        <f t="shared" ref="H27:R27" si="47">H28</f>
        <v>0</v>
      </c>
      <c r="I27" s="12">
        <f t="shared" si="47"/>
        <v>0</v>
      </c>
      <c r="J27" s="12">
        <f t="shared" si="47"/>
        <v>0</v>
      </c>
      <c r="K27" s="12">
        <f t="shared" si="47"/>
        <v>0</v>
      </c>
      <c r="L27" s="12">
        <f t="shared" si="47"/>
        <v>0</v>
      </c>
      <c r="M27" s="12">
        <f t="shared" si="47"/>
        <v>9166</v>
      </c>
      <c r="N27" s="12">
        <f t="shared" si="47"/>
        <v>0</v>
      </c>
      <c r="O27" s="12">
        <f t="shared" si="47"/>
        <v>0</v>
      </c>
      <c r="P27" s="12">
        <f t="shared" si="47"/>
        <v>0</v>
      </c>
      <c r="Q27" s="12">
        <f t="shared" si="47"/>
        <v>0</v>
      </c>
      <c r="R27" s="12">
        <f t="shared" si="47"/>
        <v>0</v>
      </c>
      <c r="S27" s="12">
        <f t="shared" ref="S27:BD27" si="48">S28</f>
        <v>9166</v>
      </c>
      <c r="T27" s="12">
        <f t="shared" si="48"/>
        <v>0</v>
      </c>
      <c r="U27" s="12">
        <f t="shared" si="48"/>
        <v>0</v>
      </c>
      <c r="V27" s="12">
        <f t="shared" si="48"/>
        <v>0</v>
      </c>
      <c r="W27" s="12">
        <f t="shared" si="48"/>
        <v>0</v>
      </c>
      <c r="X27" s="12">
        <f t="shared" si="48"/>
        <v>0</v>
      </c>
      <c r="Y27" s="12">
        <f t="shared" si="48"/>
        <v>9166</v>
      </c>
      <c r="Z27" s="12">
        <f t="shared" si="48"/>
        <v>0</v>
      </c>
      <c r="AA27" s="12">
        <f t="shared" si="48"/>
        <v>0</v>
      </c>
      <c r="AB27" s="12">
        <f t="shared" si="48"/>
        <v>0</v>
      </c>
      <c r="AC27" s="12">
        <f t="shared" si="48"/>
        <v>0</v>
      </c>
      <c r="AD27" s="12">
        <f t="shared" si="48"/>
        <v>0</v>
      </c>
      <c r="AE27" s="12">
        <f t="shared" si="48"/>
        <v>9166</v>
      </c>
      <c r="AF27" s="12">
        <f t="shared" si="48"/>
        <v>0</v>
      </c>
      <c r="AG27" s="12">
        <f t="shared" si="48"/>
        <v>0</v>
      </c>
      <c r="AH27" s="12">
        <f t="shared" si="48"/>
        <v>0</v>
      </c>
      <c r="AI27" s="12">
        <f t="shared" si="48"/>
        <v>0</v>
      </c>
      <c r="AJ27" s="12">
        <f t="shared" si="48"/>
        <v>0</v>
      </c>
      <c r="AK27" s="79">
        <f t="shared" si="48"/>
        <v>9166</v>
      </c>
      <c r="AL27" s="79">
        <f t="shared" si="48"/>
        <v>0</v>
      </c>
      <c r="AM27" s="12">
        <f t="shared" si="48"/>
        <v>0</v>
      </c>
      <c r="AN27" s="12">
        <f t="shared" si="48"/>
        <v>0</v>
      </c>
      <c r="AO27" s="12">
        <f t="shared" si="48"/>
        <v>0</v>
      </c>
      <c r="AP27" s="12">
        <f t="shared" si="48"/>
        <v>0</v>
      </c>
      <c r="AQ27" s="12">
        <f t="shared" si="48"/>
        <v>9166</v>
      </c>
      <c r="AR27" s="12">
        <f t="shared" si="48"/>
        <v>0</v>
      </c>
      <c r="AS27" s="12">
        <f t="shared" si="48"/>
        <v>0</v>
      </c>
      <c r="AT27" s="12">
        <f t="shared" si="48"/>
        <v>0</v>
      </c>
      <c r="AU27" s="12">
        <f t="shared" si="48"/>
        <v>0</v>
      </c>
      <c r="AV27" s="12">
        <f t="shared" si="48"/>
        <v>-185</v>
      </c>
      <c r="AW27" s="12">
        <f t="shared" si="48"/>
        <v>8981</v>
      </c>
      <c r="AX27" s="12">
        <f t="shared" si="48"/>
        <v>0</v>
      </c>
      <c r="AY27" s="12">
        <f t="shared" si="48"/>
        <v>-365</v>
      </c>
      <c r="AZ27" s="12">
        <f t="shared" si="48"/>
        <v>0</v>
      </c>
      <c r="BA27" s="12">
        <f t="shared" si="48"/>
        <v>0</v>
      </c>
      <c r="BB27" s="12">
        <f t="shared" si="48"/>
        <v>0</v>
      </c>
      <c r="BC27" s="12">
        <f t="shared" si="48"/>
        <v>8616</v>
      </c>
      <c r="BD27" s="12">
        <f t="shared" si="48"/>
        <v>0</v>
      </c>
    </row>
    <row r="28" spans="1:56" ht="33" hidden="1" x14ac:dyDescent="0.25">
      <c r="A28" s="58" t="s">
        <v>39</v>
      </c>
      <c r="B28" s="15">
        <v>900</v>
      </c>
      <c r="C28" s="15" t="s">
        <v>22</v>
      </c>
      <c r="D28" s="15" t="s">
        <v>87</v>
      </c>
      <c r="E28" s="15" t="s">
        <v>98</v>
      </c>
      <c r="F28" s="15" t="s">
        <v>40</v>
      </c>
      <c r="G28" s="12">
        <v>9166</v>
      </c>
      <c r="H28" s="17"/>
      <c r="I28" s="12"/>
      <c r="J28" s="12"/>
      <c r="K28" s="12"/>
      <c r="L28" s="12"/>
      <c r="M28" s="12">
        <f>G28+I28+J28+K28+L28</f>
        <v>9166</v>
      </c>
      <c r="N28" s="17">
        <f>H28+J28</f>
        <v>0</v>
      </c>
      <c r="O28" s="12"/>
      <c r="P28" s="12"/>
      <c r="Q28" s="12"/>
      <c r="R28" s="12"/>
      <c r="S28" s="12">
        <f>M28+O28+P28+Q28+R28</f>
        <v>9166</v>
      </c>
      <c r="T28" s="17">
        <f>N28+P28</f>
        <v>0</v>
      </c>
      <c r="U28" s="12"/>
      <c r="V28" s="12"/>
      <c r="W28" s="12"/>
      <c r="X28" s="12"/>
      <c r="Y28" s="12">
        <f>S28+U28+V28+W28+X28</f>
        <v>9166</v>
      </c>
      <c r="Z28" s="17">
        <f>T28+V28</f>
        <v>0</v>
      </c>
      <c r="AA28" s="12"/>
      <c r="AB28" s="12"/>
      <c r="AC28" s="12"/>
      <c r="AD28" s="12"/>
      <c r="AE28" s="12">
        <f>Y28+AA28+AB28+AC28+AD28</f>
        <v>9166</v>
      </c>
      <c r="AF28" s="17">
        <f>Z28+AB28</f>
        <v>0</v>
      </c>
      <c r="AG28" s="12"/>
      <c r="AH28" s="12"/>
      <c r="AI28" s="12"/>
      <c r="AJ28" s="12"/>
      <c r="AK28" s="79">
        <f>AE28+AG28+AH28+AI28+AJ28</f>
        <v>9166</v>
      </c>
      <c r="AL28" s="84">
        <f>AF28+AH28</f>
        <v>0</v>
      </c>
      <c r="AM28" s="12"/>
      <c r="AN28" s="12"/>
      <c r="AO28" s="12"/>
      <c r="AP28" s="12"/>
      <c r="AQ28" s="12">
        <f>AK28+AM28+AN28+AO28+AP28</f>
        <v>9166</v>
      </c>
      <c r="AR28" s="17">
        <f>AL28+AN28</f>
        <v>0</v>
      </c>
      <c r="AS28" s="12"/>
      <c r="AT28" s="12"/>
      <c r="AU28" s="12"/>
      <c r="AV28" s="12">
        <v>-185</v>
      </c>
      <c r="AW28" s="12">
        <f>AQ28+AS28+AT28+AU28+AV28</f>
        <v>8981</v>
      </c>
      <c r="AX28" s="17">
        <f>AR28+AT28</f>
        <v>0</v>
      </c>
      <c r="AY28" s="12">
        <v>-365</v>
      </c>
      <c r="AZ28" s="12"/>
      <c r="BA28" s="12"/>
      <c r="BB28" s="12"/>
      <c r="BC28" s="12">
        <f>AW28+AY28+AZ28+BA28+BB28</f>
        <v>8616</v>
      </c>
      <c r="BD28" s="17">
        <f>AX28+AZ28</f>
        <v>0</v>
      </c>
    </row>
    <row r="29" spans="1:56" ht="33" hidden="1" customHeight="1" x14ac:dyDescent="0.25">
      <c r="A29" s="58" t="s">
        <v>112</v>
      </c>
      <c r="B29" s="15">
        <v>900</v>
      </c>
      <c r="C29" s="15" t="s">
        <v>22</v>
      </c>
      <c r="D29" s="15" t="s">
        <v>87</v>
      </c>
      <c r="E29" s="15" t="s">
        <v>98</v>
      </c>
      <c r="F29" s="15" t="s">
        <v>113</v>
      </c>
      <c r="G29" s="12">
        <f>G30</f>
        <v>98</v>
      </c>
      <c r="H29" s="12">
        <f t="shared" ref="H29:R29" si="49">H30</f>
        <v>0</v>
      </c>
      <c r="I29" s="12">
        <f t="shared" si="49"/>
        <v>0</v>
      </c>
      <c r="J29" s="12">
        <f t="shared" si="49"/>
        <v>0</v>
      </c>
      <c r="K29" s="12">
        <f t="shared" si="49"/>
        <v>0</v>
      </c>
      <c r="L29" s="12">
        <f t="shared" si="49"/>
        <v>0</v>
      </c>
      <c r="M29" s="12">
        <f t="shared" si="49"/>
        <v>98</v>
      </c>
      <c r="N29" s="12">
        <f t="shared" si="49"/>
        <v>0</v>
      </c>
      <c r="O29" s="12">
        <f t="shared" si="49"/>
        <v>0</v>
      </c>
      <c r="P29" s="12">
        <f t="shared" si="49"/>
        <v>0</v>
      </c>
      <c r="Q29" s="12">
        <f t="shared" si="49"/>
        <v>0</v>
      </c>
      <c r="R29" s="12">
        <f t="shared" si="49"/>
        <v>0</v>
      </c>
      <c r="S29" s="12">
        <f t="shared" ref="S29:BD29" si="50">S30</f>
        <v>98</v>
      </c>
      <c r="T29" s="12">
        <f t="shared" si="50"/>
        <v>0</v>
      </c>
      <c r="U29" s="12">
        <f t="shared" si="50"/>
        <v>0</v>
      </c>
      <c r="V29" s="12">
        <f t="shared" si="50"/>
        <v>0</v>
      </c>
      <c r="W29" s="12">
        <f t="shared" si="50"/>
        <v>0</v>
      </c>
      <c r="X29" s="12">
        <f t="shared" si="50"/>
        <v>0</v>
      </c>
      <c r="Y29" s="12">
        <f t="shared" si="50"/>
        <v>98</v>
      </c>
      <c r="Z29" s="12">
        <f t="shared" si="50"/>
        <v>0</v>
      </c>
      <c r="AA29" s="12">
        <f t="shared" si="50"/>
        <v>0</v>
      </c>
      <c r="AB29" s="12">
        <f t="shared" si="50"/>
        <v>0</v>
      </c>
      <c r="AC29" s="12">
        <f t="shared" si="50"/>
        <v>0</v>
      </c>
      <c r="AD29" s="12">
        <f t="shared" si="50"/>
        <v>0</v>
      </c>
      <c r="AE29" s="12">
        <f t="shared" si="50"/>
        <v>98</v>
      </c>
      <c r="AF29" s="12">
        <f t="shared" si="50"/>
        <v>0</v>
      </c>
      <c r="AG29" s="12">
        <f t="shared" si="50"/>
        <v>0</v>
      </c>
      <c r="AH29" s="12">
        <f t="shared" si="50"/>
        <v>0</v>
      </c>
      <c r="AI29" s="12">
        <f t="shared" si="50"/>
        <v>0</v>
      </c>
      <c r="AJ29" s="12">
        <f t="shared" si="50"/>
        <v>0</v>
      </c>
      <c r="AK29" s="79">
        <f t="shared" si="50"/>
        <v>98</v>
      </c>
      <c r="AL29" s="79">
        <f t="shared" si="50"/>
        <v>0</v>
      </c>
      <c r="AM29" s="12">
        <f t="shared" si="50"/>
        <v>0</v>
      </c>
      <c r="AN29" s="12">
        <f t="shared" si="50"/>
        <v>0</v>
      </c>
      <c r="AO29" s="12">
        <f t="shared" si="50"/>
        <v>0</v>
      </c>
      <c r="AP29" s="12">
        <f t="shared" si="50"/>
        <v>0</v>
      </c>
      <c r="AQ29" s="12">
        <f t="shared" si="50"/>
        <v>98</v>
      </c>
      <c r="AR29" s="12">
        <f t="shared" si="50"/>
        <v>0</v>
      </c>
      <c r="AS29" s="12">
        <f t="shared" si="50"/>
        <v>0</v>
      </c>
      <c r="AT29" s="12">
        <f t="shared" si="50"/>
        <v>0</v>
      </c>
      <c r="AU29" s="12">
        <f t="shared" si="50"/>
        <v>0</v>
      </c>
      <c r="AV29" s="12">
        <f t="shared" si="50"/>
        <v>0</v>
      </c>
      <c r="AW29" s="12">
        <f t="shared" si="50"/>
        <v>98</v>
      </c>
      <c r="AX29" s="12">
        <f t="shared" si="50"/>
        <v>0</v>
      </c>
      <c r="AY29" s="12">
        <f t="shared" si="50"/>
        <v>0</v>
      </c>
      <c r="AZ29" s="12">
        <f t="shared" si="50"/>
        <v>0</v>
      </c>
      <c r="BA29" s="12">
        <f t="shared" si="50"/>
        <v>0</v>
      </c>
      <c r="BB29" s="12">
        <f t="shared" si="50"/>
        <v>0</v>
      </c>
      <c r="BC29" s="12">
        <f t="shared" si="50"/>
        <v>98</v>
      </c>
      <c r="BD29" s="12">
        <f t="shared" si="50"/>
        <v>0</v>
      </c>
    </row>
    <row r="30" spans="1:56" hidden="1" x14ac:dyDescent="0.25">
      <c r="A30" s="58" t="s">
        <v>114</v>
      </c>
      <c r="B30" s="15">
        <v>900</v>
      </c>
      <c r="C30" s="15" t="s">
        <v>22</v>
      </c>
      <c r="D30" s="15" t="s">
        <v>87</v>
      </c>
      <c r="E30" s="15" t="s">
        <v>98</v>
      </c>
      <c r="F30" s="15" t="s">
        <v>115</v>
      </c>
      <c r="G30" s="12">
        <v>98</v>
      </c>
      <c r="H30" s="17"/>
      <c r="I30" s="12"/>
      <c r="J30" s="12"/>
      <c r="K30" s="12"/>
      <c r="L30" s="12"/>
      <c r="M30" s="12">
        <f>G30+I30+J30+K30+L30</f>
        <v>98</v>
      </c>
      <c r="N30" s="17">
        <f>H30+J30</f>
        <v>0</v>
      </c>
      <c r="O30" s="12"/>
      <c r="P30" s="12"/>
      <c r="Q30" s="12"/>
      <c r="R30" s="12"/>
      <c r="S30" s="12">
        <f>M30+O30+P30+Q30+R30</f>
        <v>98</v>
      </c>
      <c r="T30" s="17">
        <f>N30+P30</f>
        <v>0</v>
      </c>
      <c r="U30" s="12"/>
      <c r="V30" s="12"/>
      <c r="W30" s="12"/>
      <c r="X30" s="12"/>
      <c r="Y30" s="12">
        <f>S30+U30+V30+W30+X30</f>
        <v>98</v>
      </c>
      <c r="Z30" s="17">
        <f>T30+V30</f>
        <v>0</v>
      </c>
      <c r="AA30" s="12"/>
      <c r="AB30" s="12"/>
      <c r="AC30" s="12"/>
      <c r="AD30" s="12"/>
      <c r="AE30" s="12">
        <f>Y30+AA30+AB30+AC30+AD30</f>
        <v>98</v>
      </c>
      <c r="AF30" s="17">
        <f>Z30+AB30</f>
        <v>0</v>
      </c>
      <c r="AG30" s="12"/>
      <c r="AH30" s="12"/>
      <c r="AI30" s="12"/>
      <c r="AJ30" s="12"/>
      <c r="AK30" s="79">
        <f>AE30+AG30+AH30+AI30+AJ30</f>
        <v>98</v>
      </c>
      <c r="AL30" s="84">
        <f>AF30+AH30</f>
        <v>0</v>
      </c>
      <c r="AM30" s="12"/>
      <c r="AN30" s="12"/>
      <c r="AO30" s="12"/>
      <c r="AP30" s="12"/>
      <c r="AQ30" s="12">
        <f>AK30+AM30+AN30+AO30+AP30</f>
        <v>98</v>
      </c>
      <c r="AR30" s="17">
        <f>AL30+AN30</f>
        <v>0</v>
      </c>
      <c r="AS30" s="12"/>
      <c r="AT30" s="12"/>
      <c r="AU30" s="12"/>
      <c r="AV30" s="12"/>
      <c r="AW30" s="12">
        <f>AQ30+AS30+AT30+AU30+AV30</f>
        <v>98</v>
      </c>
      <c r="AX30" s="17">
        <f>AR30+AT30</f>
        <v>0</v>
      </c>
      <c r="AY30" s="12"/>
      <c r="AZ30" s="12"/>
      <c r="BA30" s="12"/>
      <c r="BB30" s="12"/>
      <c r="BC30" s="12">
        <f>AW30+AY30+AZ30+BA30+BB30</f>
        <v>98</v>
      </c>
      <c r="BD30" s="17">
        <f>AX30+AZ30</f>
        <v>0</v>
      </c>
    </row>
    <row r="31" spans="1:56" hidden="1" x14ac:dyDescent="0.25">
      <c r="A31" s="58" t="s">
        <v>70</v>
      </c>
      <c r="B31" s="15">
        <v>900</v>
      </c>
      <c r="C31" s="15" t="s">
        <v>22</v>
      </c>
      <c r="D31" s="15" t="s">
        <v>87</v>
      </c>
      <c r="E31" s="15" t="s">
        <v>98</v>
      </c>
      <c r="F31" s="15" t="s">
        <v>71</v>
      </c>
      <c r="G31" s="12">
        <f>G33</f>
        <v>440</v>
      </c>
      <c r="H31" s="12">
        <f t="shared" ref="H31:R31" si="51">H33</f>
        <v>0</v>
      </c>
      <c r="I31" s="12">
        <f t="shared" si="51"/>
        <v>0</v>
      </c>
      <c r="J31" s="12">
        <f t="shared" si="51"/>
        <v>0</v>
      </c>
      <c r="K31" s="12">
        <f t="shared" si="51"/>
        <v>0</v>
      </c>
      <c r="L31" s="12">
        <f t="shared" si="51"/>
        <v>0</v>
      </c>
      <c r="M31" s="12">
        <f t="shared" si="51"/>
        <v>440</v>
      </c>
      <c r="N31" s="12">
        <f t="shared" si="51"/>
        <v>0</v>
      </c>
      <c r="O31" s="12">
        <f t="shared" si="51"/>
        <v>0</v>
      </c>
      <c r="P31" s="12">
        <f t="shared" si="51"/>
        <v>0</v>
      </c>
      <c r="Q31" s="12">
        <f t="shared" si="51"/>
        <v>0</v>
      </c>
      <c r="R31" s="12">
        <f t="shared" si="51"/>
        <v>0</v>
      </c>
      <c r="S31" s="12">
        <f t="shared" ref="S31:Z31" si="52">S33</f>
        <v>440</v>
      </c>
      <c r="T31" s="12">
        <f t="shared" si="52"/>
        <v>0</v>
      </c>
      <c r="U31" s="12">
        <f t="shared" si="52"/>
        <v>0</v>
      </c>
      <c r="V31" s="12">
        <f t="shared" si="52"/>
        <v>0</v>
      </c>
      <c r="W31" s="12">
        <f t="shared" si="52"/>
        <v>0</v>
      </c>
      <c r="X31" s="12">
        <f t="shared" si="52"/>
        <v>0</v>
      </c>
      <c r="Y31" s="12">
        <f t="shared" si="52"/>
        <v>440</v>
      </c>
      <c r="Z31" s="12">
        <f t="shared" si="52"/>
        <v>0</v>
      </c>
      <c r="AA31" s="12">
        <f t="shared" ref="AA31:AF31" si="53">AA32+AA33</f>
        <v>0</v>
      </c>
      <c r="AB31" s="12">
        <f t="shared" si="53"/>
        <v>0</v>
      </c>
      <c r="AC31" s="12">
        <f t="shared" si="53"/>
        <v>0</v>
      </c>
      <c r="AD31" s="12">
        <f t="shared" si="53"/>
        <v>0</v>
      </c>
      <c r="AE31" s="12">
        <f t="shared" si="53"/>
        <v>440</v>
      </c>
      <c r="AF31" s="12">
        <f t="shared" si="53"/>
        <v>0</v>
      </c>
      <c r="AG31" s="12">
        <f t="shared" ref="AG31:AL31" si="54">AG32+AG33</f>
        <v>0</v>
      </c>
      <c r="AH31" s="12">
        <f t="shared" si="54"/>
        <v>0</v>
      </c>
      <c r="AI31" s="12">
        <f t="shared" si="54"/>
        <v>0</v>
      </c>
      <c r="AJ31" s="12">
        <f t="shared" si="54"/>
        <v>0</v>
      </c>
      <c r="AK31" s="79">
        <f t="shared" si="54"/>
        <v>440</v>
      </c>
      <c r="AL31" s="79">
        <f t="shared" si="54"/>
        <v>0</v>
      </c>
      <c r="AM31" s="12">
        <f t="shared" ref="AM31:AR31" si="55">AM32+AM33</f>
        <v>0</v>
      </c>
      <c r="AN31" s="12">
        <f t="shared" si="55"/>
        <v>0</v>
      </c>
      <c r="AO31" s="12">
        <f t="shared" si="55"/>
        <v>0</v>
      </c>
      <c r="AP31" s="12">
        <f t="shared" si="55"/>
        <v>0</v>
      </c>
      <c r="AQ31" s="12">
        <f t="shared" si="55"/>
        <v>440</v>
      </c>
      <c r="AR31" s="12">
        <f t="shared" si="55"/>
        <v>0</v>
      </c>
      <c r="AS31" s="12">
        <f t="shared" ref="AS31:AX31" si="56">AS32+AS33</f>
        <v>0</v>
      </c>
      <c r="AT31" s="12">
        <f t="shared" si="56"/>
        <v>0</v>
      </c>
      <c r="AU31" s="12">
        <f t="shared" si="56"/>
        <v>0</v>
      </c>
      <c r="AV31" s="12">
        <f t="shared" si="56"/>
        <v>0</v>
      </c>
      <c r="AW31" s="12">
        <f t="shared" si="56"/>
        <v>440</v>
      </c>
      <c r="AX31" s="12">
        <f t="shared" si="56"/>
        <v>0</v>
      </c>
      <c r="AY31" s="12">
        <f t="shared" ref="AY31:BD31" si="57">AY32+AY33</f>
        <v>-30</v>
      </c>
      <c r="AZ31" s="12">
        <f t="shared" si="57"/>
        <v>0</v>
      </c>
      <c r="BA31" s="12">
        <f t="shared" si="57"/>
        <v>0</v>
      </c>
      <c r="BB31" s="12">
        <f t="shared" si="57"/>
        <v>0</v>
      </c>
      <c r="BC31" s="12">
        <f t="shared" si="57"/>
        <v>410</v>
      </c>
      <c r="BD31" s="12">
        <f t="shared" si="57"/>
        <v>0</v>
      </c>
    </row>
    <row r="32" spans="1:56" hidden="1" x14ac:dyDescent="0.25">
      <c r="A32" s="58" t="s">
        <v>177</v>
      </c>
      <c r="B32" s="15">
        <v>900</v>
      </c>
      <c r="C32" s="15" t="s">
        <v>22</v>
      </c>
      <c r="D32" s="15" t="s">
        <v>87</v>
      </c>
      <c r="E32" s="15" t="s">
        <v>98</v>
      </c>
      <c r="F32" s="15" t="s">
        <v>647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v>4</v>
      </c>
      <c r="AB32" s="12"/>
      <c r="AC32" s="12"/>
      <c r="AD32" s="12"/>
      <c r="AE32" s="12">
        <f>Y32+AA32+AB32+AC32+AD32</f>
        <v>4</v>
      </c>
      <c r="AF32" s="17">
        <f>Z32+AB32</f>
        <v>0</v>
      </c>
      <c r="AG32" s="12"/>
      <c r="AH32" s="12"/>
      <c r="AI32" s="12"/>
      <c r="AJ32" s="12"/>
      <c r="AK32" s="79">
        <f>AE32+AG32+AH32+AI32+AJ32</f>
        <v>4</v>
      </c>
      <c r="AL32" s="84">
        <f>AF32+AH32</f>
        <v>0</v>
      </c>
      <c r="AM32" s="12"/>
      <c r="AN32" s="12"/>
      <c r="AO32" s="12"/>
      <c r="AP32" s="12"/>
      <c r="AQ32" s="12">
        <f>AK32+AM32+AN32+AO32+AP32</f>
        <v>4</v>
      </c>
      <c r="AR32" s="17">
        <f>AL32+AN32</f>
        <v>0</v>
      </c>
      <c r="AS32" s="12"/>
      <c r="AT32" s="12"/>
      <c r="AU32" s="12"/>
      <c r="AV32" s="12"/>
      <c r="AW32" s="12">
        <f>AQ32+AS32+AT32+AU32+AV32</f>
        <v>4</v>
      </c>
      <c r="AX32" s="17">
        <f>AR32+AT32</f>
        <v>0</v>
      </c>
      <c r="AY32" s="12">
        <v>2</v>
      </c>
      <c r="AZ32" s="12"/>
      <c r="BA32" s="12"/>
      <c r="BB32" s="12"/>
      <c r="BC32" s="12">
        <f>AW32+AY32+AZ32+BA32+BB32</f>
        <v>6</v>
      </c>
      <c r="BD32" s="17">
        <f>AX32+AZ32</f>
        <v>0</v>
      </c>
    </row>
    <row r="33" spans="1:56" hidden="1" x14ac:dyDescent="0.25">
      <c r="A33" s="58" t="s">
        <v>99</v>
      </c>
      <c r="B33" s="15">
        <v>900</v>
      </c>
      <c r="C33" s="15" t="s">
        <v>22</v>
      </c>
      <c r="D33" s="15" t="s">
        <v>87</v>
      </c>
      <c r="E33" s="15" t="s">
        <v>98</v>
      </c>
      <c r="F33" s="15" t="s">
        <v>73</v>
      </c>
      <c r="G33" s="12">
        <v>440</v>
      </c>
      <c r="H33" s="17"/>
      <c r="I33" s="12"/>
      <c r="J33" s="12"/>
      <c r="K33" s="12"/>
      <c r="L33" s="12"/>
      <c r="M33" s="12">
        <f>G33+I33+J33+K33+L33</f>
        <v>440</v>
      </c>
      <c r="N33" s="17">
        <f>H33+J33</f>
        <v>0</v>
      </c>
      <c r="O33" s="12"/>
      <c r="P33" s="12"/>
      <c r="Q33" s="12"/>
      <c r="R33" s="12"/>
      <c r="S33" s="12">
        <f>M33+O33+P33+Q33+R33</f>
        <v>440</v>
      </c>
      <c r="T33" s="17">
        <f>N33+P33</f>
        <v>0</v>
      </c>
      <c r="U33" s="12"/>
      <c r="V33" s="12"/>
      <c r="W33" s="12"/>
      <c r="X33" s="12"/>
      <c r="Y33" s="12">
        <f>S33+U33+V33+W33+X33</f>
        <v>440</v>
      </c>
      <c r="Z33" s="17">
        <f>T33+V33</f>
        <v>0</v>
      </c>
      <c r="AA33" s="12">
        <v>-4</v>
      </c>
      <c r="AB33" s="12"/>
      <c r="AC33" s="12"/>
      <c r="AD33" s="12"/>
      <c r="AE33" s="12">
        <f>Y33+AA33+AB33+AC33+AD33</f>
        <v>436</v>
      </c>
      <c r="AF33" s="17">
        <f>Z33+AB33</f>
        <v>0</v>
      </c>
      <c r="AG33" s="12"/>
      <c r="AH33" s="12"/>
      <c r="AI33" s="12"/>
      <c r="AJ33" s="12"/>
      <c r="AK33" s="79">
        <f>AE33+AG33+AH33+AI33+AJ33</f>
        <v>436</v>
      </c>
      <c r="AL33" s="84">
        <f>AF33+AH33</f>
        <v>0</v>
      </c>
      <c r="AM33" s="12"/>
      <c r="AN33" s="12"/>
      <c r="AO33" s="12"/>
      <c r="AP33" s="12"/>
      <c r="AQ33" s="12">
        <f>AK33+AM33+AN33+AO33+AP33</f>
        <v>436</v>
      </c>
      <c r="AR33" s="17">
        <f>AL33+AN33</f>
        <v>0</v>
      </c>
      <c r="AS33" s="12"/>
      <c r="AT33" s="12"/>
      <c r="AU33" s="12"/>
      <c r="AV33" s="12"/>
      <c r="AW33" s="12">
        <f>AQ33+AS33+AT33+AU33+AV33</f>
        <v>436</v>
      </c>
      <c r="AX33" s="17">
        <f>AR33+AT33</f>
        <v>0</v>
      </c>
      <c r="AY33" s="12">
        <v>-32</v>
      </c>
      <c r="AZ33" s="12"/>
      <c r="BA33" s="12"/>
      <c r="BB33" s="12"/>
      <c r="BC33" s="12">
        <f>AW33+AY33+AZ33+BA33+BB33</f>
        <v>404</v>
      </c>
      <c r="BD33" s="17">
        <f>AX33+AZ33</f>
        <v>0</v>
      </c>
    </row>
    <row r="34" spans="1:56" hidden="1" x14ac:dyDescent="0.25">
      <c r="A34" s="58"/>
      <c r="B34" s="15"/>
      <c r="C34" s="15"/>
      <c r="D34" s="15"/>
      <c r="E34" s="15"/>
      <c r="F34" s="15"/>
      <c r="G34" s="12"/>
      <c r="H34" s="17"/>
      <c r="I34" s="12"/>
      <c r="J34" s="12"/>
      <c r="K34" s="12"/>
      <c r="L34" s="12"/>
      <c r="M34" s="12"/>
      <c r="N34" s="17"/>
      <c r="O34" s="12"/>
      <c r="P34" s="12"/>
      <c r="Q34" s="12"/>
      <c r="R34" s="12"/>
      <c r="S34" s="12"/>
      <c r="T34" s="17"/>
      <c r="U34" s="12"/>
      <c r="V34" s="12"/>
      <c r="W34" s="12"/>
      <c r="X34" s="12"/>
      <c r="Y34" s="12"/>
      <c r="Z34" s="17"/>
      <c r="AA34" s="12"/>
      <c r="AB34" s="12"/>
      <c r="AC34" s="12"/>
      <c r="AD34" s="12"/>
      <c r="AE34" s="12"/>
      <c r="AF34" s="17"/>
      <c r="AG34" s="12"/>
      <c r="AH34" s="12"/>
      <c r="AI34" s="12"/>
      <c r="AJ34" s="12"/>
      <c r="AK34" s="79"/>
      <c r="AL34" s="84"/>
      <c r="AM34" s="12"/>
      <c r="AN34" s="12"/>
      <c r="AO34" s="12"/>
      <c r="AP34" s="12"/>
      <c r="AQ34" s="12"/>
      <c r="AR34" s="17"/>
      <c r="AS34" s="12"/>
      <c r="AT34" s="12"/>
      <c r="AU34" s="12"/>
      <c r="AV34" s="12"/>
      <c r="AW34" s="12"/>
      <c r="AX34" s="17"/>
      <c r="AY34" s="12"/>
      <c r="AZ34" s="12"/>
      <c r="BA34" s="12"/>
      <c r="BB34" s="12"/>
      <c r="BC34" s="12"/>
      <c r="BD34" s="17"/>
    </row>
    <row r="35" spans="1:56" ht="63" hidden="1" customHeight="1" x14ac:dyDescent="0.3">
      <c r="A35" s="57" t="s">
        <v>100</v>
      </c>
      <c r="B35" s="13">
        <f>B31</f>
        <v>900</v>
      </c>
      <c r="C35" s="13" t="s">
        <v>22</v>
      </c>
      <c r="D35" s="13" t="s">
        <v>17</v>
      </c>
      <c r="E35" s="13"/>
      <c r="F35" s="13"/>
      <c r="G35" s="14">
        <f t="shared" ref="G35:R37" si="58">G36</f>
        <v>14872</v>
      </c>
      <c r="H35" s="14">
        <f t="shared" si="58"/>
        <v>0</v>
      </c>
      <c r="I35" s="12">
        <f t="shared" si="58"/>
        <v>0</v>
      </c>
      <c r="J35" s="12">
        <f t="shared" si="58"/>
        <v>0</v>
      </c>
      <c r="K35" s="12">
        <f t="shared" si="58"/>
        <v>0</v>
      </c>
      <c r="L35" s="12">
        <f t="shared" si="58"/>
        <v>0</v>
      </c>
      <c r="M35" s="14">
        <f t="shared" si="58"/>
        <v>14872</v>
      </c>
      <c r="N35" s="14">
        <f t="shared" si="58"/>
        <v>0</v>
      </c>
      <c r="O35" s="12">
        <f t="shared" si="58"/>
        <v>0</v>
      </c>
      <c r="P35" s="12">
        <f t="shared" si="58"/>
        <v>0</v>
      </c>
      <c r="Q35" s="12">
        <f t="shared" si="58"/>
        <v>0</v>
      </c>
      <c r="R35" s="12">
        <f t="shared" si="58"/>
        <v>0</v>
      </c>
      <c r="S35" s="14">
        <f t="shared" ref="S35:AH37" si="59">S36</f>
        <v>14872</v>
      </c>
      <c r="T35" s="14">
        <f t="shared" si="59"/>
        <v>0</v>
      </c>
      <c r="U35" s="12">
        <f t="shared" si="59"/>
        <v>0</v>
      </c>
      <c r="V35" s="12">
        <f t="shared" si="59"/>
        <v>0</v>
      </c>
      <c r="W35" s="12">
        <f t="shared" si="59"/>
        <v>0</v>
      </c>
      <c r="X35" s="12">
        <f t="shared" si="59"/>
        <v>0</v>
      </c>
      <c r="Y35" s="14">
        <f t="shared" si="59"/>
        <v>14872</v>
      </c>
      <c r="Z35" s="14">
        <f t="shared" si="59"/>
        <v>0</v>
      </c>
      <c r="AA35" s="12">
        <f t="shared" si="59"/>
        <v>0</v>
      </c>
      <c r="AB35" s="12">
        <f t="shared" si="59"/>
        <v>0</v>
      </c>
      <c r="AC35" s="12">
        <f t="shared" si="59"/>
        <v>0</v>
      </c>
      <c r="AD35" s="12">
        <f t="shared" si="59"/>
        <v>0</v>
      </c>
      <c r="AE35" s="14">
        <f t="shared" si="59"/>
        <v>14872</v>
      </c>
      <c r="AF35" s="14">
        <f t="shared" si="59"/>
        <v>0</v>
      </c>
      <c r="AG35" s="12">
        <f t="shared" si="59"/>
        <v>0</v>
      </c>
      <c r="AH35" s="12">
        <f t="shared" si="59"/>
        <v>0</v>
      </c>
      <c r="AI35" s="12">
        <f t="shared" ref="AG35:AV37" si="60">AI36</f>
        <v>0</v>
      </c>
      <c r="AJ35" s="12">
        <f t="shared" si="60"/>
        <v>0</v>
      </c>
      <c r="AK35" s="82">
        <f t="shared" si="60"/>
        <v>14872</v>
      </c>
      <c r="AL35" s="82">
        <f t="shared" si="60"/>
        <v>0</v>
      </c>
      <c r="AM35" s="12">
        <f t="shared" si="60"/>
        <v>0</v>
      </c>
      <c r="AN35" s="12">
        <f t="shared" si="60"/>
        <v>0</v>
      </c>
      <c r="AO35" s="12">
        <f t="shared" si="60"/>
        <v>0</v>
      </c>
      <c r="AP35" s="12">
        <f t="shared" si="60"/>
        <v>0</v>
      </c>
      <c r="AQ35" s="14">
        <f t="shared" si="60"/>
        <v>14872</v>
      </c>
      <c r="AR35" s="14">
        <f t="shared" si="60"/>
        <v>0</v>
      </c>
      <c r="AS35" s="12">
        <f t="shared" si="60"/>
        <v>0</v>
      </c>
      <c r="AT35" s="12">
        <f t="shared" si="60"/>
        <v>0</v>
      </c>
      <c r="AU35" s="12">
        <f t="shared" si="60"/>
        <v>0</v>
      </c>
      <c r="AV35" s="14">
        <f t="shared" si="60"/>
        <v>-30</v>
      </c>
      <c r="AW35" s="14">
        <f t="shared" ref="AS35:BD37" si="61">AW36</f>
        <v>14842</v>
      </c>
      <c r="AX35" s="14">
        <f t="shared" si="61"/>
        <v>0</v>
      </c>
      <c r="AY35" s="12">
        <f t="shared" si="61"/>
        <v>0</v>
      </c>
      <c r="AZ35" s="12">
        <f t="shared" si="61"/>
        <v>0</v>
      </c>
      <c r="BA35" s="12">
        <f t="shared" si="61"/>
        <v>0</v>
      </c>
      <c r="BB35" s="14">
        <f t="shared" si="61"/>
        <v>0</v>
      </c>
      <c r="BC35" s="14">
        <f t="shared" si="61"/>
        <v>14842</v>
      </c>
      <c r="BD35" s="14">
        <f t="shared" si="61"/>
        <v>0</v>
      </c>
    </row>
    <row r="36" spans="1:56" hidden="1" x14ac:dyDescent="0.25">
      <c r="A36" s="58" t="s">
        <v>66</v>
      </c>
      <c r="B36" s="15">
        <f>B35</f>
        <v>900</v>
      </c>
      <c r="C36" s="15" t="s">
        <v>22</v>
      </c>
      <c r="D36" s="15" t="s">
        <v>17</v>
      </c>
      <c r="E36" s="15" t="s">
        <v>67</v>
      </c>
      <c r="F36" s="18"/>
      <c r="G36" s="16">
        <f t="shared" si="58"/>
        <v>14872</v>
      </c>
      <c r="H36" s="16">
        <f t="shared" si="58"/>
        <v>0</v>
      </c>
      <c r="I36" s="12">
        <f t="shared" si="58"/>
        <v>0</v>
      </c>
      <c r="J36" s="12">
        <f t="shared" si="58"/>
        <v>0</v>
      </c>
      <c r="K36" s="12">
        <f t="shared" si="58"/>
        <v>0</v>
      </c>
      <c r="L36" s="12">
        <f t="shared" si="58"/>
        <v>0</v>
      </c>
      <c r="M36" s="16">
        <f t="shared" si="58"/>
        <v>14872</v>
      </c>
      <c r="N36" s="16">
        <f t="shared" si="58"/>
        <v>0</v>
      </c>
      <c r="O36" s="12">
        <f t="shared" si="58"/>
        <v>0</v>
      </c>
      <c r="P36" s="12">
        <f t="shared" si="58"/>
        <v>0</v>
      </c>
      <c r="Q36" s="12">
        <f t="shared" si="58"/>
        <v>0</v>
      </c>
      <c r="R36" s="12">
        <f t="shared" si="58"/>
        <v>0</v>
      </c>
      <c r="S36" s="16">
        <f t="shared" si="59"/>
        <v>14872</v>
      </c>
      <c r="T36" s="16">
        <f t="shared" si="59"/>
        <v>0</v>
      </c>
      <c r="U36" s="12">
        <f t="shared" si="59"/>
        <v>0</v>
      </c>
      <c r="V36" s="12">
        <f t="shared" si="59"/>
        <v>0</v>
      </c>
      <c r="W36" s="12">
        <f t="shared" si="59"/>
        <v>0</v>
      </c>
      <c r="X36" s="12">
        <f t="shared" si="59"/>
        <v>0</v>
      </c>
      <c r="Y36" s="16">
        <f t="shared" si="59"/>
        <v>14872</v>
      </c>
      <c r="Z36" s="16">
        <f t="shared" si="59"/>
        <v>0</v>
      </c>
      <c r="AA36" s="12">
        <f t="shared" si="59"/>
        <v>0</v>
      </c>
      <c r="AB36" s="12">
        <f t="shared" si="59"/>
        <v>0</v>
      </c>
      <c r="AC36" s="12">
        <f t="shared" si="59"/>
        <v>0</v>
      </c>
      <c r="AD36" s="12">
        <f t="shared" si="59"/>
        <v>0</v>
      </c>
      <c r="AE36" s="16">
        <f t="shared" si="59"/>
        <v>14872</v>
      </c>
      <c r="AF36" s="16">
        <f t="shared" si="59"/>
        <v>0</v>
      </c>
      <c r="AG36" s="12">
        <f t="shared" si="60"/>
        <v>0</v>
      </c>
      <c r="AH36" s="12">
        <f t="shared" si="60"/>
        <v>0</v>
      </c>
      <c r="AI36" s="12">
        <f t="shared" si="60"/>
        <v>0</v>
      </c>
      <c r="AJ36" s="12">
        <f t="shared" si="60"/>
        <v>0</v>
      </c>
      <c r="AK36" s="83">
        <f t="shared" si="60"/>
        <v>14872</v>
      </c>
      <c r="AL36" s="83">
        <f t="shared" si="60"/>
        <v>0</v>
      </c>
      <c r="AM36" s="12">
        <f t="shared" si="60"/>
        <v>0</v>
      </c>
      <c r="AN36" s="12">
        <f t="shared" si="60"/>
        <v>0</v>
      </c>
      <c r="AO36" s="12">
        <f t="shared" si="60"/>
        <v>0</v>
      </c>
      <c r="AP36" s="12">
        <f t="shared" si="60"/>
        <v>0</v>
      </c>
      <c r="AQ36" s="16">
        <f t="shared" si="60"/>
        <v>14872</v>
      </c>
      <c r="AR36" s="16">
        <f t="shared" si="60"/>
        <v>0</v>
      </c>
      <c r="AS36" s="12">
        <f t="shared" si="61"/>
        <v>0</v>
      </c>
      <c r="AT36" s="12">
        <f t="shared" si="61"/>
        <v>0</v>
      </c>
      <c r="AU36" s="12">
        <f t="shared" si="61"/>
        <v>0</v>
      </c>
      <c r="AV36" s="12">
        <f t="shared" si="61"/>
        <v>-30</v>
      </c>
      <c r="AW36" s="16">
        <f t="shared" si="61"/>
        <v>14842</v>
      </c>
      <c r="AX36" s="16">
        <f t="shared" si="61"/>
        <v>0</v>
      </c>
      <c r="AY36" s="12">
        <f t="shared" si="61"/>
        <v>0</v>
      </c>
      <c r="AZ36" s="12">
        <f t="shared" si="61"/>
        <v>0</v>
      </c>
      <c r="BA36" s="12">
        <f t="shared" si="61"/>
        <v>0</v>
      </c>
      <c r="BB36" s="12">
        <f t="shared" si="61"/>
        <v>0</v>
      </c>
      <c r="BC36" s="16">
        <f t="shared" si="61"/>
        <v>14842</v>
      </c>
      <c r="BD36" s="16">
        <f t="shared" si="61"/>
        <v>0</v>
      </c>
    </row>
    <row r="37" spans="1:56" ht="37.5" hidden="1" customHeight="1" x14ac:dyDescent="0.25">
      <c r="A37" s="58" t="s">
        <v>88</v>
      </c>
      <c r="B37" s="15">
        <f>B36</f>
        <v>900</v>
      </c>
      <c r="C37" s="15" t="s">
        <v>22</v>
      </c>
      <c r="D37" s="15" t="s">
        <v>17</v>
      </c>
      <c r="E37" s="15" t="s">
        <v>89</v>
      </c>
      <c r="F37" s="15"/>
      <c r="G37" s="19">
        <f t="shared" si="58"/>
        <v>14872</v>
      </c>
      <c r="H37" s="19">
        <f t="shared" si="58"/>
        <v>0</v>
      </c>
      <c r="I37" s="12">
        <f t="shared" si="58"/>
        <v>0</v>
      </c>
      <c r="J37" s="12">
        <f t="shared" si="58"/>
        <v>0</v>
      </c>
      <c r="K37" s="12">
        <f t="shared" si="58"/>
        <v>0</v>
      </c>
      <c r="L37" s="12">
        <f t="shared" si="58"/>
        <v>0</v>
      </c>
      <c r="M37" s="19">
        <f t="shared" si="58"/>
        <v>14872</v>
      </c>
      <c r="N37" s="19">
        <f t="shared" si="58"/>
        <v>0</v>
      </c>
      <c r="O37" s="12">
        <f t="shared" si="58"/>
        <v>0</v>
      </c>
      <c r="P37" s="12">
        <f t="shared" si="58"/>
        <v>0</v>
      </c>
      <c r="Q37" s="12">
        <f t="shared" si="58"/>
        <v>0</v>
      </c>
      <c r="R37" s="12">
        <f t="shared" si="58"/>
        <v>0</v>
      </c>
      <c r="S37" s="19">
        <f t="shared" si="59"/>
        <v>14872</v>
      </c>
      <c r="T37" s="19">
        <f t="shared" si="59"/>
        <v>0</v>
      </c>
      <c r="U37" s="12">
        <f t="shared" si="59"/>
        <v>0</v>
      </c>
      <c r="V37" s="12">
        <f t="shared" si="59"/>
        <v>0</v>
      </c>
      <c r="W37" s="12">
        <f t="shared" si="59"/>
        <v>0</v>
      </c>
      <c r="X37" s="12">
        <f t="shared" si="59"/>
        <v>0</v>
      </c>
      <c r="Y37" s="19">
        <f t="shared" si="59"/>
        <v>14872</v>
      </c>
      <c r="Z37" s="19">
        <f t="shared" si="59"/>
        <v>0</v>
      </c>
      <c r="AA37" s="12">
        <f t="shared" si="59"/>
        <v>0</v>
      </c>
      <c r="AB37" s="12">
        <f t="shared" si="59"/>
        <v>0</v>
      </c>
      <c r="AC37" s="12">
        <f t="shared" si="59"/>
        <v>0</v>
      </c>
      <c r="AD37" s="12">
        <f t="shared" si="59"/>
        <v>0</v>
      </c>
      <c r="AE37" s="19">
        <f t="shared" si="59"/>
        <v>14872</v>
      </c>
      <c r="AF37" s="19">
        <f t="shared" si="59"/>
        <v>0</v>
      </c>
      <c r="AG37" s="12">
        <f t="shared" si="60"/>
        <v>0</v>
      </c>
      <c r="AH37" s="12">
        <f t="shared" si="60"/>
        <v>0</v>
      </c>
      <c r="AI37" s="12">
        <f t="shared" si="60"/>
        <v>0</v>
      </c>
      <c r="AJ37" s="12">
        <f t="shared" si="60"/>
        <v>0</v>
      </c>
      <c r="AK37" s="85">
        <f t="shared" si="60"/>
        <v>14872</v>
      </c>
      <c r="AL37" s="85">
        <f t="shared" si="60"/>
        <v>0</v>
      </c>
      <c r="AM37" s="12">
        <f t="shared" si="60"/>
        <v>0</v>
      </c>
      <c r="AN37" s="12">
        <f t="shared" si="60"/>
        <v>0</v>
      </c>
      <c r="AO37" s="12">
        <f t="shared" si="60"/>
        <v>0</v>
      </c>
      <c r="AP37" s="12">
        <f t="shared" si="60"/>
        <v>0</v>
      </c>
      <c r="AQ37" s="19">
        <f t="shared" si="60"/>
        <v>14872</v>
      </c>
      <c r="AR37" s="19">
        <f t="shared" si="60"/>
        <v>0</v>
      </c>
      <c r="AS37" s="12">
        <f t="shared" si="61"/>
        <v>0</v>
      </c>
      <c r="AT37" s="12">
        <f t="shared" si="61"/>
        <v>0</v>
      </c>
      <c r="AU37" s="12">
        <f t="shared" si="61"/>
        <v>0</v>
      </c>
      <c r="AV37" s="12">
        <f t="shared" si="61"/>
        <v>-30</v>
      </c>
      <c r="AW37" s="19">
        <f t="shared" si="61"/>
        <v>14842</v>
      </c>
      <c r="AX37" s="19">
        <f t="shared" si="61"/>
        <v>0</v>
      </c>
      <c r="AY37" s="12">
        <f t="shared" si="61"/>
        <v>0</v>
      </c>
      <c r="AZ37" s="12">
        <f t="shared" si="61"/>
        <v>0</v>
      </c>
      <c r="BA37" s="12">
        <f t="shared" si="61"/>
        <v>0</v>
      </c>
      <c r="BB37" s="12">
        <f t="shared" si="61"/>
        <v>0</v>
      </c>
      <c r="BC37" s="19">
        <f t="shared" si="61"/>
        <v>14842</v>
      </c>
      <c r="BD37" s="19">
        <f t="shared" si="61"/>
        <v>0</v>
      </c>
    </row>
    <row r="38" spans="1:56" ht="21" hidden="1" customHeight="1" x14ac:dyDescent="0.25">
      <c r="A38" s="58" t="s">
        <v>97</v>
      </c>
      <c r="B38" s="15">
        <f>B37</f>
        <v>900</v>
      </c>
      <c r="C38" s="15" t="s">
        <v>22</v>
      </c>
      <c r="D38" s="15" t="s">
        <v>17</v>
      </c>
      <c r="E38" s="15" t="s">
        <v>98</v>
      </c>
      <c r="F38" s="15"/>
      <c r="G38" s="19">
        <f>G39+G41+G43</f>
        <v>14872</v>
      </c>
      <c r="H38" s="19">
        <f t="shared" ref="H38:N38" si="62">H39+H41+H43</f>
        <v>0</v>
      </c>
      <c r="I38" s="12">
        <f t="shared" si="62"/>
        <v>0</v>
      </c>
      <c r="J38" s="12">
        <f t="shared" si="62"/>
        <v>0</v>
      </c>
      <c r="K38" s="12">
        <f t="shared" si="62"/>
        <v>0</v>
      </c>
      <c r="L38" s="12">
        <f t="shared" si="62"/>
        <v>0</v>
      </c>
      <c r="M38" s="19">
        <f t="shared" si="62"/>
        <v>14872</v>
      </c>
      <c r="N38" s="19">
        <f t="shared" si="62"/>
        <v>0</v>
      </c>
      <c r="O38" s="12">
        <f t="shared" ref="O38:T38" si="63">O39+O41+O43</f>
        <v>0</v>
      </c>
      <c r="P38" s="12">
        <f t="shared" si="63"/>
        <v>0</v>
      </c>
      <c r="Q38" s="12">
        <f t="shared" si="63"/>
        <v>0</v>
      </c>
      <c r="R38" s="12">
        <f t="shared" si="63"/>
        <v>0</v>
      </c>
      <c r="S38" s="19">
        <f t="shared" si="63"/>
        <v>14872</v>
      </c>
      <c r="T38" s="19">
        <f t="shared" si="63"/>
        <v>0</v>
      </c>
      <c r="U38" s="12">
        <f t="shared" ref="U38:Z38" si="64">U39+U41+U43</f>
        <v>0</v>
      </c>
      <c r="V38" s="12">
        <f t="shared" si="64"/>
        <v>0</v>
      </c>
      <c r="W38" s="12">
        <f t="shared" si="64"/>
        <v>0</v>
      </c>
      <c r="X38" s="12">
        <f t="shared" si="64"/>
        <v>0</v>
      </c>
      <c r="Y38" s="19">
        <f t="shared" si="64"/>
        <v>14872</v>
      </c>
      <c r="Z38" s="19">
        <f t="shared" si="64"/>
        <v>0</v>
      </c>
      <c r="AA38" s="12">
        <f t="shared" ref="AA38:AF38" si="65">AA39+AA41+AA43</f>
        <v>0</v>
      </c>
      <c r="AB38" s="12">
        <f t="shared" si="65"/>
        <v>0</v>
      </c>
      <c r="AC38" s="12">
        <f t="shared" si="65"/>
        <v>0</v>
      </c>
      <c r="AD38" s="12">
        <f t="shared" si="65"/>
        <v>0</v>
      </c>
      <c r="AE38" s="19">
        <f t="shared" si="65"/>
        <v>14872</v>
      </c>
      <c r="AF38" s="19">
        <f t="shared" si="65"/>
        <v>0</v>
      </c>
      <c r="AG38" s="12">
        <f t="shared" ref="AG38:AL38" si="66">AG39+AG41+AG43</f>
        <v>0</v>
      </c>
      <c r="AH38" s="12">
        <f t="shared" si="66"/>
        <v>0</v>
      </c>
      <c r="AI38" s="12">
        <f t="shared" si="66"/>
        <v>0</v>
      </c>
      <c r="AJ38" s="12">
        <f t="shared" si="66"/>
        <v>0</v>
      </c>
      <c r="AK38" s="85">
        <f t="shared" si="66"/>
        <v>14872</v>
      </c>
      <c r="AL38" s="85">
        <f t="shared" si="66"/>
        <v>0</v>
      </c>
      <c r="AM38" s="12">
        <f t="shared" ref="AM38:AR38" si="67">AM39+AM41+AM43</f>
        <v>0</v>
      </c>
      <c r="AN38" s="12">
        <f t="shared" si="67"/>
        <v>0</v>
      </c>
      <c r="AO38" s="12">
        <f t="shared" si="67"/>
        <v>0</v>
      </c>
      <c r="AP38" s="12">
        <f t="shared" si="67"/>
        <v>0</v>
      </c>
      <c r="AQ38" s="19">
        <f t="shared" si="67"/>
        <v>14872</v>
      </c>
      <c r="AR38" s="19">
        <f t="shared" si="67"/>
        <v>0</v>
      </c>
      <c r="AS38" s="12">
        <f t="shared" ref="AS38:AX38" si="68">AS39+AS41+AS43</f>
        <v>0</v>
      </c>
      <c r="AT38" s="12">
        <f t="shared" si="68"/>
        <v>0</v>
      </c>
      <c r="AU38" s="12">
        <f t="shared" si="68"/>
        <v>0</v>
      </c>
      <c r="AV38" s="12">
        <f t="shared" si="68"/>
        <v>-30</v>
      </c>
      <c r="AW38" s="19">
        <f t="shared" si="68"/>
        <v>14842</v>
      </c>
      <c r="AX38" s="19">
        <f t="shared" si="68"/>
        <v>0</v>
      </c>
      <c r="AY38" s="12">
        <f t="shared" ref="AY38:BD38" si="69">AY39+AY41+AY43</f>
        <v>0</v>
      </c>
      <c r="AZ38" s="12">
        <f t="shared" si="69"/>
        <v>0</v>
      </c>
      <c r="BA38" s="12">
        <f t="shared" si="69"/>
        <v>0</v>
      </c>
      <c r="BB38" s="12">
        <f t="shared" si="69"/>
        <v>0</v>
      </c>
      <c r="BC38" s="19">
        <f t="shared" si="69"/>
        <v>14842</v>
      </c>
      <c r="BD38" s="19">
        <f t="shared" si="69"/>
        <v>0</v>
      </c>
    </row>
    <row r="39" spans="1:56" ht="73.5" hidden="1" customHeight="1" x14ac:dyDescent="0.25">
      <c r="A39" s="58" t="s">
        <v>541</v>
      </c>
      <c r="B39" s="15">
        <f>B38</f>
        <v>900</v>
      </c>
      <c r="C39" s="15" t="s">
        <v>22</v>
      </c>
      <c r="D39" s="15" t="s">
        <v>17</v>
      </c>
      <c r="E39" s="15" t="s">
        <v>98</v>
      </c>
      <c r="F39" s="15" t="s">
        <v>92</v>
      </c>
      <c r="G39" s="12">
        <f>G40</f>
        <v>13119</v>
      </c>
      <c r="H39" s="12">
        <f t="shared" ref="H39:R39" si="70">H40</f>
        <v>0</v>
      </c>
      <c r="I39" s="12">
        <f t="shared" si="70"/>
        <v>0</v>
      </c>
      <c r="J39" s="12">
        <f t="shared" si="70"/>
        <v>0</v>
      </c>
      <c r="K39" s="12">
        <f t="shared" si="70"/>
        <v>0</v>
      </c>
      <c r="L39" s="12">
        <f t="shared" si="70"/>
        <v>0</v>
      </c>
      <c r="M39" s="12">
        <f t="shared" si="70"/>
        <v>13119</v>
      </c>
      <c r="N39" s="12">
        <f t="shared" si="70"/>
        <v>0</v>
      </c>
      <c r="O39" s="12">
        <f t="shared" si="70"/>
        <v>0</v>
      </c>
      <c r="P39" s="12">
        <f t="shared" si="70"/>
        <v>0</v>
      </c>
      <c r="Q39" s="12">
        <f t="shared" si="70"/>
        <v>0</v>
      </c>
      <c r="R39" s="12">
        <f t="shared" si="70"/>
        <v>0</v>
      </c>
      <c r="S39" s="12">
        <f t="shared" ref="S39:BD39" si="71">S40</f>
        <v>13119</v>
      </c>
      <c r="T39" s="12">
        <f t="shared" si="71"/>
        <v>0</v>
      </c>
      <c r="U39" s="12">
        <f t="shared" si="71"/>
        <v>0</v>
      </c>
      <c r="V39" s="12">
        <f t="shared" si="71"/>
        <v>0</v>
      </c>
      <c r="W39" s="12">
        <f t="shared" si="71"/>
        <v>0</v>
      </c>
      <c r="X39" s="12">
        <f t="shared" si="71"/>
        <v>0</v>
      </c>
      <c r="Y39" s="12">
        <f t="shared" si="71"/>
        <v>13119</v>
      </c>
      <c r="Z39" s="12">
        <f t="shared" si="71"/>
        <v>0</v>
      </c>
      <c r="AA39" s="12">
        <f t="shared" si="71"/>
        <v>0</v>
      </c>
      <c r="AB39" s="12">
        <f t="shared" si="71"/>
        <v>0</v>
      </c>
      <c r="AC39" s="12">
        <f t="shared" si="71"/>
        <v>0</v>
      </c>
      <c r="AD39" s="12">
        <f t="shared" si="71"/>
        <v>0</v>
      </c>
      <c r="AE39" s="12">
        <f t="shared" si="71"/>
        <v>13119</v>
      </c>
      <c r="AF39" s="12">
        <f t="shared" si="71"/>
        <v>0</v>
      </c>
      <c r="AG39" s="12">
        <f t="shared" si="71"/>
        <v>0</v>
      </c>
      <c r="AH39" s="12">
        <f t="shared" si="71"/>
        <v>0</v>
      </c>
      <c r="AI39" s="12">
        <f t="shared" si="71"/>
        <v>0</v>
      </c>
      <c r="AJ39" s="12">
        <f t="shared" si="71"/>
        <v>0</v>
      </c>
      <c r="AK39" s="79">
        <f t="shared" si="71"/>
        <v>13119</v>
      </c>
      <c r="AL39" s="79">
        <f t="shared" si="71"/>
        <v>0</v>
      </c>
      <c r="AM39" s="12">
        <f t="shared" si="71"/>
        <v>0</v>
      </c>
      <c r="AN39" s="12">
        <f t="shared" si="71"/>
        <v>0</v>
      </c>
      <c r="AO39" s="12">
        <f t="shared" si="71"/>
        <v>0</v>
      </c>
      <c r="AP39" s="12">
        <f t="shared" si="71"/>
        <v>0</v>
      </c>
      <c r="AQ39" s="12">
        <f t="shared" si="71"/>
        <v>13119</v>
      </c>
      <c r="AR39" s="12">
        <f t="shared" si="71"/>
        <v>0</v>
      </c>
      <c r="AS39" s="12">
        <f t="shared" si="71"/>
        <v>0</v>
      </c>
      <c r="AT39" s="12">
        <f t="shared" si="71"/>
        <v>0</v>
      </c>
      <c r="AU39" s="12">
        <f t="shared" si="71"/>
        <v>0</v>
      </c>
      <c r="AV39" s="12">
        <f t="shared" si="71"/>
        <v>0</v>
      </c>
      <c r="AW39" s="12">
        <f t="shared" si="71"/>
        <v>13119</v>
      </c>
      <c r="AX39" s="12">
        <f t="shared" si="71"/>
        <v>0</v>
      </c>
      <c r="AY39" s="12">
        <f t="shared" si="71"/>
        <v>0</v>
      </c>
      <c r="AZ39" s="12">
        <f t="shared" si="71"/>
        <v>0</v>
      </c>
      <c r="BA39" s="12">
        <f t="shared" si="71"/>
        <v>0</v>
      </c>
      <c r="BB39" s="12">
        <f t="shared" si="71"/>
        <v>0</v>
      </c>
      <c r="BC39" s="12">
        <f t="shared" si="71"/>
        <v>13119</v>
      </c>
      <c r="BD39" s="12">
        <f t="shared" si="71"/>
        <v>0</v>
      </c>
    </row>
    <row r="40" spans="1:56" ht="36" hidden="1" customHeight="1" x14ac:dyDescent="0.25">
      <c r="A40" s="58" t="s">
        <v>93</v>
      </c>
      <c r="B40" s="15">
        <f>B39</f>
        <v>900</v>
      </c>
      <c r="C40" s="15" t="s">
        <v>22</v>
      </c>
      <c r="D40" s="15" t="s">
        <v>17</v>
      </c>
      <c r="E40" s="15" t="s">
        <v>98</v>
      </c>
      <c r="F40" s="15" t="s">
        <v>94</v>
      </c>
      <c r="G40" s="12">
        <v>13119</v>
      </c>
      <c r="H40" s="17"/>
      <c r="I40" s="12"/>
      <c r="J40" s="12"/>
      <c r="K40" s="12"/>
      <c r="L40" s="12"/>
      <c r="M40" s="12">
        <f>G40+I40+J40+K40+L40</f>
        <v>13119</v>
      </c>
      <c r="N40" s="17">
        <f>H40+J40</f>
        <v>0</v>
      </c>
      <c r="O40" s="12"/>
      <c r="P40" s="12"/>
      <c r="Q40" s="12"/>
      <c r="R40" s="12"/>
      <c r="S40" s="12">
        <f>M40+O40+P40+Q40+R40</f>
        <v>13119</v>
      </c>
      <c r="T40" s="17">
        <f>N40+P40</f>
        <v>0</v>
      </c>
      <c r="U40" s="12"/>
      <c r="V40" s="12"/>
      <c r="W40" s="12"/>
      <c r="X40" s="12"/>
      <c r="Y40" s="12">
        <f>S40+U40+V40+W40+X40</f>
        <v>13119</v>
      </c>
      <c r="Z40" s="17">
        <f>T40+V40</f>
        <v>0</v>
      </c>
      <c r="AA40" s="12"/>
      <c r="AB40" s="12"/>
      <c r="AC40" s="12"/>
      <c r="AD40" s="12"/>
      <c r="AE40" s="12">
        <f>Y40+AA40+AB40+AC40+AD40</f>
        <v>13119</v>
      </c>
      <c r="AF40" s="17">
        <f>Z40+AB40</f>
        <v>0</v>
      </c>
      <c r="AG40" s="12"/>
      <c r="AH40" s="12"/>
      <c r="AI40" s="12"/>
      <c r="AJ40" s="12"/>
      <c r="AK40" s="79">
        <f>AE40+AG40+AH40+AI40+AJ40</f>
        <v>13119</v>
      </c>
      <c r="AL40" s="84">
        <f>AF40+AH40</f>
        <v>0</v>
      </c>
      <c r="AM40" s="12"/>
      <c r="AN40" s="12"/>
      <c r="AO40" s="12"/>
      <c r="AP40" s="12"/>
      <c r="AQ40" s="12">
        <f>AK40+AM40+AN40+AO40+AP40</f>
        <v>13119</v>
      </c>
      <c r="AR40" s="17">
        <f>AL40+AN40</f>
        <v>0</v>
      </c>
      <c r="AS40" s="12"/>
      <c r="AT40" s="12"/>
      <c r="AU40" s="12"/>
      <c r="AV40" s="12"/>
      <c r="AW40" s="12">
        <f>AQ40+AS40+AT40+AU40+AV40</f>
        <v>13119</v>
      </c>
      <c r="AX40" s="17">
        <f>AR40+AT40</f>
        <v>0</v>
      </c>
      <c r="AY40" s="12"/>
      <c r="AZ40" s="12"/>
      <c r="BA40" s="12"/>
      <c r="BB40" s="12"/>
      <c r="BC40" s="12">
        <f>AW40+AY40+AZ40+BA40+BB40</f>
        <v>13119</v>
      </c>
      <c r="BD40" s="17">
        <f>AX40+AZ40</f>
        <v>0</v>
      </c>
    </row>
    <row r="41" spans="1:56" ht="33" hidden="1" x14ac:dyDescent="0.25">
      <c r="A41" s="58" t="s">
        <v>270</v>
      </c>
      <c r="B41" s="15">
        <f>B39</f>
        <v>900</v>
      </c>
      <c r="C41" s="15" t="s">
        <v>22</v>
      </c>
      <c r="D41" s="15" t="s">
        <v>17</v>
      </c>
      <c r="E41" s="15" t="s">
        <v>98</v>
      </c>
      <c r="F41" s="15" t="s">
        <v>33</v>
      </c>
      <c r="G41" s="12">
        <f>G42</f>
        <v>1733</v>
      </c>
      <c r="H41" s="12">
        <f t="shared" ref="H41:R41" si="72">H42</f>
        <v>0</v>
      </c>
      <c r="I41" s="12">
        <f t="shared" si="72"/>
        <v>0</v>
      </c>
      <c r="J41" s="12">
        <f t="shared" si="72"/>
        <v>0</v>
      </c>
      <c r="K41" s="12">
        <f t="shared" si="72"/>
        <v>0</v>
      </c>
      <c r="L41" s="12">
        <f t="shared" si="72"/>
        <v>0</v>
      </c>
      <c r="M41" s="12">
        <f t="shared" si="72"/>
        <v>1733</v>
      </c>
      <c r="N41" s="12">
        <f t="shared" si="72"/>
        <v>0</v>
      </c>
      <c r="O41" s="12">
        <f t="shared" si="72"/>
        <v>0</v>
      </c>
      <c r="P41" s="12">
        <f t="shared" si="72"/>
        <v>0</v>
      </c>
      <c r="Q41" s="12">
        <f t="shared" si="72"/>
        <v>0</v>
      </c>
      <c r="R41" s="12">
        <f t="shared" si="72"/>
        <v>0</v>
      </c>
      <c r="S41" s="12">
        <f t="shared" ref="S41:BD41" si="73">S42</f>
        <v>1733</v>
      </c>
      <c r="T41" s="12">
        <f t="shared" si="73"/>
        <v>0</v>
      </c>
      <c r="U41" s="12">
        <f t="shared" si="73"/>
        <v>0</v>
      </c>
      <c r="V41" s="12">
        <f t="shared" si="73"/>
        <v>0</v>
      </c>
      <c r="W41" s="12">
        <f t="shared" si="73"/>
        <v>0</v>
      </c>
      <c r="X41" s="12">
        <f t="shared" si="73"/>
        <v>0</v>
      </c>
      <c r="Y41" s="12">
        <f t="shared" si="73"/>
        <v>1733</v>
      </c>
      <c r="Z41" s="12">
        <f t="shared" si="73"/>
        <v>0</v>
      </c>
      <c r="AA41" s="12">
        <f t="shared" si="73"/>
        <v>0</v>
      </c>
      <c r="AB41" s="12">
        <f t="shared" si="73"/>
        <v>0</v>
      </c>
      <c r="AC41" s="12">
        <f t="shared" si="73"/>
        <v>0</v>
      </c>
      <c r="AD41" s="12">
        <f t="shared" si="73"/>
        <v>0</v>
      </c>
      <c r="AE41" s="12">
        <f t="shared" si="73"/>
        <v>1733</v>
      </c>
      <c r="AF41" s="12">
        <f t="shared" si="73"/>
        <v>0</v>
      </c>
      <c r="AG41" s="12">
        <f t="shared" si="73"/>
        <v>0</v>
      </c>
      <c r="AH41" s="12">
        <f t="shared" si="73"/>
        <v>0</v>
      </c>
      <c r="AI41" s="12">
        <f t="shared" si="73"/>
        <v>0</v>
      </c>
      <c r="AJ41" s="12">
        <f t="shared" si="73"/>
        <v>0</v>
      </c>
      <c r="AK41" s="79">
        <f t="shared" si="73"/>
        <v>1733</v>
      </c>
      <c r="AL41" s="79">
        <f t="shared" si="73"/>
        <v>0</v>
      </c>
      <c r="AM41" s="12">
        <f t="shared" si="73"/>
        <v>0</v>
      </c>
      <c r="AN41" s="12">
        <f t="shared" si="73"/>
        <v>0</v>
      </c>
      <c r="AO41" s="12">
        <f t="shared" si="73"/>
        <v>0</v>
      </c>
      <c r="AP41" s="12">
        <f t="shared" si="73"/>
        <v>0</v>
      </c>
      <c r="AQ41" s="12">
        <f t="shared" si="73"/>
        <v>1733</v>
      </c>
      <c r="AR41" s="12">
        <f t="shared" si="73"/>
        <v>0</v>
      </c>
      <c r="AS41" s="12">
        <f t="shared" si="73"/>
        <v>0</v>
      </c>
      <c r="AT41" s="12">
        <f t="shared" si="73"/>
        <v>0</v>
      </c>
      <c r="AU41" s="12">
        <f t="shared" si="73"/>
        <v>0</v>
      </c>
      <c r="AV41" s="12">
        <f t="shared" si="73"/>
        <v>-30</v>
      </c>
      <c r="AW41" s="12">
        <f t="shared" si="73"/>
        <v>1703</v>
      </c>
      <c r="AX41" s="12">
        <f t="shared" si="73"/>
        <v>0</v>
      </c>
      <c r="AY41" s="12">
        <f t="shared" si="73"/>
        <v>0</v>
      </c>
      <c r="AZ41" s="12">
        <f t="shared" si="73"/>
        <v>0</v>
      </c>
      <c r="BA41" s="12">
        <f t="shared" si="73"/>
        <v>0</v>
      </c>
      <c r="BB41" s="12">
        <f t="shared" si="73"/>
        <v>0</v>
      </c>
      <c r="BC41" s="12">
        <f t="shared" si="73"/>
        <v>1703</v>
      </c>
      <c r="BD41" s="12">
        <f t="shared" si="73"/>
        <v>0</v>
      </c>
    </row>
    <row r="42" spans="1:56" ht="37.5" hidden="1" customHeight="1" x14ac:dyDescent="0.25">
      <c r="A42" s="58" t="s">
        <v>39</v>
      </c>
      <c r="B42" s="15">
        <f>B40</f>
        <v>900</v>
      </c>
      <c r="C42" s="15" t="s">
        <v>22</v>
      </c>
      <c r="D42" s="15" t="s">
        <v>17</v>
      </c>
      <c r="E42" s="15" t="s">
        <v>98</v>
      </c>
      <c r="F42" s="15" t="s">
        <v>40</v>
      </c>
      <c r="G42" s="12">
        <v>1733</v>
      </c>
      <c r="H42" s="17"/>
      <c r="I42" s="12"/>
      <c r="J42" s="12"/>
      <c r="K42" s="12"/>
      <c r="L42" s="12"/>
      <c r="M42" s="12">
        <f>G42+I42+J42+K42+L42</f>
        <v>1733</v>
      </c>
      <c r="N42" s="17">
        <f>H42+J42</f>
        <v>0</v>
      </c>
      <c r="O42" s="12"/>
      <c r="P42" s="12"/>
      <c r="Q42" s="12"/>
      <c r="R42" s="12"/>
      <c r="S42" s="12">
        <f>M42+O42+P42+Q42+R42</f>
        <v>1733</v>
      </c>
      <c r="T42" s="17">
        <f>N42+P42</f>
        <v>0</v>
      </c>
      <c r="U42" s="12"/>
      <c r="V42" s="12"/>
      <c r="W42" s="12"/>
      <c r="X42" s="12"/>
      <c r="Y42" s="12">
        <f>S42+U42+V42+W42+X42</f>
        <v>1733</v>
      </c>
      <c r="Z42" s="17">
        <f>T42+V42</f>
        <v>0</v>
      </c>
      <c r="AA42" s="12"/>
      <c r="AB42" s="12"/>
      <c r="AC42" s="12"/>
      <c r="AD42" s="12"/>
      <c r="AE42" s="12">
        <f>Y42+AA42+AB42+AC42+AD42</f>
        <v>1733</v>
      </c>
      <c r="AF42" s="17">
        <f>Z42+AB42</f>
        <v>0</v>
      </c>
      <c r="AG42" s="12"/>
      <c r="AH42" s="12"/>
      <c r="AI42" s="12"/>
      <c r="AJ42" s="12"/>
      <c r="AK42" s="79">
        <f>AE42+AG42+AH42+AI42+AJ42</f>
        <v>1733</v>
      </c>
      <c r="AL42" s="84">
        <f>AF42+AH42</f>
        <v>0</v>
      </c>
      <c r="AM42" s="12"/>
      <c r="AN42" s="12"/>
      <c r="AO42" s="12"/>
      <c r="AP42" s="12"/>
      <c r="AQ42" s="12">
        <f>AK42+AM42+AN42+AO42+AP42</f>
        <v>1733</v>
      </c>
      <c r="AR42" s="17">
        <f>AL42+AN42</f>
        <v>0</v>
      </c>
      <c r="AS42" s="12"/>
      <c r="AT42" s="12"/>
      <c r="AU42" s="12"/>
      <c r="AV42" s="12">
        <v>-30</v>
      </c>
      <c r="AW42" s="12">
        <f>AQ42+AS42+AT42+AU42+AV42</f>
        <v>1703</v>
      </c>
      <c r="AX42" s="17">
        <f>AR42+AT42</f>
        <v>0</v>
      </c>
      <c r="AY42" s="12"/>
      <c r="AZ42" s="12"/>
      <c r="BA42" s="12"/>
      <c r="BB42" s="12"/>
      <c r="BC42" s="12">
        <f>AW42+AY42+AZ42+BA42+BB42</f>
        <v>1703</v>
      </c>
      <c r="BD42" s="17">
        <f>AX42+AZ42</f>
        <v>0</v>
      </c>
    </row>
    <row r="43" spans="1:56" hidden="1" x14ac:dyDescent="0.25">
      <c r="A43" s="58" t="s">
        <v>70</v>
      </c>
      <c r="B43" s="15">
        <f>B41</f>
        <v>900</v>
      </c>
      <c r="C43" s="15" t="s">
        <v>22</v>
      </c>
      <c r="D43" s="15" t="s">
        <v>17</v>
      </c>
      <c r="E43" s="15" t="s">
        <v>98</v>
      </c>
      <c r="F43" s="15" t="s">
        <v>71</v>
      </c>
      <c r="G43" s="12">
        <f>G44</f>
        <v>20</v>
      </c>
      <c r="H43" s="12">
        <f t="shared" ref="H43:R43" si="74">H44</f>
        <v>0</v>
      </c>
      <c r="I43" s="12">
        <f t="shared" si="74"/>
        <v>0</v>
      </c>
      <c r="J43" s="12">
        <f t="shared" si="74"/>
        <v>0</v>
      </c>
      <c r="K43" s="12">
        <f t="shared" si="74"/>
        <v>0</v>
      </c>
      <c r="L43" s="12">
        <f t="shared" si="74"/>
        <v>0</v>
      </c>
      <c r="M43" s="12">
        <f t="shared" si="74"/>
        <v>20</v>
      </c>
      <c r="N43" s="12">
        <f t="shared" si="74"/>
        <v>0</v>
      </c>
      <c r="O43" s="12">
        <f t="shared" si="74"/>
        <v>0</v>
      </c>
      <c r="P43" s="12">
        <f t="shared" si="74"/>
        <v>0</v>
      </c>
      <c r="Q43" s="12">
        <f t="shared" si="74"/>
        <v>0</v>
      </c>
      <c r="R43" s="12">
        <f t="shared" si="74"/>
        <v>0</v>
      </c>
      <c r="S43" s="12">
        <f t="shared" ref="S43:BD43" si="75">S44</f>
        <v>20</v>
      </c>
      <c r="T43" s="12">
        <f t="shared" si="75"/>
        <v>0</v>
      </c>
      <c r="U43" s="12">
        <f t="shared" si="75"/>
        <v>0</v>
      </c>
      <c r="V43" s="12">
        <f t="shared" si="75"/>
        <v>0</v>
      </c>
      <c r="W43" s="12">
        <f t="shared" si="75"/>
        <v>0</v>
      </c>
      <c r="X43" s="12">
        <f t="shared" si="75"/>
        <v>0</v>
      </c>
      <c r="Y43" s="12">
        <f t="shared" si="75"/>
        <v>20</v>
      </c>
      <c r="Z43" s="12">
        <f t="shared" si="75"/>
        <v>0</v>
      </c>
      <c r="AA43" s="12">
        <f t="shared" si="75"/>
        <v>0</v>
      </c>
      <c r="AB43" s="12">
        <f t="shared" si="75"/>
        <v>0</v>
      </c>
      <c r="AC43" s="12">
        <f t="shared" si="75"/>
        <v>0</v>
      </c>
      <c r="AD43" s="12">
        <f t="shared" si="75"/>
        <v>0</v>
      </c>
      <c r="AE43" s="12">
        <f t="shared" si="75"/>
        <v>20</v>
      </c>
      <c r="AF43" s="12">
        <f t="shared" si="75"/>
        <v>0</v>
      </c>
      <c r="AG43" s="12">
        <f t="shared" si="75"/>
        <v>0</v>
      </c>
      <c r="AH43" s="12">
        <f t="shared" si="75"/>
        <v>0</v>
      </c>
      <c r="AI43" s="12">
        <f t="shared" si="75"/>
        <v>0</v>
      </c>
      <c r="AJ43" s="12">
        <f t="shared" si="75"/>
        <v>0</v>
      </c>
      <c r="AK43" s="79">
        <f t="shared" si="75"/>
        <v>20</v>
      </c>
      <c r="AL43" s="79">
        <f t="shared" si="75"/>
        <v>0</v>
      </c>
      <c r="AM43" s="12">
        <f t="shared" si="75"/>
        <v>0</v>
      </c>
      <c r="AN43" s="12">
        <f t="shared" si="75"/>
        <v>0</v>
      </c>
      <c r="AO43" s="12">
        <f t="shared" si="75"/>
        <v>0</v>
      </c>
      <c r="AP43" s="12">
        <f t="shared" si="75"/>
        <v>0</v>
      </c>
      <c r="AQ43" s="12">
        <f t="shared" si="75"/>
        <v>20</v>
      </c>
      <c r="AR43" s="12">
        <f t="shared" si="75"/>
        <v>0</v>
      </c>
      <c r="AS43" s="12">
        <f t="shared" si="75"/>
        <v>0</v>
      </c>
      <c r="AT43" s="12">
        <f t="shared" si="75"/>
        <v>0</v>
      </c>
      <c r="AU43" s="12">
        <f t="shared" si="75"/>
        <v>0</v>
      </c>
      <c r="AV43" s="12">
        <f t="shared" si="75"/>
        <v>0</v>
      </c>
      <c r="AW43" s="12">
        <f t="shared" si="75"/>
        <v>20</v>
      </c>
      <c r="AX43" s="12">
        <f t="shared" si="75"/>
        <v>0</v>
      </c>
      <c r="AY43" s="12">
        <f t="shared" si="75"/>
        <v>0</v>
      </c>
      <c r="AZ43" s="12">
        <f t="shared" si="75"/>
        <v>0</v>
      </c>
      <c r="BA43" s="12">
        <f t="shared" si="75"/>
        <v>0</v>
      </c>
      <c r="BB43" s="12">
        <f t="shared" si="75"/>
        <v>0</v>
      </c>
      <c r="BC43" s="12">
        <f t="shared" si="75"/>
        <v>20</v>
      </c>
      <c r="BD43" s="12">
        <f t="shared" si="75"/>
        <v>0</v>
      </c>
    </row>
    <row r="44" spans="1:56" hidden="1" x14ac:dyDescent="0.25">
      <c r="A44" s="58" t="s">
        <v>99</v>
      </c>
      <c r="B44" s="15">
        <v>900</v>
      </c>
      <c r="C44" s="15" t="s">
        <v>22</v>
      </c>
      <c r="D44" s="15" t="s">
        <v>17</v>
      </c>
      <c r="E44" s="15" t="s">
        <v>98</v>
      </c>
      <c r="F44" s="15" t="s">
        <v>73</v>
      </c>
      <c r="G44" s="12">
        <v>20</v>
      </c>
      <c r="H44" s="17"/>
      <c r="I44" s="12"/>
      <c r="J44" s="12"/>
      <c r="K44" s="12"/>
      <c r="L44" s="12"/>
      <c r="M44" s="12">
        <f>G44+I44+J44+K44+L44</f>
        <v>20</v>
      </c>
      <c r="N44" s="17">
        <f>H44+J44</f>
        <v>0</v>
      </c>
      <c r="O44" s="12"/>
      <c r="P44" s="12"/>
      <c r="Q44" s="12"/>
      <c r="R44" s="12"/>
      <c r="S44" s="12">
        <f>M44+O44+P44+Q44+R44</f>
        <v>20</v>
      </c>
      <c r="T44" s="17">
        <f>N44+P44</f>
        <v>0</v>
      </c>
      <c r="U44" s="12"/>
      <c r="V44" s="12"/>
      <c r="W44" s="12"/>
      <c r="X44" s="12"/>
      <c r="Y44" s="12">
        <f>S44+U44+V44+W44+X44</f>
        <v>20</v>
      </c>
      <c r="Z44" s="17">
        <f>T44+V44</f>
        <v>0</v>
      </c>
      <c r="AA44" s="12"/>
      <c r="AB44" s="12"/>
      <c r="AC44" s="12"/>
      <c r="AD44" s="12"/>
      <c r="AE44" s="12">
        <f>Y44+AA44+AB44+AC44+AD44</f>
        <v>20</v>
      </c>
      <c r="AF44" s="17">
        <f>Z44+AB44</f>
        <v>0</v>
      </c>
      <c r="AG44" s="12"/>
      <c r="AH44" s="12"/>
      <c r="AI44" s="12"/>
      <c r="AJ44" s="12"/>
      <c r="AK44" s="79">
        <f>AE44+AG44+AH44+AI44+AJ44</f>
        <v>20</v>
      </c>
      <c r="AL44" s="84">
        <f>AF44+AH44</f>
        <v>0</v>
      </c>
      <c r="AM44" s="12"/>
      <c r="AN44" s="12"/>
      <c r="AO44" s="12"/>
      <c r="AP44" s="12"/>
      <c r="AQ44" s="12">
        <f>AK44+AM44+AN44+AO44+AP44</f>
        <v>20</v>
      </c>
      <c r="AR44" s="17">
        <f>AL44+AN44</f>
        <v>0</v>
      </c>
      <c r="AS44" s="12"/>
      <c r="AT44" s="12"/>
      <c r="AU44" s="12"/>
      <c r="AV44" s="12"/>
      <c r="AW44" s="12">
        <f>AQ44+AS44+AT44+AU44+AV44</f>
        <v>20</v>
      </c>
      <c r="AX44" s="17">
        <f>AR44+AT44</f>
        <v>0</v>
      </c>
      <c r="AY44" s="12"/>
      <c r="AZ44" s="12"/>
      <c r="BA44" s="12"/>
      <c r="BB44" s="12"/>
      <c r="BC44" s="12">
        <f>AW44+AY44+AZ44+BA44+BB44</f>
        <v>20</v>
      </c>
      <c r="BD44" s="17">
        <f>AX44+AZ44</f>
        <v>0</v>
      </c>
    </row>
    <row r="45" spans="1:56" hidden="1" x14ac:dyDescent="0.25">
      <c r="A45" s="58"/>
      <c r="B45" s="15"/>
      <c r="C45" s="15"/>
      <c r="D45" s="15"/>
      <c r="E45" s="15"/>
      <c r="F45" s="15"/>
      <c r="G45" s="12"/>
      <c r="H45" s="17"/>
      <c r="I45" s="12"/>
      <c r="J45" s="12"/>
      <c r="K45" s="12"/>
      <c r="L45" s="12"/>
      <c r="M45" s="12"/>
      <c r="N45" s="17"/>
      <c r="O45" s="12"/>
      <c r="P45" s="12"/>
      <c r="Q45" s="12"/>
      <c r="R45" s="12"/>
      <c r="S45" s="12"/>
      <c r="T45" s="17"/>
      <c r="U45" s="12"/>
      <c r="V45" s="12"/>
      <c r="W45" s="12"/>
      <c r="X45" s="12"/>
      <c r="Y45" s="12"/>
      <c r="Z45" s="17"/>
      <c r="AA45" s="12"/>
      <c r="AB45" s="12"/>
      <c r="AC45" s="12"/>
      <c r="AD45" s="12"/>
      <c r="AE45" s="12"/>
      <c r="AF45" s="17"/>
      <c r="AG45" s="12"/>
      <c r="AH45" s="12"/>
      <c r="AI45" s="12"/>
      <c r="AJ45" s="12"/>
      <c r="AK45" s="79"/>
      <c r="AL45" s="84"/>
      <c r="AM45" s="12"/>
      <c r="AN45" s="12"/>
      <c r="AO45" s="12"/>
      <c r="AP45" s="12"/>
      <c r="AQ45" s="12"/>
      <c r="AR45" s="17"/>
      <c r="AS45" s="12"/>
      <c r="AT45" s="12"/>
      <c r="AU45" s="12"/>
      <c r="AV45" s="12"/>
      <c r="AW45" s="12"/>
      <c r="AX45" s="17"/>
      <c r="AY45" s="12"/>
      <c r="AZ45" s="12"/>
      <c r="BA45" s="12"/>
      <c r="BB45" s="12"/>
      <c r="BC45" s="12"/>
      <c r="BD45" s="17"/>
    </row>
    <row r="46" spans="1:56" ht="20.25" hidden="1" customHeight="1" x14ac:dyDescent="0.3">
      <c r="A46" s="57" t="s">
        <v>63</v>
      </c>
      <c r="B46" s="13">
        <f>B31</f>
        <v>900</v>
      </c>
      <c r="C46" s="13" t="s">
        <v>22</v>
      </c>
      <c r="D46" s="13" t="s">
        <v>64</v>
      </c>
      <c r="E46" s="13"/>
      <c r="F46" s="13"/>
      <c r="G46" s="14">
        <f>G53+G47</f>
        <v>35129</v>
      </c>
      <c r="H46" s="14">
        <f>H53</f>
        <v>0</v>
      </c>
      <c r="I46" s="12"/>
      <c r="J46" s="12"/>
      <c r="K46" s="12"/>
      <c r="L46" s="12"/>
      <c r="M46" s="14">
        <f>M53+M47</f>
        <v>35129</v>
      </c>
      <c r="N46" s="14">
        <f>N53</f>
        <v>0</v>
      </c>
      <c r="O46" s="12"/>
      <c r="P46" s="12"/>
      <c r="Q46" s="12"/>
      <c r="R46" s="12"/>
      <c r="S46" s="14">
        <f>S53+S47</f>
        <v>35129</v>
      </c>
      <c r="T46" s="14">
        <f>T53</f>
        <v>0</v>
      </c>
      <c r="U46" s="12"/>
      <c r="V46" s="12"/>
      <c r="W46" s="12"/>
      <c r="X46" s="12"/>
      <c r="Y46" s="14">
        <f>Y53+Y47</f>
        <v>35129</v>
      </c>
      <c r="Z46" s="14">
        <f>Z53</f>
        <v>0</v>
      </c>
      <c r="AA46" s="12"/>
      <c r="AB46" s="12"/>
      <c r="AC46" s="12"/>
      <c r="AD46" s="12"/>
      <c r="AE46" s="14">
        <f>AE53+AE47</f>
        <v>35129</v>
      </c>
      <c r="AF46" s="14">
        <f>AF53</f>
        <v>0</v>
      </c>
      <c r="AG46" s="12"/>
      <c r="AH46" s="12"/>
      <c r="AI46" s="12"/>
      <c r="AJ46" s="12"/>
      <c r="AK46" s="82">
        <f>AK53+AK47</f>
        <v>35129</v>
      </c>
      <c r="AL46" s="82">
        <f>AL53</f>
        <v>0</v>
      </c>
      <c r="AM46" s="12"/>
      <c r="AN46" s="12"/>
      <c r="AO46" s="12"/>
      <c r="AP46" s="12"/>
      <c r="AQ46" s="14">
        <f>AQ53+AQ47</f>
        <v>35129</v>
      </c>
      <c r="AR46" s="14">
        <f>AR53</f>
        <v>0</v>
      </c>
      <c r="AS46" s="14">
        <f t="shared" ref="AS46:AV46" si="76">AS53+AS47</f>
        <v>0</v>
      </c>
      <c r="AT46" s="14">
        <f t="shared" si="76"/>
        <v>0</v>
      </c>
      <c r="AU46" s="14">
        <f t="shared" si="76"/>
        <v>0</v>
      </c>
      <c r="AV46" s="14">
        <f t="shared" si="76"/>
        <v>-214</v>
      </c>
      <c r="AW46" s="14">
        <f>AW53+AW47</f>
        <v>34915</v>
      </c>
      <c r="AX46" s="14">
        <f>AX53+AX47</f>
        <v>0</v>
      </c>
      <c r="AY46" s="14">
        <f t="shared" ref="AY46:BB46" si="77">AY53+AY47</f>
        <v>-215</v>
      </c>
      <c r="AZ46" s="14">
        <f t="shared" si="77"/>
        <v>0</v>
      </c>
      <c r="BA46" s="14">
        <f t="shared" si="77"/>
        <v>0</v>
      </c>
      <c r="BB46" s="14">
        <f t="shared" si="77"/>
        <v>0</v>
      </c>
      <c r="BC46" s="14">
        <f>BC53+BC47</f>
        <v>34700</v>
      </c>
      <c r="BD46" s="14">
        <f>BD53+BD47</f>
        <v>0</v>
      </c>
    </row>
    <row r="47" spans="1:56" ht="53.25" hidden="1" customHeight="1" x14ac:dyDescent="0.25">
      <c r="A47" s="54" t="s">
        <v>504</v>
      </c>
      <c r="B47" s="15">
        <f t="shared" ref="B47:B52" si="78">B46</f>
        <v>900</v>
      </c>
      <c r="C47" s="15" t="s">
        <v>22</v>
      </c>
      <c r="D47" s="15" t="s">
        <v>64</v>
      </c>
      <c r="E47" s="15" t="s">
        <v>78</v>
      </c>
      <c r="F47" s="15"/>
      <c r="G47" s="19">
        <f>G48</f>
        <v>149</v>
      </c>
      <c r="H47" s="19">
        <f t="shared" ref="H47:R48" si="79">H48</f>
        <v>0</v>
      </c>
      <c r="I47" s="12">
        <f t="shared" si="79"/>
        <v>0</v>
      </c>
      <c r="J47" s="12">
        <f t="shared" si="79"/>
        <v>0</v>
      </c>
      <c r="K47" s="12">
        <f t="shared" si="79"/>
        <v>0</v>
      </c>
      <c r="L47" s="12">
        <f t="shared" si="79"/>
        <v>0</v>
      </c>
      <c r="M47" s="19">
        <f t="shared" si="79"/>
        <v>149</v>
      </c>
      <c r="N47" s="19">
        <f t="shared" si="79"/>
        <v>0</v>
      </c>
      <c r="O47" s="12">
        <f t="shared" si="79"/>
        <v>0</v>
      </c>
      <c r="P47" s="12">
        <f t="shared" si="79"/>
        <v>0</v>
      </c>
      <c r="Q47" s="12">
        <f t="shared" si="79"/>
        <v>0</v>
      </c>
      <c r="R47" s="12">
        <f t="shared" si="79"/>
        <v>0</v>
      </c>
      <c r="S47" s="19">
        <f t="shared" ref="S47:AH51" si="80">S48</f>
        <v>149</v>
      </c>
      <c r="T47" s="19">
        <f t="shared" si="80"/>
        <v>0</v>
      </c>
      <c r="U47" s="12">
        <f t="shared" si="80"/>
        <v>0</v>
      </c>
      <c r="V47" s="12">
        <f t="shared" si="80"/>
        <v>0</v>
      </c>
      <c r="W47" s="12">
        <f t="shared" si="80"/>
        <v>0</v>
      </c>
      <c r="X47" s="12">
        <f t="shared" si="80"/>
        <v>0</v>
      </c>
      <c r="Y47" s="19">
        <f t="shared" si="80"/>
        <v>149</v>
      </c>
      <c r="Z47" s="19">
        <f t="shared" si="80"/>
        <v>0</v>
      </c>
      <c r="AA47" s="12">
        <f t="shared" si="80"/>
        <v>0</v>
      </c>
      <c r="AB47" s="12">
        <f t="shared" si="80"/>
        <v>0</v>
      </c>
      <c r="AC47" s="12">
        <f t="shared" si="80"/>
        <v>0</v>
      </c>
      <c r="AD47" s="12">
        <f t="shared" si="80"/>
        <v>0</v>
      </c>
      <c r="AE47" s="19">
        <f t="shared" si="80"/>
        <v>149</v>
      </c>
      <c r="AF47" s="19">
        <f t="shared" si="80"/>
        <v>0</v>
      </c>
      <c r="AG47" s="12">
        <f t="shared" si="80"/>
        <v>0</v>
      </c>
      <c r="AH47" s="12">
        <f t="shared" si="80"/>
        <v>0</v>
      </c>
      <c r="AI47" s="12">
        <f t="shared" ref="AG47:AV51" si="81">AI48</f>
        <v>0</v>
      </c>
      <c r="AJ47" s="12">
        <f t="shared" si="81"/>
        <v>0</v>
      </c>
      <c r="AK47" s="85">
        <f t="shared" si="81"/>
        <v>149</v>
      </c>
      <c r="AL47" s="85">
        <f t="shared" si="81"/>
        <v>0</v>
      </c>
      <c r="AM47" s="12">
        <f t="shared" si="81"/>
        <v>0</v>
      </c>
      <c r="AN47" s="12">
        <f t="shared" si="81"/>
        <v>0</v>
      </c>
      <c r="AO47" s="12">
        <f t="shared" si="81"/>
        <v>0</v>
      </c>
      <c r="AP47" s="12">
        <f t="shared" si="81"/>
        <v>0</v>
      </c>
      <c r="AQ47" s="19">
        <f t="shared" si="81"/>
        <v>149</v>
      </c>
      <c r="AR47" s="19">
        <f t="shared" si="81"/>
        <v>0</v>
      </c>
      <c r="AS47" s="12">
        <f t="shared" si="81"/>
        <v>0</v>
      </c>
      <c r="AT47" s="12">
        <f t="shared" si="81"/>
        <v>0</v>
      </c>
      <c r="AU47" s="12">
        <f t="shared" si="81"/>
        <v>0</v>
      </c>
      <c r="AV47" s="12">
        <f t="shared" si="81"/>
        <v>0</v>
      </c>
      <c r="AW47" s="19">
        <f t="shared" ref="AS47:BD51" si="82">AW48</f>
        <v>149</v>
      </c>
      <c r="AX47" s="19">
        <f t="shared" si="82"/>
        <v>0</v>
      </c>
      <c r="AY47" s="12">
        <f t="shared" si="82"/>
        <v>0</v>
      </c>
      <c r="AZ47" s="12">
        <f t="shared" si="82"/>
        <v>0</v>
      </c>
      <c r="BA47" s="12">
        <f t="shared" si="82"/>
        <v>0</v>
      </c>
      <c r="BB47" s="12">
        <f t="shared" si="82"/>
        <v>0</v>
      </c>
      <c r="BC47" s="19">
        <f t="shared" si="82"/>
        <v>149</v>
      </c>
      <c r="BD47" s="19">
        <f t="shared" si="82"/>
        <v>0</v>
      </c>
    </row>
    <row r="48" spans="1:56" ht="33" hidden="1" x14ac:dyDescent="0.25">
      <c r="A48" s="58" t="s">
        <v>538</v>
      </c>
      <c r="B48" s="15">
        <f t="shared" si="78"/>
        <v>900</v>
      </c>
      <c r="C48" s="15" t="s">
        <v>22</v>
      </c>
      <c r="D48" s="15" t="s">
        <v>64</v>
      </c>
      <c r="E48" s="15" t="s">
        <v>526</v>
      </c>
      <c r="F48" s="15"/>
      <c r="G48" s="19">
        <f>G49</f>
        <v>149</v>
      </c>
      <c r="H48" s="19">
        <f t="shared" si="79"/>
        <v>0</v>
      </c>
      <c r="I48" s="12">
        <f t="shared" si="79"/>
        <v>0</v>
      </c>
      <c r="J48" s="12">
        <f t="shared" si="79"/>
        <v>0</v>
      </c>
      <c r="K48" s="12">
        <f t="shared" si="79"/>
        <v>0</v>
      </c>
      <c r="L48" s="12">
        <f t="shared" si="79"/>
        <v>0</v>
      </c>
      <c r="M48" s="19">
        <f t="shared" si="79"/>
        <v>149</v>
      </c>
      <c r="N48" s="19">
        <f t="shared" si="79"/>
        <v>0</v>
      </c>
      <c r="O48" s="12">
        <f t="shared" si="79"/>
        <v>0</v>
      </c>
      <c r="P48" s="12">
        <f t="shared" si="79"/>
        <v>0</v>
      </c>
      <c r="Q48" s="12">
        <f t="shared" si="79"/>
        <v>0</v>
      </c>
      <c r="R48" s="12">
        <f t="shared" si="79"/>
        <v>0</v>
      </c>
      <c r="S48" s="19">
        <f t="shared" si="80"/>
        <v>149</v>
      </c>
      <c r="T48" s="19">
        <f t="shared" si="80"/>
        <v>0</v>
      </c>
      <c r="U48" s="12">
        <f t="shared" si="80"/>
        <v>0</v>
      </c>
      <c r="V48" s="12">
        <f t="shared" si="80"/>
        <v>0</v>
      </c>
      <c r="W48" s="12">
        <f t="shared" si="80"/>
        <v>0</v>
      </c>
      <c r="X48" s="12">
        <f t="shared" si="80"/>
        <v>0</v>
      </c>
      <c r="Y48" s="19">
        <f t="shared" si="80"/>
        <v>149</v>
      </c>
      <c r="Z48" s="19">
        <f t="shared" si="80"/>
        <v>0</v>
      </c>
      <c r="AA48" s="12">
        <f t="shared" si="80"/>
        <v>0</v>
      </c>
      <c r="AB48" s="12">
        <f t="shared" si="80"/>
        <v>0</v>
      </c>
      <c r="AC48" s="12">
        <f t="shared" si="80"/>
        <v>0</v>
      </c>
      <c r="AD48" s="12">
        <f t="shared" si="80"/>
        <v>0</v>
      </c>
      <c r="AE48" s="19">
        <f t="shared" si="80"/>
        <v>149</v>
      </c>
      <c r="AF48" s="19">
        <f t="shared" si="80"/>
        <v>0</v>
      </c>
      <c r="AG48" s="12">
        <f t="shared" si="81"/>
        <v>0</v>
      </c>
      <c r="AH48" s="12">
        <f t="shared" si="81"/>
        <v>0</v>
      </c>
      <c r="AI48" s="12">
        <f t="shared" si="81"/>
        <v>0</v>
      </c>
      <c r="AJ48" s="12">
        <f t="shared" si="81"/>
        <v>0</v>
      </c>
      <c r="AK48" s="85">
        <f t="shared" si="81"/>
        <v>149</v>
      </c>
      <c r="AL48" s="85">
        <f t="shared" si="81"/>
        <v>0</v>
      </c>
      <c r="AM48" s="12">
        <f t="shared" si="81"/>
        <v>0</v>
      </c>
      <c r="AN48" s="12">
        <f t="shared" si="81"/>
        <v>0</v>
      </c>
      <c r="AO48" s="12">
        <f t="shared" si="81"/>
        <v>0</v>
      </c>
      <c r="AP48" s="12">
        <f t="shared" si="81"/>
        <v>0</v>
      </c>
      <c r="AQ48" s="19">
        <f t="shared" si="81"/>
        <v>149</v>
      </c>
      <c r="AR48" s="19">
        <f t="shared" si="81"/>
        <v>0</v>
      </c>
      <c r="AS48" s="12">
        <f t="shared" si="82"/>
        <v>0</v>
      </c>
      <c r="AT48" s="12">
        <f t="shared" si="82"/>
        <v>0</v>
      </c>
      <c r="AU48" s="12">
        <f t="shared" si="82"/>
        <v>0</v>
      </c>
      <c r="AV48" s="12">
        <f t="shared" si="82"/>
        <v>0</v>
      </c>
      <c r="AW48" s="19">
        <f t="shared" si="82"/>
        <v>149</v>
      </c>
      <c r="AX48" s="19">
        <f t="shared" si="82"/>
        <v>0</v>
      </c>
      <c r="AY48" s="12">
        <f t="shared" si="82"/>
        <v>0</v>
      </c>
      <c r="AZ48" s="12">
        <f t="shared" si="82"/>
        <v>0</v>
      </c>
      <c r="BA48" s="12">
        <f t="shared" si="82"/>
        <v>0</v>
      </c>
      <c r="BB48" s="12">
        <f t="shared" si="82"/>
        <v>0</v>
      </c>
      <c r="BC48" s="19">
        <f t="shared" si="82"/>
        <v>149</v>
      </c>
      <c r="BD48" s="19">
        <f t="shared" si="82"/>
        <v>0</v>
      </c>
    </row>
    <row r="49" spans="1:57" hidden="1" x14ac:dyDescent="0.25">
      <c r="A49" s="58" t="s">
        <v>15</v>
      </c>
      <c r="B49" s="15">
        <f t="shared" si="78"/>
        <v>900</v>
      </c>
      <c r="C49" s="15" t="s">
        <v>22</v>
      </c>
      <c r="D49" s="15" t="s">
        <v>64</v>
      </c>
      <c r="E49" s="15" t="s">
        <v>524</v>
      </c>
      <c r="F49" s="15"/>
      <c r="G49" s="19">
        <f t="shared" ref="G49:R51" si="83">G50</f>
        <v>149</v>
      </c>
      <c r="H49" s="19">
        <f t="shared" si="83"/>
        <v>0</v>
      </c>
      <c r="I49" s="12">
        <f t="shared" si="83"/>
        <v>0</v>
      </c>
      <c r="J49" s="12">
        <f t="shared" si="83"/>
        <v>0</v>
      </c>
      <c r="K49" s="12">
        <f t="shared" si="83"/>
        <v>0</v>
      </c>
      <c r="L49" s="12">
        <f t="shared" si="83"/>
        <v>0</v>
      </c>
      <c r="M49" s="19">
        <f t="shared" si="83"/>
        <v>149</v>
      </c>
      <c r="N49" s="19">
        <f t="shared" si="83"/>
        <v>0</v>
      </c>
      <c r="O49" s="12">
        <f t="shared" si="83"/>
        <v>0</v>
      </c>
      <c r="P49" s="12">
        <f t="shared" si="83"/>
        <v>0</v>
      </c>
      <c r="Q49" s="12">
        <f t="shared" si="83"/>
        <v>0</v>
      </c>
      <c r="R49" s="12">
        <f t="shared" si="83"/>
        <v>0</v>
      </c>
      <c r="S49" s="19">
        <f t="shared" si="80"/>
        <v>149</v>
      </c>
      <c r="T49" s="19">
        <f t="shared" si="80"/>
        <v>0</v>
      </c>
      <c r="U49" s="12">
        <f t="shared" si="80"/>
        <v>0</v>
      </c>
      <c r="V49" s="12">
        <f t="shared" si="80"/>
        <v>0</v>
      </c>
      <c r="W49" s="12">
        <f t="shared" si="80"/>
        <v>0</v>
      </c>
      <c r="X49" s="12">
        <f t="shared" si="80"/>
        <v>0</v>
      </c>
      <c r="Y49" s="19">
        <f t="shared" si="80"/>
        <v>149</v>
      </c>
      <c r="Z49" s="19">
        <f t="shared" si="80"/>
        <v>0</v>
      </c>
      <c r="AA49" s="12">
        <f t="shared" si="80"/>
        <v>0</v>
      </c>
      <c r="AB49" s="12">
        <f t="shared" si="80"/>
        <v>0</v>
      </c>
      <c r="AC49" s="12">
        <f t="shared" si="80"/>
        <v>0</v>
      </c>
      <c r="AD49" s="12">
        <f t="shared" si="80"/>
        <v>0</v>
      </c>
      <c r="AE49" s="19">
        <f t="shared" si="80"/>
        <v>149</v>
      </c>
      <c r="AF49" s="19">
        <f t="shared" si="80"/>
        <v>0</v>
      </c>
      <c r="AG49" s="12">
        <f t="shared" si="81"/>
        <v>0</v>
      </c>
      <c r="AH49" s="12">
        <f t="shared" si="81"/>
        <v>0</v>
      </c>
      <c r="AI49" s="12">
        <f t="shared" si="81"/>
        <v>0</v>
      </c>
      <c r="AJ49" s="12">
        <f t="shared" si="81"/>
        <v>0</v>
      </c>
      <c r="AK49" s="85">
        <f t="shared" si="81"/>
        <v>149</v>
      </c>
      <c r="AL49" s="85">
        <f t="shared" si="81"/>
        <v>0</v>
      </c>
      <c r="AM49" s="12">
        <f t="shared" si="81"/>
        <v>0</v>
      </c>
      <c r="AN49" s="12">
        <f t="shared" si="81"/>
        <v>0</v>
      </c>
      <c r="AO49" s="12">
        <f t="shared" si="81"/>
        <v>0</v>
      </c>
      <c r="AP49" s="12">
        <f t="shared" si="81"/>
        <v>0</v>
      </c>
      <c r="AQ49" s="19">
        <f t="shared" si="81"/>
        <v>149</v>
      </c>
      <c r="AR49" s="19">
        <f t="shared" si="81"/>
        <v>0</v>
      </c>
      <c r="AS49" s="12">
        <f t="shared" si="82"/>
        <v>0</v>
      </c>
      <c r="AT49" s="12">
        <f t="shared" si="82"/>
        <v>0</v>
      </c>
      <c r="AU49" s="12">
        <f t="shared" si="82"/>
        <v>0</v>
      </c>
      <c r="AV49" s="12">
        <f t="shared" si="82"/>
        <v>0</v>
      </c>
      <c r="AW49" s="19">
        <f t="shared" si="82"/>
        <v>149</v>
      </c>
      <c r="AX49" s="19">
        <f t="shared" si="82"/>
        <v>0</v>
      </c>
      <c r="AY49" s="12">
        <f t="shared" si="82"/>
        <v>0</v>
      </c>
      <c r="AZ49" s="12">
        <f t="shared" si="82"/>
        <v>0</v>
      </c>
      <c r="BA49" s="12">
        <f t="shared" si="82"/>
        <v>0</v>
      </c>
      <c r="BB49" s="12">
        <f t="shared" si="82"/>
        <v>0</v>
      </c>
      <c r="BC49" s="19">
        <f t="shared" si="82"/>
        <v>149</v>
      </c>
      <c r="BD49" s="19">
        <f t="shared" si="82"/>
        <v>0</v>
      </c>
    </row>
    <row r="50" spans="1:57" ht="33" hidden="1" x14ac:dyDescent="0.25">
      <c r="A50" s="58" t="s">
        <v>101</v>
      </c>
      <c r="B50" s="15">
        <f t="shared" si="78"/>
        <v>900</v>
      </c>
      <c r="C50" s="15" t="s">
        <v>22</v>
      </c>
      <c r="D50" s="15" t="s">
        <v>64</v>
      </c>
      <c r="E50" s="15" t="s">
        <v>525</v>
      </c>
      <c r="F50" s="15"/>
      <c r="G50" s="19">
        <f t="shared" si="83"/>
        <v>149</v>
      </c>
      <c r="H50" s="19">
        <f t="shared" si="83"/>
        <v>0</v>
      </c>
      <c r="I50" s="12">
        <f t="shared" si="83"/>
        <v>0</v>
      </c>
      <c r="J50" s="12">
        <f t="shared" si="83"/>
        <v>0</v>
      </c>
      <c r="K50" s="12">
        <f t="shared" si="83"/>
        <v>0</v>
      </c>
      <c r="L50" s="12">
        <f t="shared" si="83"/>
        <v>0</v>
      </c>
      <c r="M50" s="19">
        <f t="shared" si="83"/>
        <v>149</v>
      </c>
      <c r="N50" s="19">
        <f t="shared" si="83"/>
        <v>0</v>
      </c>
      <c r="O50" s="12">
        <f t="shared" si="83"/>
        <v>0</v>
      </c>
      <c r="P50" s="12">
        <f t="shared" si="83"/>
        <v>0</v>
      </c>
      <c r="Q50" s="12">
        <f t="shared" si="83"/>
        <v>0</v>
      </c>
      <c r="R50" s="12">
        <f t="shared" si="83"/>
        <v>0</v>
      </c>
      <c r="S50" s="19">
        <f t="shared" si="80"/>
        <v>149</v>
      </c>
      <c r="T50" s="19">
        <f t="shared" si="80"/>
        <v>0</v>
      </c>
      <c r="U50" s="12">
        <f t="shared" si="80"/>
        <v>0</v>
      </c>
      <c r="V50" s="12">
        <f t="shared" si="80"/>
        <v>0</v>
      </c>
      <c r="W50" s="12">
        <f t="shared" si="80"/>
        <v>0</v>
      </c>
      <c r="X50" s="12">
        <f t="shared" si="80"/>
        <v>0</v>
      </c>
      <c r="Y50" s="19">
        <f t="shared" si="80"/>
        <v>149</v>
      </c>
      <c r="Z50" s="19">
        <f t="shared" si="80"/>
        <v>0</v>
      </c>
      <c r="AA50" s="12">
        <f t="shared" si="80"/>
        <v>0</v>
      </c>
      <c r="AB50" s="12">
        <f t="shared" si="80"/>
        <v>0</v>
      </c>
      <c r="AC50" s="12">
        <f t="shared" si="80"/>
        <v>0</v>
      </c>
      <c r="AD50" s="12">
        <f t="shared" si="80"/>
        <v>0</v>
      </c>
      <c r="AE50" s="19">
        <f t="shared" si="80"/>
        <v>149</v>
      </c>
      <c r="AF50" s="19">
        <f t="shared" si="80"/>
        <v>0</v>
      </c>
      <c r="AG50" s="12">
        <f t="shared" si="81"/>
        <v>0</v>
      </c>
      <c r="AH50" s="12">
        <f t="shared" si="81"/>
        <v>0</v>
      </c>
      <c r="AI50" s="12">
        <f t="shared" si="81"/>
        <v>0</v>
      </c>
      <c r="AJ50" s="12">
        <f t="shared" si="81"/>
        <v>0</v>
      </c>
      <c r="AK50" s="85">
        <f t="shared" si="81"/>
        <v>149</v>
      </c>
      <c r="AL50" s="85">
        <f t="shared" si="81"/>
        <v>0</v>
      </c>
      <c r="AM50" s="12">
        <f t="shared" si="81"/>
        <v>0</v>
      </c>
      <c r="AN50" s="12">
        <f t="shared" si="81"/>
        <v>0</v>
      </c>
      <c r="AO50" s="12">
        <f t="shared" si="81"/>
        <v>0</v>
      </c>
      <c r="AP50" s="12">
        <f t="shared" si="81"/>
        <v>0</v>
      </c>
      <c r="AQ50" s="19">
        <f t="shared" si="81"/>
        <v>149</v>
      </c>
      <c r="AR50" s="19">
        <f t="shared" si="81"/>
        <v>0</v>
      </c>
      <c r="AS50" s="12">
        <f t="shared" si="82"/>
        <v>0</v>
      </c>
      <c r="AT50" s="12">
        <f t="shared" si="82"/>
        <v>0</v>
      </c>
      <c r="AU50" s="12">
        <f t="shared" si="82"/>
        <v>0</v>
      </c>
      <c r="AV50" s="12">
        <f t="shared" si="82"/>
        <v>0</v>
      </c>
      <c r="AW50" s="19">
        <f t="shared" si="82"/>
        <v>149</v>
      </c>
      <c r="AX50" s="19">
        <f t="shared" si="82"/>
        <v>0</v>
      </c>
      <c r="AY50" s="12">
        <f t="shared" si="82"/>
        <v>0</v>
      </c>
      <c r="AZ50" s="12">
        <f t="shared" si="82"/>
        <v>0</v>
      </c>
      <c r="BA50" s="12">
        <f t="shared" si="82"/>
        <v>0</v>
      </c>
      <c r="BB50" s="12">
        <f t="shared" si="82"/>
        <v>0</v>
      </c>
      <c r="BC50" s="19">
        <f t="shared" si="82"/>
        <v>149</v>
      </c>
      <c r="BD50" s="19">
        <f t="shared" si="82"/>
        <v>0</v>
      </c>
    </row>
    <row r="51" spans="1:57" ht="33" hidden="1" x14ac:dyDescent="0.25">
      <c r="A51" s="58" t="s">
        <v>270</v>
      </c>
      <c r="B51" s="15">
        <f t="shared" si="78"/>
        <v>900</v>
      </c>
      <c r="C51" s="15" t="s">
        <v>22</v>
      </c>
      <c r="D51" s="15" t="s">
        <v>64</v>
      </c>
      <c r="E51" s="15" t="s">
        <v>525</v>
      </c>
      <c r="F51" s="15" t="s">
        <v>33</v>
      </c>
      <c r="G51" s="12">
        <f t="shared" si="83"/>
        <v>149</v>
      </c>
      <c r="H51" s="12">
        <f t="shared" si="83"/>
        <v>0</v>
      </c>
      <c r="I51" s="12">
        <f t="shared" si="83"/>
        <v>0</v>
      </c>
      <c r="J51" s="12">
        <f t="shared" si="83"/>
        <v>0</v>
      </c>
      <c r="K51" s="12">
        <f t="shared" si="83"/>
        <v>0</v>
      </c>
      <c r="L51" s="12">
        <f t="shared" si="83"/>
        <v>0</v>
      </c>
      <c r="M51" s="12">
        <f t="shared" si="83"/>
        <v>149</v>
      </c>
      <c r="N51" s="12">
        <f t="shared" si="83"/>
        <v>0</v>
      </c>
      <c r="O51" s="12">
        <f t="shared" si="83"/>
        <v>0</v>
      </c>
      <c r="P51" s="12">
        <f t="shared" si="83"/>
        <v>0</v>
      </c>
      <c r="Q51" s="12">
        <f t="shared" si="83"/>
        <v>0</v>
      </c>
      <c r="R51" s="12">
        <f t="shared" si="83"/>
        <v>0</v>
      </c>
      <c r="S51" s="12">
        <f t="shared" si="80"/>
        <v>149</v>
      </c>
      <c r="T51" s="12">
        <f t="shared" si="80"/>
        <v>0</v>
      </c>
      <c r="U51" s="12">
        <f t="shared" si="80"/>
        <v>0</v>
      </c>
      <c r="V51" s="12">
        <f t="shared" si="80"/>
        <v>0</v>
      </c>
      <c r="W51" s="12">
        <f t="shared" si="80"/>
        <v>0</v>
      </c>
      <c r="X51" s="12">
        <f t="shared" si="80"/>
        <v>0</v>
      </c>
      <c r="Y51" s="12">
        <f t="shared" si="80"/>
        <v>149</v>
      </c>
      <c r="Z51" s="12">
        <f t="shared" si="80"/>
        <v>0</v>
      </c>
      <c r="AA51" s="12">
        <f t="shared" si="80"/>
        <v>0</v>
      </c>
      <c r="AB51" s="12">
        <f t="shared" si="80"/>
        <v>0</v>
      </c>
      <c r="AC51" s="12">
        <f t="shared" si="80"/>
        <v>0</v>
      </c>
      <c r="AD51" s="12">
        <f t="shared" si="80"/>
        <v>0</v>
      </c>
      <c r="AE51" s="12">
        <f t="shared" si="80"/>
        <v>149</v>
      </c>
      <c r="AF51" s="12">
        <f t="shared" si="80"/>
        <v>0</v>
      </c>
      <c r="AG51" s="12">
        <f t="shared" si="81"/>
        <v>0</v>
      </c>
      <c r="AH51" s="12">
        <f t="shared" si="81"/>
        <v>0</v>
      </c>
      <c r="AI51" s="12">
        <f t="shared" si="81"/>
        <v>0</v>
      </c>
      <c r="AJ51" s="12">
        <f t="shared" si="81"/>
        <v>0</v>
      </c>
      <c r="AK51" s="79">
        <f t="shared" si="81"/>
        <v>149</v>
      </c>
      <c r="AL51" s="79">
        <f t="shared" si="81"/>
        <v>0</v>
      </c>
      <c r="AM51" s="12">
        <f t="shared" si="81"/>
        <v>0</v>
      </c>
      <c r="AN51" s="12">
        <f t="shared" si="81"/>
        <v>0</v>
      </c>
      <c r="AO51" s="12">
        <f t="shared" si="81"/>
        <v>0</v>
      </c>
      <c r="AP51" s="12">
        <f t="shared" si="81"/>
        <v>0</v>
      </c>
      <c r="AQ51" s="12">
        <f t="shared" si="81"/>
        <v>149</v>
      </c>
      <c r="AR51" s="12">
        <f t="shared" si="81"/>
        <v>0</v>
      </c>
      <c r="AS51" s="12">
        <f t="shared" si="82"/>
        <v>0</v>
      </c>
      <c r="AT51" s="12">
        <f t="shared" si="82"/>
        <v>0</v>
      </c>
      <c r="AU51" s="12">
        <f t="shared" si="82"/>
        <v>0</v>
      </c>
      <c r="AV51" s="12">
        <f t="shared" si="82"/>
        <v>0</v>
      </c>
      <c r="AW51" s="12">
        <f t="shared" si="82"/>
        <v>149</v>
      </c>
      <c r="AX51" s="12">
        <f t="shared" si="82"/>
        <v>0</v>
      </c>
      <c r="AY51" s="12">
        <f t="shared" si="82"/>
        <v>0</v>
      </c>
      <c r="AZ51" s="12">
        <f t="shared" si="82"/>
        <v>0</v>
      </c>
      <c r="BA51" s="12">
        <f t="shared" si="82"/>
        <v>0</v>
      </c>
      <c r="BB51" s="12">
        <f t="shared" si="82"/>
        <v>0</v>
      </c>
      <c r="BC51" s="12">
        <f t="shared" si="82"/>
        <v>149</v>
      </c>
      <c r="BD51" s="12">
        <f t="shared" si="82"/>
        <v>0</v>
      </c>
    </row>
    <row r="52" spans="1:57" ht="33" hidden="1" x14ac:dyDescent="0.25">
      <c r="A52" s="58" t="s">
        <v>39</v>
      </c>
      <c r="B52" s="15">
        <f t="shared" si="78"/>
        <v>900</v>
      </c>
      <c r="C52" s="15" t="s">
        <v>22</v>
      </c>
      <c r="D52" s="15" t="s">
        <v>64</v>
      </c>
      <c r="E52" s="15" t="s">
        <v>525</v>
      </c>
      <c r="F52" s="15" t="s">
        <v>40</v>
      </c>
      <c r="G52" s="12">
        <v>149</v>
      </c>
      <c r="H52" s="12"/>
      <c r="I52" s="12"/>
      <c r="J52" s="12"/>
      <c r="K52" s="12"/>
      <c r="L52" s="12"/>
      <c r="M52" s="12">
        <f>G52+I52+J52+K52+L52</f>
        <v>149</v>
      </c>
      <c r="N52" s="17">
        <f>H52+J52</f>
        <v>0</v>
      </c>
      <c r="O52" s="12"/>
      <c r="P52" s="12"/>
      <c r="Q52" s="12"/>
      <c r="R52" s="12"/>
      <c r="S52" s="12">
        <f>M52+O52+P52+Q52+R52</f>
        <v>149</v>
      </c>
      <c r="T52" s="17">
        <f>N52+P52</f>
        <v>0</v>
      </c>
      <c r="U52" s="12"/>
      <c r="V52" s="12"/>
      <c r="W52" s="12"/>
      <c r="X52" s="12"/>
      <c r="Y52" s="12">
        <f>S52+U52+V52+W52+X52</f>
        <v>149</v>
      </c>
      <c r="Z52" s="17">
        <f>T52+V52</f>
        <v>0</v>
      </c>
      <c r="AA52" s="12"/>
      <c r="AB52" s="12"/>
      <c r="AC52" s="12"/>
      <c r="AD52" s="12"/>
      <c r="AE52" s="12">
        <f>Y52+AA52+AB52+AC52+AD52</f>
        <v>149</v>
      </c>
      <c r="AF52" s="17">
        <f>Z52+AB52</f>
        <v>0</v>
      </c>
      <c r="AG52" s="12"/>
      <c r="AH52" s="12"/>
      <c r="AI52" s="12"/>
      <c r="AJ52" s="12"/>
      <c r="AK52" s="79">
        <f>AE52+AG52+AH52+AI52+AJ52</f>
        <v>149</v>
      </c>
      <c r="AL52" s="84">
        <f>AF52+AH52</f>
        <v>0</v>
      </c>
      <c r="AM52" s="12"/>
      <c r="AN52" s="12"/>
      <c r="AO52" s="12"/>
      <c r="AP52" s="12"/>
      <c r="AQ52" s="12">
        <f>AK52+AM52+AN52+AO52+AP52</f>
        <v>149</v>
      </c>
      <c r="AR52" s="17">
        <f>AL52+AN52</f>
        <v>0</v>
      </c>
      <c r="AS52" s="12"/>
      <c r="AT52" s="12"/>
      <c r="AU52" s="12"/>
      <c r="AV52" s="12"/>
      <c r="AW52" s="12">
        <f>AQ52+AS52+AT52+AU52+AV52</f>
        <v>149</v>
      </c>
      <c r="AX52" s="17">
        <f>AR52+AT52</f>
        <v>0</v>
      </c>
      <c r="AY52" s="12"/>
      <c r="AZ52" s="12"/>
      <c r="BA52" s="12"/>
      <c r="BB52" s="12"/>
      <c r="BC52" s="12">
        <f>AW52+AY52+AZ52+BA52+BB52</f>
        <v>149</v>
      </c>
      <c r="BD52" s="17">
        <f>AX52+AZ52</f>
        <v>0</v>
      </c>
    </row>
    <row r="53" spans="1:57" hidden="1" x14ac:dyDescent="0.25">
      <c r="A53" s="58" t="s">
        <v>66</v>
      </c>
      <c r="B53" s="15">
        <f>B46</f>
        <v>900</v>
      </c>
      <c r="C53" s="15" t="s">
        <v>22</v>
      </c>
      <c r="D53" s="15" t="s">
        <v>64</v>
      </c>
      <c r="E53" s="15" t="s">
        <v>67</v>
      </c>
      <c r="F53" s="15"/>
      <c r="G53" s="16">
        <f>G54</f>
        <v>34980</v>
      </c>
      <c r="H53" s="16">
        <f t="shared" ref="H53:R53" si="84">H54</f>
        <v>0</v>
      </c>
      <c r="I53" s="12">
        <f t="shared" si="84"/>
        <v>0</v>
      </c>
      <c r="J53" s="12">
        <f t="shared" si="84"/>
        <v>0</v>
      </c>
      <c r="K53" s="12">
        <f t="shared" si="84"/>
        <v>0</v>
      </c>
      <c r="L53" s="12">
        <f t="shared" si="84"/>
        <v>0</v>
      </c>
      <c r="M53" s="16">
        <f t="shared" si="84"/>
        <v>34980</v>
      </c>
      <c r="N53" s="16">
        <f t="shared" si="84"/>
        <v>0</v>
      </c>
      <c r="O53" s="12">
        <f t="shared" si="84"/>
        <v>0</v>
      </c>
      <c r="P53" s="12">
        <f t="shared" si="84"/>
        <v>0</v>
      </c>
      <c r="Q53" s="12">
        <f t="shared" si="84"/>
        <v>0</v>
      </c>
      <c r="R53" s="12">
        <f t="shared" si="84"/>
        <v>0</v>
      </c>
      <c r="S53" s="16">
        <f t="shared" ref="S53:BD53" si="85">S54</f>
        <v>34980</v>
      </c>
      <c r="T53" s="16">
        <f t="shared" si="85"/>
        <v>0</v>
      </c>
      <c r="U53" s="12">
        <f t="shared" si="85"/>
        <v>0</v>
      </c>
      <c r="V53" s="12">
        <f t="shared" si="85"/>
        <v>0</v>
      </c>
      <c r="W53" s="12">
        <f t="shared" si="85"/>
        <v>0</v>
      </c>
      <c r="X53" s="12">
        <f t="shared" si="85"/>
        <v>0</v>
      </c>
      <c r="Y53" s="16">
        <f t="shared" si="85"/>
        <v>34980</v>
      </c>
      <c r="Z53" s="16">
        <f t="shared" si="85"/>
        <v>0</v>
      </c>
      <c r="AA53" s="12">
        <f t="shared" si="85"/>
        <v>0</v>
      </c>
      <c r="AB53" s="12">
        <f t="shared" si="85"/>
        <v>0</v>
      </c>
      <c r="AC53" s="12">
        <f t="shared" si="85"/>
        <v>0</v>
      </c>
      <c r="AD53" s="12">
        <f t="shared" si="85"/>
        <v>0</v>
      </c>
      <c r="AE53" s="16">
        <f t="shared" si="85"/>
        <v>34980</v>
      </c>
      <c r="AF53" s="16">
        <f t="shared" si="85"/>
        <v>0</v>
      </c>
      <c r="AG53" s="12">
        <f t="shared" si="85"/>
        <v>0</v>
      </c>
      <c r="AH53" s="12">
        <f t="shared" si="85"/>
        <v>0</v>
      </c>
      <c r="AI53" s="12">
        <f t="shared" si="85"/>
        <v>0</v>
      </c>
      <c r="AJ53" s="12">
        <f t="shared" si="85"/>
        <v>0</v>
      </c>
      <c r="AK53" s="83">
        <f t="shared" si="85"/>
        <v>34980</v>
      </c>
      <c r="AL53" s="83">
        <f t="shared" si="85"/>
        <v>0</v>
      </c>
      <c r="AM53" s="12">
        <f t="shared" si="85"/>
        <v>0</v>
      </c>
      <c r="AN53" s="12">
        <f t="shared" si="85"/>
        <v>0</v>
      </c>
      <c r="AO53" s="12">
        <f t="shared" si="85"/>
        <v>0</v>
      </c>
      <c r="AP53" s="12">
        <f t="shared" si="85"/>
        <v>0</v>
      </c>
      <c r="AQ53" s="16">
        <f t="shared" si="85"/>
        <v>34980</v>
      </c>
      <c r="AR53" s="16">
        <f t="shared" si="85"/>
        <v>0</v>
      </c>
      <c r="AS53" s="12">
        <f t="shared" si="85"/>
        <v>0</v>
      </c>
      <c r="AT53" s="12">
        <f t="shared" si="85"/>
        <v>0</v>
      </c>
      <c r="AU53" s="12">
        <f t="shared" si="85"/>
        <v>0</v>
      </c>
      <c r="AV53" s="12">
        <f t="shared" si="85"/>
        <v>-214</v>
      </c>
      <c r="AW53" s="16">
        <f t="shared" si="85"/>
        <v>34766</v>
      </c>
      <c r="AX53" s="16">
        <f t="shared" si="85"/>
        <v>0</v>
      </c>
      <c r="AY53" s="12">
        <f t="shared" si="85"/>
        <v>-215</v>
      </c>
      <c r="AZ53" s="12">
        <f t="shared" si="85"/>
        <v>0</v>
      </c>
      <c r="BA53" s="12">
        <f t="shared" si="85"/>
        <v>0</v>
      </c>
      <c r="BB53" s="12">
        <f t="shared" si="85"/>
        <v>0</v>
      </c>
      <c r="BC53" s="16">
        <f t="shared" si="85"/>
        <v>34551</v>
      </c>
      <c r="BD53" s="16">
        <f t="shared" si="85"/>
        <v>0</v>
      </c>
    </row>
    <row r="54" spans="1:57" hidden="1" x14ac:dyDescent="0.25">
      <c r="A54" s="58" t="s">
        <v>15</v>
      </c>
      <c r="B54" s="15">
        <f>B53</f>
        <v>900</v>
      </c>
      <c r="C54" s="15" t="s">
        <v>22</v>
      </c>
      <c r="D54" s="15" t="s">
        <v>64</v>
      </c>
      <c r="E54" s="15" t="s">
        <v>68</v>
      </c>
      <c r="F54" s="15"/>
      <c r="G54" s="16">
        <f>G55+G60</f>
        <v>34980</v>
      </c>
      <c r="H54" s="16">
        <f t="shared" ref="H54:N54" si="86">H55+H60</f>
        <v>0</v>
      </c>
      <c r="I54" s="12">
        <f t="shared" si="86"/>
        <v>0</v>
      </c>
      <c r="J54" s="12">
        <f t="shared" si="86"/>
        <v>0</v>
      </c>
      <c r="K54" s="12">
        <f t="shared" si="86"/>
        <v>0</v>
      </c>
      <c r="L54" s="12">
        <f t="shared" si="86"/>
        <v>0</v>
      </c>
      <c r="M54" s="16">
        <f t="shared" si="86"/>
        <v>34980</v>
      </c>
      <c r="N54" s="16">
        <f t="shared" si="86"/>
        <v>0</v>
      </c>
      <c r="O54" s="12">
        <f t="shared" ref="O54:T54" si="87">O55+O60</f>
        <v>0</v>
      </c>
      <c r="P54" s="12">
        <f t="shared" si="87"/>
        <v>0</v>
      </c>
      <c r="Q54" s="12">
        <f t="shared" si="87"/>
        <v>0</v>
      </c>
      <c r="R54" s="12">
        <f t="shared" si="87"/>
        <v>0</v>
      </c>
      <c r="S54" s="16">
        <f t="shared" si="87"/>
        <v>34980</v>
      </c>
      <c r="T54" s="16">
        <f t="shared" si="87"/>
        <v>0</v>
      </c>
      <c r="U54" s="12">
        <f t="shared" ref="U54:Z54" si="88">U55+U60</f>
        <v>0</v>
      </c>
      <c r="V54" s="12">
        <f t="shared" si="88"/>
        <v>0</v>
      </c>
      <c r="W54" s="12">
        <f t="shared" si="88"/>
        <v>0</v>
      </c>
      <c r="X54" s="12">
        <f t="shared" si="88"/>
        <v>0</v>
      </c>
      <c r="Y54" s="16">
        <f t="shared" si="88"/>
        <v>34980</v>
      </c>
      <c r="Z54" s="16">
        <f t="shared" si="88"/>
        <v>0</v>
      </c>
      <c r="AA54" s="12">
        <f t="shared" ref="AA54:AF54" si="89">AA55+AA60</f>
        <v>0</v>
      </c>
      <c r="AB54" s="12">
        <f t="shared" si="89"/>
        <v>0</v>
      </c>
      <c r="AC54" s="12">
        <f t="shared" si="89"/>
        <v>0</v>
      </c>
      <c r="AD54" s="12">
        <f t="shared" si="89"/>
        <v>0</v>
      </c>
      <c r="AE54" s="16">
        <f t="shared" si="89"/>
        <v>34980</v>
      </c>
      <c r="AF54" s="16">
        <f t="shared" si="89"/>
        <v>0</v>
      </c>
      <c r="AG54" s="12">
        <f t="shared" ref="AG54:AL54" si="90">AG55+AG60</f>
        <v>0</v>
      </c>
      <c r="AH54" s="12">
        <f t="shared" si="90"/>
        <v>0</v>
      </c>
      <c r="AI54" s="12">
        <f t="shared" si="90"/>
        <v>0</v>
      </c>
      <c r="AJ54" s="12">
        <f t="shared" si="90"/>
        <v>0</v>
      </c>
      <c r="AK54" s="83">
        <f t="shared" si="90"/>
        <v>34980</v>
      </c>
      <c r="AL54" s="83">
        <f t="shared" si="90"/>
        <v>0</v>
      </c>
      <c r="AM54" s="12">
        <f t="shared" ref="AM54:AR54" si="91">AM55+AM60</f>
        <v>0</v>
      </c>
      <c r="AN54" s="12">
        <f t="shared" si="91"/>
        <v>0</v>
      </c>
      <c r="AO54" s="12">
        <f t="shared" si="91"/>
        <v>0</v>
      </c>
      <c r="AP54" s="12">
        <f t="shared" si="91"/>
        <v>0</v>
      </c>
      <c r="AQ54" s="16">
        <f t="shared" si="91"/>
        <v>34980</v>
      </c>
      <c r="AR54" s="16">
        <f t="shared" si="91"/>
        <v>0</v>
      </c>
      <c r="AS54" s="12">
        <f t="shared" ref="AS54:AX54" si="92">AS55+AS60</f>
        <v>0</v>
      </c>
      <c r="AT54" s="12">
        <f t="shared" si="92"/>
        <v>0</v>
      </c>
      <c r="AU54" s="12">
        <f t="shared" si="92"/>
        <v>0</v>
      </c>
      <c r="AV54" s="12">
        <f t="shared" si="92"/>
        <v>-214</v>
      </c>
      <c r="AW54" s="16">
        <f t="shared" si="92"/>
        <v>34766</v>
      </c>
      <c r="AX54" s="16">
        <f t="shared" si="92"/>
        <v>0</v>
      </c>
      <c r="AY54" s="12">
        <f t="shared" ref="AY54:BD54" si="93">AY55+AY60</f>
        <v>-215</v>
      </c>
      <c r="AZ54" s="12">
        <f t="shared" si="93"/>
        <v>0</v>
      </c>
      <c r="BA54" s="12">
        <f t="shared" si="93"/>
        <v>0</v>
      </c>
      <c r="BB54" s="12">
        <f t="shared" si="93"/>
        <v>0</v>
      </c>
      <c r="BC54" s="16">
        <f t="shared" si="93"/>
        <v>34551</v>
      </c>
      <c r="BD54" s="16">
        <f t="shared" si="93"/>
        <v>0</v>
      </c>
    </row>
    <row r="55" spans="1:57" hidden="1" x14ac:dyDescent="0.25">
      <c r="A55" s="58" t="s">
        <v>65</v>
      </c>
      <c r="B55" s="15">
        <f>B54</f>
        <v>900</v>
      </c>
      <c r="C55" s="15" t="s">
        <v>22</v>
      </c>
      <c r="D55" s="15" t="s">
        <v>64</v>
      </c>
      <c r="E55" s="15" t="s">
        <v>69</v>
      </c>
      <c r="F55" s="15"/>
      <c r="G55" s="16">
        <f>G58+G56</f>
        <v>34278</v>
      </c>
      <c r="H55" s="16">
        <f t="shared" ref="H55:N55" si="94">H58+H56</f>
        <v>0</v>
      </c>
      <c r="I55" s="12">
        <f t="shared" si="94"/>
        <v>0</v>
      </c>
      <c r="J55" s="12">
        <f t="shared" si="94"/>
        <v>0</v>
      </c>
      <c r="K55" s="12">
        <f t="shared" si="94"/>
        <v>0</v>
      </c>
      <c r="L55" s="12">
        <f t="shared" si="94"/>
        <v>0</v>
      </c>
      <c r="M55" s="16">
        <f t="shared" si="94"/>
        <v>34278</v>
      </c>
      <c r="N55" s="16">
        <f t="shared" si="94"/>
        <v>0</v>
      </c>
      <c r="O55" s="12">
        <f t="shared" ref="O55:T55" si="95">O58+O56</f>
        <v>0</v>
      </c>
      <c r="P55" s="12">
        <f t="shared" si="95"/>
        <v>0</v>
      </c>
      <c r="Q55" s="12">
        <f t="shared" si="95"/>
        <v>0</v>
      </c>
      <c r="R55" s="12">
        <f t="shared" si="95"/>
        <v>0</v>
      </c>
      <c r="S55" s="16">
        <f t="shared" si="95"/>
        <v>34278</v>
      </c>
      <c r="T55" s="16">
        <f t="shared" si="95"/>
        <v>0</v>
      </c>
      <c r="U55" s="12">
        <f t="shared" ref="U55:Z55" si="96">U58+U56</f>
        <v>0</v>
      </c>
      <c r="V55" s="12">
        <f t="shared" si="96"/>
        <v>0</v>
      </c>
      <c r="W55" s="12">
        <f t="shared" si="96"/>
        <v>0</v>
      </c>
      <c r="X55" s="12">
        <f t="shared" si="96"/>
        <v>0</v>
      </c>
      <c r="Y55" s="16">
        <f t="shared" si="96"/>
        <v>34278</v>
      </c>
      <c r="Z55" s="16">
        <f t="shared" si="96"/>
        <v>0</v>
      </c>
      <c r="AA55" s="12">
        <f t="shared" ref="AA55:AF55" si="97">AA58+AA56</f>
        <v>0</v>
      </c>
      <c r="AB55" s="12">
        <f t="shared" si="97"/>
        <v>0</v>
      </c>
      <c r="AC55" s="12">
        <f t="shared" si="97"/>
        <v>0</v>
      </c>
      <c r="AD55" s="12">
        <f t="shared" si="97"/>
        <v>0</v>
      </c>
      <c r="AE55" s="16">
        <f t="shared" si="97"/>
        <v>34278</v>
      </c>
      <c r="AF55" s="16">
        <f t="shared" si="97"/>
        <v>0</v>
      </c>
      <c r="AG55" s="12">
        <f t="shared" ref="AG55:AL55" si="98">AG58+AG56</f>
        <v>0</v>
      </c>
      <c r="AH55" s="12">
        <f t="shared" si="98"/>
        <v>0</v>
      </c>
      <c r="AI55" s="12">
        <f t="shared" si="98"/>
        <v>0</v>
      </c>
      <c r="AJ55" s="12">
        <f t="shared" si="98"/>
        <v>0</v>
      </c>
      <c r="AK55" s="83">
        <f t="shared" si="98"/>
        <v>34278</v>
      </c>
      <c r="AL55" s="83">
        <f t="shared" si="98"/>
        <v>0</v>
      </c>
      <c r="AM55" s="12">
        <f t="shared" ref="AM55:AR55" si="99">AM58+AM56</f>
        <v>0</v>
      </c>
      <c r="AN55" s="12">
        <f t="shared" si="99"/>
        <v>0</v>
      </c>
      <c r="AO55" s="12">
        <f t="shared" si="99"/>
        <v>0</v>
      </c>
      <c r="AP55" s="12">
        <f t="shared" si="99"/>
        <v>0</v>
      </c>
      <c r="AQ55" s="16">
        <f t="shared" si="99"/>
        <v>34278</v>
      </c>
      <c r="AR55" s="16">
        <f t="shared" si="99"/>
        <v>0</v>
      </c>
      <c r="AS55" s="12">
        <f t="shared" ref="AS55:AX55" si="100">AS58+AS56</f>
        <v>0</v>
      </c>
      <c r="AT55" s="12">
        <f t="shared" si="100"/>
        <v>0</v>
      </c>
      <c r="AU55" s="12">
        <f t="shared" si="100"/>
        <v>0</v>
      </c>
      <c r="AV55" s="12">
        <f t="shared" si="100"/>
        <v>-214</v>
      </c>
      <c r="AW55" s="16">
        <f t="shared" si="100"/>
        <v>34064</v>
      </c>
      <c r="AX55" s="16">
        <f t="shared" si="100"/>
        <v>0</v>
      </c>
      <c r="AY55" s="12">
        <f t="shared" ref="AY55:BD55" si="101">AY58+AY56</f>
        <v>-48</v>
      </c>
      <c r="AZ55" s="12">
        <f t="shared" si="101"/>
        <v>0</v>
      </c>
      <c r="BA55" s="12">
        <f t="shared" si="101"/>
        <v>0</v>
      </c>
      <c r="BB55" s="12">
        <f t="shared" si="101"/>
        <v>0</v>
      </c>
      <c r="BC55" s="16">
        <f t="shared" si="101"/>
        <v>34016</v>
      </c>
      <c r="BD55" s="16">
        <f t="shared" si="101"/>
        <v>0</v>
      </c>
    </row>
    <row r="56" spans="1:57" ht="75" hidden="1" customHeight="1" x14ac:dyDescent="0.25">
      <c r="A56" s="58" t="s">
        <v>541</v>
      </c>
      <c r="B56" s="15">
        <f>B55</f>
        <v>900</v>
      </c>
      <c r="C56" s="15" t="s">
        <v>22</v>
      </c>
      <c r="D56" s="15" t="s">
        <v>64</v>
      </c>
      <c r="E56" s="15" t="s">
        <v>69</v>
      </c>
      <c r="F56" s="15" t="s">
        <v>92</v>
      </c>
      <c r="G56" s="12">
        <f>G57</f>
        <v>26747</v>
      </c>
      <c r="H56" s="12">
        <f t="shared" ref="H56:R56" si="102">H57</f>
        <v>0</v>
      </c>
      <c r="I56" s="12">
        <f t="shared" si="102"/>
        <v>0</v>
      </c>
      <c r="J56" s="12">
        <f t="shared" si="102"/>
        <v>0</v>
      </c>
      <c r="K56" s="12">
        <f t="shared" si="102"/>
        <v>0</v>
      </c>
      <c r="L56" s="12">
        <f t="shared" si="102"/>
        <v>0</v>
      </c>
      <c r="M56" s="12">
        <f t="shared" si="102"/>
        <v>26747</v>
      </c>
      <c r="N56" s="12">
        <f t="shared" si="102"/>
        <v>0</v>
      </c>
      <c r="O56" s="12">
        <f t="shared" si="102"/>
        <v>0</v>
      </c>
      <c r="P56" s="12">
        <f t="shared" si="102"/>
        <v>0</v>
      </c>
      <c r="Q56" s="12">
        <f t="shared" si="102"/>
        <v>0</v>
      </c>
      <c r="R56" s="12">
        <f t="shared" si="102"/>
        <v>0</v>
      </c>
      <c r="S56" s="12">
        <f t="shared" ref="S56:BD56" si="103">S57</f>
        <v>26747</v>
      </c>
      <c r="T56" s="12">
        <f t="shared" si="103"/>
        <v>0</v>
      </c>
      <c r="U56" s="12">
        <f t="shared" si="103"/>
        <v>0</v>
      </c>
      <c r="V56" s="12">
        <f t="shared" si="103"/>
        <v>0</v>
      </c>
      <c r="W56" s="12">
        <f t="shared" si="103"/>
        <v>0</v>
      </c>
      <c r="X56" s="12">
        <f t="shared" si="103"/>
        <v>0</v>
      </c>
      <c r="Y56" s="12">
        <f t="shared" si="103"/>
        <v>26747</v>
      </c>
      <c r="Z56" s="12">
        <f t="shared" si="103"/>
        <v>0</v>
      </c>
      <c r="AA56" s="12">
        <f t="shared" si="103"/>
        <v>0</v>
      </c>
      <c r="AB56" s="12">
        <f t="shared" si="103"/>
        <v>0</v>
      </c>
      <c r="AC56" s="12">
        <f t="shared" si="103"/>
        <v>0</v>
      </c>
      <c r="AD56" s="12">
        <f t="shared" si="103"/>
        <v>0</v>
      </c>
      <c r="AE56" s="12">
        <f t="shared" si="103"/>
        <v>26747</v>
      </c>
      <c r="AF56" s="12">
        <f t="shared" si="103"/>
        <v>0</v>
      </c>
      <c r="AG56" s="12">
        <f t="shared" si="103"/>
        <v>0</v>
      </c>
      <c r="AH56" s="12">
        <f t="shared" si="103"/>
        <v>0</v>
      </c>
      <c r="AI56" s="12">
        <f t="shared" si="103"/>
        <v>0</v>
      </c>
      <c r="AJ56" s="12">
        <f t="shared" si="103"/>
        <v>0</v>
      </c>
      <c r="AK56" s="79">
        <f t="shared" si="103"/>
        <v>26747</v>
      </c>
      <c r="AL56" s="79">
        <f t="shared" si="103"/>
        <v>0</v>
      </c>
      <c r="AM56" s="12">
        <f t="shared" si="103"/>
        <v>0</v>
      </c>
      <c r="AN56" s="12">
        <f t="shared" si="103"/>
        <v>0</v>
      </c>
      <c r="AO56" s="12">
        <f t="shared" si="103"/>
        <v>0</v>
      </c>
      <c r="AP56" s="12">
        <f t="shared" si="103"/>
        <v>0</v>
      </c>
      <c r="AQ56" s="12">
        <f t="shared" si="103"/>
        <v>26747</v>
      </c>
      <c r="AR56" s="12">
        <f t="shared" si="103"/>
        <v>0</v>
      </c>
      <c r="AS56" s="12">
        <f t="shared" si="103"/>
        <v>0</v>
      </c>
      <c r="AT56" s="12">
        <f t="shared" si="103"/>
        <v>0</v>
      </c>
      <c r="AU56" s="12">
        <f t="shared" si="103"/>
        <v>0</v>
      </c>
      <c r="AV56" s="12">
        <f t="shared" si="103"/>
        <v>0</v>
      </c>
      <c r="AW56" s="12">
        <f t="shared" si="103"/>
        <v>26747</v>
      </c>
      <c r="AX56" s="12">
        <f t="shared" si="103"/>
        <v>0</v>
      </c>
      <c r="AY56" s="12">
        <f t="shared" si="103"/>
        <v>0</v>
      </c>
      <c r="AZ56" s="12">
        <f t="shared" si="103"/>
        <v>0</v>
      </c>
      <c r="BA56" s="12">
        <f t="shared" si="103"/>
        <v>0</v>
      </c>
      <c r="BB56" s="12">
        <f t="shared" si="103"/>
        <v>0</v>
      </c>
      <c r="BC56" s="12">
        <f t="shared" si="103"/>
        <v>26747</v>
      </c>
      <c r="BD56" s="12">
        <f t="shared" si="103"/>
        <v>0</v>
      </c>
    </row>
    <row r="57" spans="1:57" ht="33" hidden="1" x14ac:dyDescent="0.25">
      <c r="A57" s="58" t="s">
        <v>93</v>
      </c>
      <c r="B57" s="15">
        <f>B56</f>
        <v>900</v>
      </c>
      <c r="C57" s="15" t="s">
        <v>22</v>
      </c>
      <c r="D57" s="15" t="s">
        <v>64</v>
      </c>
      <c r="E57" s="15" t="s">
        <v>69</v>
      </c>
      <c r="F57" s="15" t="s">
        <v>94</v>
      </c>
      <c r="G57" s="12">
        <v>26747</v>
      </c>
      <c r="H57" s="17"/>
      <c r="I57" s="12"/>
      <c r="J57" s="12"/>
      <c r="K57" s="12"/>
      <c r="L57" s="12"/>
      <c r="M57" s="12">
        <f>G57+I57+J57+K57+L57</f>
        <v>26747</v>
      </c>
      <c r="N57" s="17">
        <f>H57+J57</f>
        <v>0</v>
      </c>
      <c r="O57" s="12"/>
      <c r="P57" s="12"/>
      <c r="Q57" s="12"/>
      <c r="R57" s="12"/>
      <c r="S57" s="12">
        <f>M57+O57+P57+Q57+R57</f>
        <v>26747</v>
      </c>
      <c r="T57" s="17">
        <f>N57+P57</f>
        <v>0</v>
      </c>
      <c r="U57" s="12"/>
      <c r="V57" s="12"/>
      <c r="W57" s="12"/>
      <c r="X57" s="12"/>
      <c r="Y57" s="12">
        <f>S57+U57+V57+W57+X57</f>
        <v>26747</v>
      </c>
      <c r="Z57" s="17">
        <f>T57+V57</f>
        <v>0</v>
      </c>
      <c r="AA57" s="12"/>
      <c r="AB57" s="12"/>
      <c r="AC57" s="12"/>
      <c r="AD57" s="12"/>
      <c r="AE57" s="12">
        <f>Y57+AA57+AB57+AC57+AD57</f>
        <v>26747</v>
      </c>
      <c r="AF57" s="17">
        <f>Z57+AB57</f>
        <v>0</v>
      </c>
      <c r="AG57" s="12"/>
      <c r="AH57" s="12"/>
      <c r="AI57" s="12"/>
      <c r="AJ57" s="12"/>
      <c r="AK57" s="79">
        <f>AE57+AG57+AH57+AI57+AJ57</f>
        <v>26747</v>
      </c>
      <c r="AL57" s="84">
        <f>AF57+AH57</f>
        <v>0</v>
      </c>
      <c r="AM57" s="12"/>
      <c r="AN57" s="12"/>
      <c r="AO57" s="12"/>
      <c r="AP57" s="12"/>
      <c r="AQ57" s="12">
        <f>AK57+AM57+AN57+AO57+AP57</f>
        <v>26747</v>
      </c>
      <c r="AR57" s="17">
        <f>AL57+AN57</f>
        <v>0</v>
      </c>
      <c r="AS57" s="12"/>
      <c r="AT57" s="12"/>
      <c r="AU57" s="12"/>
      <c r="AV57" s="12"/>
      <c r="AW57" s="12">
        <f>AQ57+AS57+AT57+AU57+AV57</f>
        <v>26747</v>
      </c>
      <c r="AX57" s="17">
        <f>AR57+AT57</f>
        <v>0</v>
      </c>
      <c r="AY57" s="12"/>
      <c r="AZ57" s="12"/>
      <c r="BA57" s="12"/>
      <c r="BB57" s="12"/>
      <c r="BC57" s="12">
        <f>AW57+AY57+AZ57+BA57+BB57</f>
        <v>26747</v>
      </c>
      <c r="BD57" s="17">
        <f>AX57+AZ57</f>
        <v>0</v>
      </c>
    </row>
    <row r="58" spans="1:57" ht="33" hidden="1" x14ac:dyDescent="0.25">
      <c r="A58" s="58" t="s">
        <v>270</v>
      </c>
      <c r="B58" s="15">
        <f>B55</f>
        <v>900</v>
      </c>
      <c r="C58" s="15" t="s">
        <v>22</v>
      </c>
      <c r="D58" s="15" t="s">
        <v>64</v>
      </c>
      <c r="E58" s="15" t="s">
        <v>69</v>
      </c>
      <c r="F58" s="15" t="s">
        <v>33</v>
      </c>
      <c r="G58" s="12">
        <f>G59</f>
        <v>7531</v>
      </c>
      <c r="H58" s="12">
        <f t="shared" ref="H58:R58" si="104">H59</f>
        <v>0</v>
      </c>
      <c r="I58" s="12">
        <f t="shared" si="104"/>
        <v>0</v>
      </c>
      <c r="J58" s="12">
        <f t="shared" si="104"/>
        <v>0</v>
      </c>
      <c r="K58" s="12">
        <f t="shared" si="104"/>
        <v>0</v>
      </c>
      <c r="L58" s="12">
        <f t="shared" si="104"/>
        <v>0</v>
      </c>
      <c r="M58" s="12">
        <f t="shared" si="104"/>
        <v>7531</v>
      </c>
      <c r="N58" s="12">
        <f t="shared" si="104"/>
        <v>0</v>
      </c>
      <c r="O58" s="12">
        <f t="shared" si="104"/>
        <v>0</v>
      </c>
      <c r="P58" s="12">
        <f t="shared" si="104"/>
        <v>0</v>
      </c>
      <c r="Q58" s="12">
        <f t="shared" si="104"/>
        <v>0</v>
      </c>
      <c r="R58" s="12">
        <f t="shared" si="104"/>
        <v>0</v>
      </c>
      <c r="S58" s="12">
        <f t="shared" ref="S58:BD58" si="105">S59</f>
        <v>7531</v>
      </c>
      <c r="T58" s="12">
        <f t="shared" si="105"/>
        <v>0</v>
      </c>
      <c r="U58" s="12">
        <f t="shared" si="105"/>
        <v>0</v>
      </c>
      <c r="V58" s="12">
        <f t="shared" si="105"/>
        <v>0</v>
      </c>
      <c r="W58" s="12">
        <f t="shared" si="105"/>
        <v>0</v>
      </c>
      <c r="X58" s="12">
        <f t="shared" si="105"/>
        <v>0</v>
      </c>
      <c r="Y58" s="12">
        <f t="shared" si="105"/>
        <v>7531</v>
      </c>
      <c r="Z58" s="12">
        <f t="shared" si="105"/>
        <v>0</v>
      </c>
      <c r="AA58" s="12">
        <f t="shared" si="105"/>
        <v>0</v>
      </c>
      <c r="AB58" s="12">
        <f t="shared" si="105"/>
        <v>0</v>
      </c>
      <c r="AC58" s="12">
        <f t="shared" si="105"/>
        <v>0</v>
      </c>
      <c r="AD58" s="12">
        <f t="shared" si="105"/>
        <v>0</v>
      </c>
      <c r="AE58" s="12">
        <f t="shared" si="105"/>
        <v>7531</v>
      </c>
      <c r="AF58" s="12">
        <f t="shared" si="105"/>
        <v>0</v>
      </c>
      <c r="AG58" s="12">
        <f t="shared" si="105"/>
        <v>0</v>
      </c>
      <c r="AH58" s="12">
        <f t="shared" si="105"/>
        <v>0</v>
      </c>
      <c r="AI58" s="12">
        <f t="shared" si="105"/>
        <v>0</v>
      </c>
      <c r="AJ58" s="12">
        <f t="shared" si="105"/>
        <v>0</v>
      </c>
      <c r="AK58" s="79">
        <f t="shared" si="105"/>
        <v>7531</v>
      </c>
      <c r="AL58" s="79">
        <f t="shared" si="105"/>
        <v>0</v>
      </c>
      <c r="AM58" s="12">
        <f t="shared" si="105"/>
        <v>0</v>
      </c>
      <c r="AN58" s="12">
        <f t="shared" si="105"/>
        <v>0</v>
      </c>
      <c r="AO58" s="12">
        <f t="shared" si="105"/>
        <v>0</v>
      </c>
      <c r="AP58" s="12">
        <f t="shared" si="105"/>
        <v>0</v>
      </c>
      <c r="AQ58" s="12">
        <f t="shared" si="105"/>
        <v>7531</v>
      </c>
      <c r="AR58" s="12">
        <f t="shared" si="105"/>
        <v>0</v>
      </c>
      <c r="AS58" s="12">
        <f t="shared" si="105"/>
        <v>0</v>
      </c>
      <c r="AT58" s="12">
        <f t="shared" si="105"/>
        <v>0</v>
      </c>
      <c r="AU58" s="12">
        <f t="shared" si="105"/>
        <v>0</v>
      </c>
      <c r="AV58" s="12">
        <f t="shared" si="105"/>
        <v>-214</v>
      </c>
      <c r="AW58" s="12">
        <f t="shared" si="105"/>
        <v>7317</v>
      </c>
      <c r="AX58" s="12">
        <f t="shared" si="105"/>
        <v>0</v>
      </c>
      <c r="AY58" s="12">
        <f t="shared" si="105"/>
        <v>-48</v>
      </c>
      <c r="AZ58" s="12">
        <f t="shared" si="105"/>
        <v>0</v>
      </c>
      <c r="BA58" s="12">
        <f t="shared" si="105"/>
        <v>0</v>
      </c>
      <c r="BB58" s="12">
        <f t="shared" si="105"/>
        <v>0</v>
      </c>
      <c r="BC58" s="12">
        <f t="shared" si="105"/>
        <v>7269</v>
      </c>
      <c r="BD58" s="12">
        <f t="shared" si="105"/>
        <v>0</v>
      </c>
    </row>
    <row r="59" spans="1:57" ht="33" hidden="1" x14ac:dyDescent="0.25">
      <c r="A59" s="58" t="s">
        <v>39</v>
      </c>
      <c r="B59" s="15">
        <f>B56</f>
        <v>900</v>
      </c>
      <c r="C59" s="15" t="s">
        <v>22</v>
      </c>
      <c r="D59" s="15" t="s">
        <v>64</v>
      </c>
      <c r="E59" s="15" t="s">
        <v>69</v>
      </c>
      <c r="F59" s="15" t="s">
        <v>40</v>
      </c>
      <c r="G59" s="12">
        <v>7531</v>
      </c>
      <c r="H59" s="17"/>
      <c r="I59" s="12"/>
      <c r="J59" s="12"/>
      <c r="K59" s="12"/>
      <c r="L59" s="12"/>
      <c r="M59" s="12">
        <f>G59+I59+J59+K59+L59</f>
        <v>7531</v>
      </c>
      <c r="N59" s="17">
        <f>H59+J59</f>
        <v>0</v>
      </c>
      <c r="O59" s="12"/>
      <c r="P59" s="12"/>
      <c r="Q59" s="12"/>
      <c r="R59" s="12"/>
      <c r="S59" s="12">
        <f>M59+O59+P59+Q59+R59</f>
        <v>7531</v>
      </c>
      <c r="T59" s="17">
        <f>N59+P59</f>
        <v>0</v>
      </c>
      <c r="U59" s="12"/>
      <c r="V59" s="12"/>
      <c r="W59" s="12"/>
      <c r="X59" s="12"/>
      <c r="Y59" s="12">
        <f>S59+U59+V59+W59+X59</f>
        <v>7531</v>
      </c>
      <c r="Z59" s="17">
        <f>T59+V59</f>
        <v>0</v>
      </c>
      <c r="AA59" s="12"/>
      <c r="AB59" s="12"/>
      <c r="AC59" s="12"/>
      <c r="AD59" s="12"/>
      <c r="AE59" s="12">
        <f>Y59+AA59+AB59+AC59+AD59</f>
        <v>7531</v>
      </c>
      <c r="AF59" s="17">
        <f>Z59+AB59</f>
        <v>0</v>
      </c>
      <c r="AG59" s="12"/>
      <c r="AH59" s="12"/>
      <c r="AI59" s="12"/>
      <c r="AJ59" s="12"/>
      <c r="AK59" s="79">
        <f>AE59+AG59+AH59+AI59+AJ59</f>
        <v>7531</v>
      </c>
      <c r="AL59" s="84">
        <f>AF59+AH59</f>
        <v>0</v>
      </c>
      <c r="AM59" s="12"/>
      <c r="AN59" s="12"/>
      <c r="AO59" s="12"/>
      <c r="AP59" s="12"/>
      <c r="AQ59" s="12">
        <f>AK59+AM59+AN59+AO59+AP59</f>
        <v>7531</v>
      </c>
      <c r="AR59" s="17">
        <f>AL59+AN59</f>
        <v>0</v>
      </c>
      <c r="AS59" s="12"/>
      <c r="AT59" s="12"/>
      <c r="AU59" s="12"/>
      <c r="AV59" s="12">
        <v>-214</v>
      </c>
      <c r="AW59" s="12">
        <f>AQ59+AS59+AT59+AU59+AV59</f>
        <v>7317</v>
      </c>
      <c r="AX59" s="17">
        <f>AR59+AT59</f>
        <v>0</v>
      </c>
      <c r="AY59" s="12">
        <v>-48</v>
      </c>
      <c r="AZ59" s="12"/>
      <c r="BA59" s="12"/>
      <c r="BB59" s="12"/>
      <c r="BC59" s="12">
        <f>AW59+AY59+AZ59+BA59+BB59</f>
        <v>7269</v>
      </c>
      <c r="BD59" s="17">
        <f>AX59+AZ59</f>
        <v>0</v>
      </c>
    </row>
    <row r="60" spans="1:57" ht="33" hidden="1" x14ac:dyDescent="0.25">
      <c r="A60" s="58" t="s">
        <v>660</v>
      </c>
      <c r="B60" s="15">
        <f>B59</f>
        <v>900</v>
      </c>
      <c r="C60" s="15" t="s">
        <v>22</v>
      </c>
      <c r="D60" s="15" t="s">
        <v>64</v>
      </c>
      <c r="E60" s="15" t="s">
        <v>550</v>
      </c>
      <c r="F60" s="15"/>
      <c r="G60" s="16">
        <f>G61</f>
        <v>702</v>
      </c>
      <c r="H60" s="16">
        <f t="shared" ref="H60:R61" si="106">H61</f>
        <v>0</v>
      </c>
      <c r="I60" s="12">
        <f t="shared" si="106"/>
        <v>0</v>
      </c>
      <c r="J60" s="12">
        <f t="shared" si="106"/>
        <v>0</v>
      </c>
      <c r="K60" s="12">
        <f t="shared" si="106"/>
        <v>0</v>
      </c>
      <c r="L60" s="12">
        <f t="shared" si="106"/>
        <v>0</v>
      </c>
      <c r="M60" s="16">
        <f t="shared" si="106"/>
        <v>702</v>
      </c>
      <c r="N60" s="16">
        <f t="shared" si="106"/>
        <v>0</v>
      </c>
      <c r="O60" s="12">
        <f t="shared" si="106"/>
        <v>0</v>
      </c>
      <c r="P60" s="12">
        <f t="shared" si="106"/>
        <v>0</v>
      </c>
      <c r="Q60" s="12">
        <f t="shared" si="106"/>
        <v>0</v>
      </c>
      <c r="R60" s="12">
        <f t="shared" si="106"/>
        <v>0</v>
      </c>
      <c r="S60" s="16">
        <f>S61</f>
        <v>702</v>
      </c>
      <c r="T60" s="16">
        <f>T61</f>
        <v>0</v>
      </c>
      <c r="U60" s="12">
        <f t="shared" ref="U60:X61" si="107">U61</f>
        <v>0</v>
      </c>
      <c r="V60" s="12">
        <f t="shared" si="107"/>
        <v>0</v>
      </c>
      <c r="W60" s="12">
        <f t="shared" si="107"/>
        <v>0</v>
      </c>
      <c r="X60" s="12">
        <f t="shared" si="107"/>
        <v>0</v>
      </c>
      <c r="Y60" s="16">
        <f>Y61</f>
        <v>702</v>
      </c>
      <c r="Z60" s="16">
        <f>Z61</f>
        <v>0</v>
      </c>
      <c r="AA60" s="12">
        <f t="shared" ref="AA60:AD61" si="108">AA61</f>
        <v>0</v>
      </c>
      <c r="AB60" s="12">
        <f t="shared" si="108"/>
        <v>0</v>
      </c>
      <c r="AC60" s="12">
        <f t="shared" si="108"/>
        <v>0</v>
      </c>
      <c r="AD60" s="12">
        <f t="shared" si="108"/>
        <v>0</v>
      </c>
      <c r="AE60" s="16">
        <f>AE61</f>
        <v>702</v>
      </c>
      <c r="AF60" s="16">
        <f>AF61</f>
        <v>0</v>
      </c>
      <c r="AG60" s="12">
        <f t="shared" ref="AG60:AJ61" si="109">AG61</f>
        <v>0</v>
      </c>
      <c r="AH60" s="12">
        <f t="shared" si="109"/>
        <v>0</v>
      </c>
      <c r="AI60" s="12">
        <f t="shared" si="109"/>
        <v>0</v>
      </c>
      <c r="AJ60" s="12">
        <f t="shared" si="109"/>
        <v>0</v>
      </c>
      <c r="AK60" s="83">
        <f>AK61</f>
        <v>702</v>
      </c>
      <c r="AL60" s="83">
        <f>AL61</f>
        <v>0</v>
      </c>
      <c r="AM60" s="12">
        <f t="shared" ref="AM60:AP61" si="110">AM61</f>
        <v>0</v>
      </c>
      <c r="AN60" s="12">
        <f t="shared" si="110"/>
        <v>0</v>
      </c>
      <c r="AO60" s="12">
        <f t="shared" si="110"/>
        <v>0</v>
      </c>
      <c r="AP60" s="12">
        <f t="shared" si="110"/>
        <v>0</v>
      </c>
      <c r="AQ60" s="16">
        <f>AQ61</f>
        <v>702</v>
      </c>
      <c r="AR60" s="16">
        <f>AR61</f>
        <v>0</v>
      </c>
      <c r="AS60" s="12">
        <f t="shared" ref="AS60:AV61" si="111">AS61</f>
        <v>0</v>
      </c>
      <c r="AT60" s="12">
        <f t="shared" si="111"/>
        <v>0</v>
      </c>
      <c r="AU60" s="12">
        <f t="shared" si="111"/>
        <v>0</v>
      </c>
      <c r="AV60" s="12">
        <f t="shared" si="111"/>
        <v>0</v>
      </c>
      <c r="AW60" s="16">
        <f>AW61</f>
        <v>702</v>
      </c>
      <c r="AX60" s="16">
        <f>AX61</f>
        <v>0</v>
      </c>
      <c r="AY60" s="12">
        <f t="shared" ref="AY60:BB61" si="112">AY61</f>
        <v>-167</v>
      </c>
      <c r="AZ60" s="12">
        <f t="shared" si="112"/>
        <v>0</v>
      </c>
      <c r="BA60" s="12">
        <f t="shared" si="112"/>
        <v>0</v>
      </c>
      <c r="BB60" s="12">
        <f t="shared" si="112"/>
        <v>0</v>
      </c>
      <c r="BC60" s="16">
        <f>BC61</f>
        <v>535</v>
      </c>
      <c r="BD60" s="16">
        <f>BD61</f>
        <v>0</v>
      </c>
    </row>
    <row r="61" spans="1:57" ht="33" hidden="1" x14ac:dyDescent="0.25">
      <c r="A61" s="58" t="s">
        <v>270</v>
      </c>
      <c r="B61" s="15">
        <f>B60</f>
        <v>900</v>
      </c>
      <c r="C61" s="15" t="s">
        <v>22</v>
      </c>
      <c r="D61" s="15" t="s">
        <v>64</v>
      </c>
      <c r="E61" s="15" t="s">
        <v>550</v>
      </c>
      <c r="F61" s="15" t="s">
        <v>33</v>
      </c>
      <c r="G61" s="12">
        <f>G62</f>
        <v>702</v>
      </c>
      <c r="H61" s="12">
        <f t="shared" si="106"/>
        <v>0</v>
      </c>
      <c r="I61" s="12">
        <f t="shared" si="106"/>
        <v>0</v>
      </c>
      <c r="J61" s="12">
        <f t="shared" si="106"/>
        <v>0</v>
      </c>
      <c r="K61" s="12">
        <f t="shared" si="106"/>
        <v>0</v>
      </c>
      <c r="L61" s="12">
        <f t="shared" si="106"/>
        <v>0</v>
      </c>
      <c r="M61" s="12">
        <f t="shared" si="106"/>
        <v>702</v>
      </c>
      <c r="N61" s="12">
        <f t="shared" si="106"/>
        <v>0</v>
      </c>
      <c r="O61" s="12">
        <f t="shared" si="106"/>
        <v>0</v>
      </c>
      <c r="P61" s="12">
        <f t="shared" si="106"/>
        <v>0</v>
      </c>
      <c r="Q61" s="12">
        <f t="shared" si="106"/>
        <v>0</v>
      </c>
      <c r="R61" s="12">
        <f t="shared" si="106"/>
        <v>0</v>
      </c>
      <c r="S61" s="12">
        <f>S62</f>
        <v>702</v>
      </c>
      <c r="T61" s="12">
        <f>T62</f>
        <v>0</v>
      </c>
      <c r="U61" s="12">
        <f t="shared" si="107"/>
        <v>0</v>
      </c>
      <c r="V61" s="12">
        <f t="shared" si="107"/>
        <v>0</v>
      </c>
      <c r="W61" s="12">
        <f t="shared" si="107"/>
        <v>0</v>
      </c>
      <c r="X61" s="12">
        <f t="shared" si="107"/>
        <v>0</v>
      </c>
      <c r="Y61" s="12">
        <f>Y62</f>
        <v>702</v>
      </c>
      <c r="Z61" s="12">
        <f>Z62</f>
        <v>0</v>
      </c>
      <c r="AA61" s="12">
        <f t="shared" si="108"/>
        <v>0</v>
      </c>
      <c r="AB61" s="12">
        <f t="shared" si="108"/>
        <v>0</v>
      </c>
      <c r="AC61" s="12">
        <f t="shared" si="108"/>
        <v>0</v>
      </c>
      <c r="AD61" s="12">
        <f t="shared" si="108"/>
        <v>0</v>
      </c>
      <c r="AE61" s="12">
        <f>AE62</f>
        <v>702</v>
      </c>
      <c r="AF61" s="12">
        <f>AF62</f>
        <v>0</v>
      </c>
      <c r="AG61" s="12">
        <f t="shared" si="109"/>
        <v>0</v>
      </c>
      <c r="AH61" s="12">
        <f t="shared" si="109"/>
        <v>0</v>
      </c>
      <c r="AI61" s="12">
        <f t="shared" si="109"/>
        <v>0</v>
      </c>
      <c r="AJ61" s="12">
        <f t="shared" si="109"/>
        <v>0</v>
      </c>
      <c r="AK61" s="79">
        <f>AK62</f>
        <v>702</v>
      </c>
      <c r="AL61" s="79">
        <f>AL62</f>
        <v>0</v>
      </c>
      <c r="AM61" s="12">
        <f t="shared" si="110"/>
        <v>0</v>
      </c>
      <c r="AN61" s="12">
        <f t="shared" si="110"/>
        <v>0</v>
      </c>
      <c r="AO61" s="12">
        <f t="shared" si="110"/>
        <v>0</v>
      </c>
      <c r="AP61" s="12">
        <f t="shared" si="110"/>
        <v>0</v>
      </c>
      <c r="AQ61" s="12">
        <f>AQ62</f>
        <v>702</v>
      </c>
      <c r="AR61" s="12">
        <f>AR62</f>
        <v>0</v>
      </c>
      <c r="AS61" s="12">
        <f t="shared" si="111"/>
        <v>0</v>
      </c>
      <c r="AT61" s="12">
        <f t="shared" si="111"/>
        <v>0</v>
      </c>
      <c r="AU61" s="12">
        <f t="shared" si="111"/>
        <v>0</v>
      </c>
      <c r="AV61" s="12">
        <f t="shared" si="111"/>
        <v>0</v>
      </c>
      <c r="AW61" s="12">
        <f>AW62</f>
        <v>702</v>
      </c>
      <c r="AX61" s="12">
        <f>AX62</f>
        <v>0</v>
      </c>
      <c r="AY61" s="12">
        <f t="shared" si="112"/>
        <v>-167</v>
      </c>
      <c r="AZ61" s="12">
        <f t="shared" si="112"/>
        <v>0</v>
      </c>
      <c r="BA61" s="12">
        <f t="shared" si="112"/>
        <v>0</v>
      </c>
      <c r="BB61" s="12">
        <f t="shared" si="112"/>
        <v>0</v>
      </c>
      <c r="BC61" s="12">
        <f>BC62</f>
        <v>535</v>
      </c>
      <c r="BD61" s="12">
        <f>BD62</f>
        <v>0</v>
      </c>
    </row>
    <row r="62" spans="1:57" ht="33" hidden="1" x14ac:dyDescent="0.25">
      <c r="A62" s="58" t="s">
        <v>39</v>
      </c>
      <c r="B62" s="15" t="s">
        <v>551</v>
      </c>
      <c r="C62" s="15" t="s">
        <v>22</v>
      </c>
      <c r="D62" s="15" t="s">
        <v>64</v>
      </c>
      <c r="E62" s="15" t="s">
        <v>550</v>
      </c>
      <c r="F62" s="15" t="s">
        <v>40</v>
      </c>
      <c r="G62" s="12">
        <v>702</v>
      </c>
      <c r="H62" s="17"/>
      <c r="I62" s="12"/>
      <c r="J62" s="12"/>
      <c r="K62" s="12"/>
      <c r="L62" s="12"/>
      <c r="M62" s="12">
        <f>G62+I62+J62+K62+L62</f>
        <v>702</v>
      </c>
      <c r="N62" s="17">
        <f>H62+J62</f>
        <v>0</v>
      </c>
      <c r="O62" s="12"/>
      <c r="P62" s="12"/>
      <c r="Q62" s="12"/>
      <c r="R62" s="12"/>
      <c r="S62" s="12">
        <f>M62+O62+P62+Q62+R62</f>
        <v>702</v>
      </c>
      <c r="T62" s="17">
        <f>N62+P62</f>
        <v>0</v>
      </c>
      <c r="U62" s="12"/>
      <c r="V62" s="12"/>
      <c r="W62" s="12"/>
      <c r="X62" s="12"/>
      <c r="Y62" s="12">
        <f>S62+U62+V62+W62+X62</f>
        <v>702</v>
      </c>
      <c r="Z62" s="17">
        <f>T62+V62</f>
        <v>0</v>
      </c>
      <c r="AA62" s="12"/>
      <c r="AB62" s="12"/>
      <c r="AC62" s="12"/>
      <c r="AD62" s="12"/>
      <c r="AE62" s="12">
        <f>Y62+AA62+AB62+AC62+AD62</f>
        <v>702</v>
      </c>
      <c r="AF62" s="17">
        <f>Z62+AB62</f>
        <v>0</v>
      </c>
      <c r="AG62" s="12"/>
      <c r="AH62" s="12"/>
      <c r="AI62" s="12"/>
      <c r="AJ62" s="12"/>
      <c r="AK62" s="79">
        <f>AE62+AG62+AH62+AI62+AJ62</f>
        <v>702</v>
      </c>
      <c r="AL62" s="84">
        <f>AF62+AH62</f>
        <v>0</v>
      </c>
      <c r="AM62" s="12"/>
      <c r="AN62" s="12"/>
      <c r="AO62" s="12"/>
      <c r="AP62" s="12"/>
      <c r="AQ62" s="12">
        <f>AK62+AM62+AN62+AO62+AP62</f>
        <v>702</v>
      </c>
      <c r="AR62" s="17">
        <f>AL62+AN62</f>
        <v>0</v>
      </c>
      <c r="AS62" s="12"/>
      <c r="AT62" s="12"/>
      <c r="AU62" s="12"/>
      <c r="AV62" s="12"/>
      <c r="AW62" s="12">
        <f>AQ62+AS62+AT62+AU62+AV62</f>
        <v>702</v>
      </c>
      <c r="AX62" s="17">
        <f>AR62+AT62</f>
        <v>0</v>
      </c>
      <c r="AY62" s="12">
        <v>-167</v>
      </c>
      <c r="AZ62" s="12"/>
      <c r="BA62" s="12"/>
      <c r="BB62" s="12"/>
      <c r="BC62" s="12">
        <f>AW62+AY62+AZ62+BA62+BB62</f>
        <v>535</v>
      </c>
      <c r="BD62" s="17">
        <f>AX62+AZ62</f>
        <v>0</v>
      </c>
    </row>
    <row r="63" spans="1:57" hidden="1" x14ac:dyDescent="0.25">
      <c r="A63" s="58"/>
      <c r="B63" s="15"/>
      <c r="C63" s="15"/>
      <c r="D63" s="15"/>
      <c r="E63" s="15"/>
      <c r="F63" s="15"/>
      <c r="G63" s="12"/>
      <c r="H63" s="17"/>
      <c r="I63" s="12"/>
      <c r="J63" s="12"/>
      <c r="K63" s="12"/>
      <c r="L63" s="12"/>
      <c r="M63" s="12"/>
      <c r="N63" s="17"/>
      <c r="O63" s="12"/>
      <c r="P63" s="12"/>
      <c r="Q63" s="12"/>
      <c r="R63" s="12"/>
      <c r="S63" s="12"/>
      <c r="T63" s="17"/>
      <c r="U63" s="12"/>
      <c r="V63" s="12"/>
      <c r="W63" s="12"/>
      <c r="X63" s="12"/>
      <c r="Y63" s="12"/>
      <c r="Z63" s="17"/>
      <c r="AA63" s="12"/>
      <c r="AB63" s="12"/>
      <c r="AC63" s="12"/>
      <c r="AD63" s="12"/>
      <c r="AE63" s="12"/>
      <c r="AF63" s="17"/>
      <c r="AG63" s="12"/>
      <c r="AH63" s="12"/>
      <c r="AI63" s="12"/>
      <c r="AJ63" s="12"/>
      <c r="AK63" s="79"/>
      <c r="AL63" s="84"/>
      <c r="AM63" s="12"/>
      <c r="AN63" s="12"/>
      <c r="AO63" s="12"/>
      <c r="AP63" s="12"/>
      <c r="AQ63" s="12"/>
      <c r="AR63" s="17"/>
      <c r="AS63" s="12"/>
      <c r="AT63" s="12"/>
      <c r="AU63" s="12"/>
      <c r="AV63" s="12"/>
      <c r="AW63" s="12"/>
      <c r="AX63" s="17"/>
      <c r="AY63" s="12"/>
      <c r="AZ63" s="12"/>
      <c r="BA63" s="12"/>
      <c r="BB63" s="12"/>
      <c r="BC63" s="12"/>
      <c r="BD63" s="17"/>
    </row>
    <row r="64" spans="1:57" ht="20.25" hidden="1" x14ac:dyDescent="0.3">
      <c r="A64" s="56" t="s">
        <v>661</v>
      </c>
      <c r="B64" s="20">
        <v>901</v>
      </c>
      <c r="C64" s="10"/>
      <c r="D64" s="10"/>
      <c r="E64" s="9"/>
      <c r="F64" s="9"/>
      <c r="G64" s="21">
        <f>G66+G74+G112</f>
        <v>471738</v>
      </c>
      <c r="H64" s="21">
        <f t="shared" ref="H64:N64" si="113">H66+H74+H112</f>
        <v>0</v>
      </c>
      <c r="I64" s="12">
        <f t="shared" si="113"/>
        <v>0</v>
      </c>
      <c r="J64" s="12">
        <f t="shared" si="113"/>
        <v>0</v>
      </c>
      <c r="K64" s="12">
        <f t="shared" si="113"/>
        <v>0</v>
      </c>
      <c r="L64" s="12">
        <f t="shared" si="113"/>
        <v>0</v>
      </c>
      <c r="M64" s="21">
        <f t="shared" si="113"/>
        <v>471738</v>
      </c>
      <c r="N64" s="21">
        <f t="shared" si="113"/>
        <v>0</v>
      </c>
      <c r="O64" s="21">
        <f t="shared" ref="O64:T64" si="114">O66+O74+O112</f>
        <v>0</v>
      </c>
      <c r="P64" s="21">
        <f t="shared" si="114"/>
        <v>47539</v>
      </c>
      <c r="Q64" s="21">
        <f t="shared" si="114"/>
        <v>0</v>
      </c>
      <c r="R64" s="21">
        <f t="shared" si="114"/>
        <v>0</v>
      </c>
      <c r="S64" s="21">
        <f t="shared" si="114"/>
        <v>519277</v>
      </c>
      <c r="T64" s="21">
        <f t="shared" si="114"/>
        <v>47539</v>
      </c>
      <c r="U64" s="21">
        <f t="shared" ref="U64:Z64" si="115">U66+U74+U112</f>
        <v>0</v>
      </c>
      <c r="V64" s="21">
        <f t="shared" si="115"/>
        <v>0</v>
      </c>
      <c r="W64" s="21">
        <f t="shared" si="115"/>
        <v>0</v>
      </c>
      <c r="X64" s="21">
        <f t="shared" si="115"/>
        <v>0</v>
      </c>
      <c r="Y64" s="21">
        <f t="shared" si="115"/>
        <v>519277</v>
      </c>
      <c r="Z64" s="21">
        <f t="shared" si="115"/>
        <v>47539</v>
      </c>
      <c r="AA64" s="21">
        <f t="shared" ref="AA64:AF64" si="116">AA66+AA74+AA112</f>
        <v>0</v>
      </c>
      <c r="AB64" s="21">
        <f t="shared" si="116"/>
        <v>0</v>
      </c>
      <c r="AC64" s="21">
        <f t="shared" si="116"/>
        <v>0</v>
      </c>
      <c r="AD64" s="21">
        <f t="shared" si="116"/>
        <v>0</v>
      </c>
      <c r="AE64" s="21">
        <f t="shared" si="116"/>
        <v>519277</v>
      </c>
      <c r="AF64" s="21">
        <f t="shared" si="116"/>
        <v>47539</v>
      </c>
      <c r="AG64" s="21">
        <f t="shared" ref="AG64:AL64" si="117">AG66+AG74+AG112</f>
        <v>0</v>
      </c>
      <c r="AH64" s="21">
        <f t="shared" si="117"/>
        <v>0</v>
      </c>
      <c r="AI64" s="21">
        <f t="shared" si="117"/>
        <v>0</v>
      </c>
      <c r="AJ64" s="21">
        <f t="shared" si="117"/>
        <v>0</v>
      </c>
      <c r="AK64" s="86">
        <f t="shared" si="117"/>
        <v>519277</v>
      </c>
      <c r="AL64" s="86">
        <f t="shared" si="117"/>
        <v>47539</v>
      </c>
      <c r="AM64" s="21">
        <f t="shared" ref="AM64:AR64" si="118">AM66+AM74+AM112</f>
        <v>0</v>
      </c>
      <c r="AN64" s="21">
        <f t="shared" si="118"/>
        <v>0</v>
      </c>
      <c r="AO64" s="21">
        <f t="shared" si="118"/>
        <v>0</v>
      </c>
      <c r="AP64" s="21">
        <f t="shared" si="118"/>
        <v>0</v>
      </c>
      <c r="AQ64" s="21">
        <f t="shared" si="118"/>
        <v>519277</v>
      </c>
      <c r="AR64" s="21">
        <f t="shared" si="118"/>
        <v>47539</v>
      </c>
      <c r="AS64" s="21">
        <f t="shared" ref="AS64:AX64" si="119">AS66+AS74+AS112</f>
        <v>0</v>
      </c>
      <c r="AT64" s="21">
        <f t="shared" si="119"/>
        <v>0</v>
      </c>
      <c r="AU64" s="21">
        <f t="shared" si="119"/>
        <v>826</v>
      </c>
      <c r="AV64" s="21">
        <f t="shared" si="119"/>
        <v>0</v>
      </c>
      <c r="AW64" s="21">
        <f t="shared" si="119"/>
        <v>520103</v>
      </c>
      <c r="AX64" s="21">
        <f t="shared" si="119"/>
        <v>47539</v>
      </c>
      <c r="AY64" s="21">
        <f t="shared" ref="AY64:BD64" si="120">AY66+AY74+AY112</f>
        <v>0</v>
      </c>
      <c r="AZ64" s="21">
        <f t="shared" si="120"/>
        <v>0</v>
      </c>
      <c r="BA64" s="21">
        <f t="shared" si="120"/>
        <v>0</v>
      </c>
      <c r="BB64" s="21">
        <f t="shared" si="120"/>
        <v>0</v>
      </c>
      <c r="BC64" s="21">
        <f t="shared" si="120"/>
        <v>520103</v>
      </c>
      <c r="BD64" s="21">
        <f t="shared" si="120"/>
        <v>47539</v>
      </c>
      <c r="BE64" s="6"/>
    </row>
    <row r="65" spans="1:56" ht="20.25" hidden="1" x14ac:dyDescent="0.3">
      <c r="A65" s="56"/>
      <c r="B65" s="20"/>
      <c r="C65" s="10"/>
      <c r="D65" s="10"/>
      <c r="E65" s="9"/>
      <c r="F65" s="9"/>
      <c r="G65" s="21"/>
      <c r="H65" s="21"/>
      <c r="I65" s="12"/>
      <c r="J65" s="12"/>
      <c r="K65" s="12"/>
      <c r="L65" s="1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86"/>
      <c r="AL65" s="86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</row>
    <row r="66" spans="1:56" ht="56.25" hidden="1" x14ac:dyDescent="0.3">
      <c r="A66" s="57" t="s">
        <v>102</v>
      </c>
      <c r="B66" s="13">
        <f>B64</f>
        <v>901</v>
      </c>
      <c r="C66" s="13" t="s">
        <v>22</v>
      </c>
      <c r="D66" s="13" t="s">
        <v>8</v>
      </c>
      <c r="E66" s="13"/>
      <c r="F66" s="13"/>
      <c r="G66" s="22">
        <f t="shared" ref="G66:R71" si="121">G67</f>
        <v>1366</v>
      </c>
      <c r="H66" s="22">
        <f t="shared" si="121"/>
        <v>0</v>
      </c>
      <c r="I66" s="12">
        <f t="shared" si="121"/>
        <v>0</v>
      </c>
      <c r="J66" s="12">
        <f t="shared" si="121"/>
        <v>0</v>
      </c>
      <c r="K66" s="12">
        <f t="shared" si="121"/>
        <v>0</v>
      </c>
      <c r="L66" s="12">
        <f t="shared" si="121"/>
        <v>0</v>
      </c>
      <c r="M66" s="22">
        <f t="shared" si="121"/>
        <v>1366</v>
      </c>
      <c r="N66" s="22">
        <f t="shared" si="121"/>
        <v>0</v>
      </c>
      <c r="O66" s="22">
        <f t="shared" si="121"/>
        <v>0</v>
      </c>
      <c r="P66" s="22">
        <f t="shared" si="121"/>
        <v>0</v>
      </c>
      <c r="Q66" s="22">
        <f t="shared" si="121"/>
        <v>0</v>
      </c>
      <c r="R66" s="22">
        <f t="shared" si="121"/>
        <v>0</v>
      </c>
      <c r="S66" s="22">
        <f t="shared" ref="S66:AH71" si="122">S67</f>
        <v>1366</v>
      </c>
      <c r="T66" s="22">
        <f t="shared" si="122"/>
        <v>0</v>
      </c>
      <c r="U66" s="22">
        <f t="shared" si="122"/>
        <v>0</v>
      </c>
      <c r="V66" s="22">
        <f t="shared" si="122"/>
        <v>0</v>
      </c>
      <c r="W66" s="22">
        <f t="shared" si="122"/>
        <v>0</v>
      </c>
      <c r="X66" s="22">
        <f t="shared" si="122"/>
        <v>0</v>
      </c>
      <c r="Y66" s="22">
        <f t="shared" si="122"/>
        <v>1366</v>
      </c>
      <c r="Z66" s="22">
        <f t="shared" si="122"/>
        <v>0</v>
      </c>
      <c r="AA66" s="22">
        <f t="shared" si="122"/>
        <v>0</v>
      </c>
      <c r="AB66" s="22">
        <f t="shared" si="122"/>
        <v>0</v>
      </c>
      <c r="AC66" s="22">
        <f t="shared" si="122"/>
        <v>0</v>
      </c>
      <c r="AD66" s="22">
        <f t="shared" si="122"/>
        <v>0</v>
      </c>
      <c r="AE66" s="22">
        <f t="shared" si="122"/>
        <v>1366</v>
      </c>
      <c r="AF66" s="22">
        <f t="shared" si="122"/>
        <v>0</v>
      </c>
      <c r="AG66" s="22">
        <f t="shared" si="122"/>
        <v>0</v>
      </c>
      <c r="AH66" s="22">
        <f t="shared" si="122"/>
        <v>0</v>
      </c>
      <c r="AI66" s="22">
        <f t="shared" ref="AG66:AV71" si="123">AI67</f>
        <v>0</v>
      </c>
      <c r="AJ66" s="22">
        <f t="shared" si="123"/>
        <v>0</v>
      </c>
      <c r="AK66" s="87">
        <f t="shared" si="123"/>
        <v>1366</v>
      </c>
      <c r="AL66" s="87">
        <f t="shared" si="123"/>
        <v>0</v>
      </c>
      <c r="AM66" s="22">
        <f t="shared" si="123"/>
        <v>0</v>
      </c>
      <c r="AN66" s="22">
        <f t="shared" si="123"/>
        <v>0</v>
      </c>
      <c r="AO66" s="22">
        <f t="shared" si="123"/>
        <v>0</v>
      </c>
      <c r="AP66" s="22">
        <f t="shared" si="123"/>
        <v>0</v>
      </c>
      <c r="AQ66" s="22">
        <f t="shared" si="123"/>
        <v>1366</v>
      </c>
      <c r="AR66" s="22">
        <f t="shared" si="123"/>
        <v>0</v>
      </c>
      <c r="AS66" s="22">
        <f t="shared" si="123"/>
        <v>0</v>
      </c>
      <c r="AT66" s="22">
        <f t="shared" si="123"/>
        <v>0</v>
      </c>
      <c r="AU66" s="22">
        <f t="shared" si="123"/>
        <v>826</v>
      </c>
      <c r="AV66" s="22">
        <f t="shared" si="123"/>
        <v>0</v>
      </c>
      <c r="AW66" s="22">
        <f t="shared" ref="AS66:BD71" si="124">AW67</f>
        <v>2192</v>
      </c>
      <c r="AX66" s="22">
        <f t="shared" si="124"/>
        <v>0</v>
      </c>
      <c r="AY66" s="22">
        <f t="shared" si="124"/>
        <v>1517</v>
      </c>
      <c r="AZ66" s="22">
        <f t="shared" si="124"/>
        <v>0</v>
      </c>
      <c r="BA66" s="22">
        <f t="shared" si="124"/>
        <v>0</v>
      </c>
      <c r="BB66" s="22">
        <f t="shared" si="124"/>
        <v>0</v>
      </c>
      <c r="BC66" s="22">
        <f t="shared" si="124"/>
        <v>3709</v>
      </c>
      <c r="BD66" s="22">
        <f t="shared" si="124"/>
        <v>0</v>
      </c>
    </row>
    <row r="67" spans="1:56" ht="49.5" hidden="1" x14ac:dyDescent="0.25">
      <c r="A67" s="54" t="s">
        <v>504</v>
      </c>
      <c r="B67" s="15">
        <f t="shared" ref="B67:B72" si="125">B66</f>
        <v>901</v>
      </c>
      <c r="C67" s="15" t="s">
        <v>22</v>
      </c>
      <c r="D67" s="15" t="s">
        <v>8</v>
      </c>
      <c r="E67" s="15" t="s">
        <v>78</v>
      </c>
      <c r="F67" s="15"/>
      <c r="G67" s="19">
        <f t="shared" si="121"/>
        <v>1366</v>
      </c>
      <c r="H67" s="19">
        <f t="shared" si="121"/>
        <v>0</v>
      </c>
      <c r="I67" s="12">
        <f t="shared" si="121"/>
        <v>0</v>
      </c>
      <c r="J67" s="12">
        <f t="shared" si="121"/>
        <v>0</v>
      </c>
      <c r="K67" s="12">
        <f t="shared" si="121"/>
        <v>0</v>
      </c>
      <c r="L67" s="12">
        <f t="shared" si="121"/>
        <v>0</v>
      </c>
      <c r="M67" s="19">
        <f t="shared" si="121"/>
        <v>1366</v>
      </c>
      <c r="N67" s="19">
        <f t="shared" si="121"/>
        <v>0</v>
      </c>
      <c r="O67" s="12">
        <f t="shared" si="121"/>
        <v>0</v>
      </c>
      <c r="P67" s="12">
        <f t="shared" si="121"/>
        <v>0</v>
      </c>
      <c r="Q67" s="12">
        <f t="shared" si="121"/>
        <v>0</v>
      </c>
      <c r="R67" s="12">
        <f t="shared" si="121"/>
        <v>0</v>
      </c>
      <c r="S67" s="19">
        <f t="shared" si="122"/>
        <v>1366</v>
      </c>
      <c r="T67" s="19">
        <f t="shared" si="122"/>
        <v>0</v>
      </c>
      <c r="U67" s="12">
        <f t="shared" si="122"/>
        <v>0</v>
      </c>
      <c r="V67" s="12">
        <f t="shared" si="122"/>
        <v>0</v>
      </c>
      <c r="W67" s="12">
        <f t="shared" si="122"/>
        <v>0</v>
      </c>
      <c r="X67" s="12">
        <f t="shared" si="122"/>
        <v>0</v>
      </c>
      <c r="Y67" s="19">
        <f t="shared" si="122"/>
        <v>1366</v>
      </c>
      <c r="Z67" s="19">
        <f t="shared" si="122"/>
        <v>0</v>
      </c>
      <c r="AA67" s="12">
        <f t="shared" si="122"/>
        <v>0</v>
      </c>
      <c r="AB67" s="12">
        <f t="shared" si="122"/>
        <v>0</v>
      </c>
      <c r="AC67" s="12">
        <f t="shared" si="122"/>
        <v>0</v>
      </c>
      <c r="AD67" s="12">
        <f t="shared" si="122"/>
        <v>0</v>
      </c>
      <c r="AE67" s="19">
        <f t="shared" si="122"/>
        <v>1366</v>
      </c>
      <c r="AF67" s="19">
        <f t="shared" si="122"/>
        <v>0</v>
      </c>
      <c r="AG67" s="12">
        <f t="shared" si="123"/>
        <v>0</v>
      </c>
      <c r="AH67" s="12">
        <f t="shared" si="123"/>
        <v>0</v>
      </c>
      <c r="AI67" s="12">
        <f t="shared" si="123"/>
        <v>0</v>
      </c>
      <c r="AJ67" s="12">
        <f t="shared" si="123"/>
        <v>0</v>
      </c>
      <c r="AK67" s="85">
        <f t="shared" si="123"/>
        <v>1366</v>
      </c>
      <c r="AL67" s="85">
        <f t="shared" si="123"/>
        <v>0</v>
      </c>
      <c r="AM67" s="12">
        <f t="shared" si="123"/>
        <v>0</v>
      </c>
      <c r="AN67" s="12">
        <f t="shared" si="123"/>
        <v>0</v>
      </c>
      <c r="AO67" s="12">
        <f t="shared" si="123"/>
        <v>0</v>
      </c>
      <c r="AP67" s="12">
        <f t="shared" si="123"/>
        <v>0</v>
      </c>
      <c r="AQ67" s="19">
        <f t="shared" si="123"/>
        <v>1366</v>
      </c>
      <c r="AR67" s="19">
        <f t="shared" si="123"/>
        <v>0</v>
      </c>
      <c r="AS67" s="12">
        <f t="shared" si="124"/>
        <v>0</v>
      </c>
      <c r="AT67" s="12">
        <f t="shared" si="124"/>
        <v>0</v>
      </c>
      <c r="AU67" s="12">
        <f t="shared" si="124"/>
        <v>826</v>
      </c>
      <c r="AV67" s="12">
        <f t="shared" si="124"/>
        <v>0</v>
      </c>
      <c r="AW67" s="19">
        <f t="shared" si="124"/>
        <v>2192</v>
      </c>
      <c r="AX67" s="19">
        <f t="shared" si="124"/>
        <v>0</v>
      </c>
      <c r="AY67" s="12">
        <f t="shared" si="124"/>
        <v>1517</v>
      </c>
      <c r="AZ67" s="12">
        <f t="shared" si="124"/>
        <v>0</v>
      </c>
      <c r="BA67" s="12">
        <f t="shared" si="124"/>
        <v>0</v>
      </c>
      <c r="BB67" s="12">
        <f t="shared" si="124"/>
        <v>0</v>
      </c>
      <c r="BC67" s="19">
        <f t="shared" si="124"/>
        <v>3709</v>
      </c>
      <c r="BD67" s="19">
        <f t="shared" si="124"/>
        <v>0</v>
      </c>
    </row>
    <row r="68" spans="1:56" hidden="1" x14ac:dyDescent="0.25">
      <c r="A68" s="58" t="s">
        <v>79</v>
      </c>
      <c r="B68" s="15">
        <f t="shared" si="125"/>
        <v>901</v>
      </c>
      <c r="C68" s="15" t="s">
        <v>22</v>
      </c>
      <c r="D68" s="15" t="s">
        <v>8</v>
      </c>
      <c r="E68" s="15" t="s">
        <v>103</v>
      </c>
      <c r="F68" s="15"/>
      <c r="G68" s="19">
        <f t="shared" si="121"/>
        <v>1366</v>
      </c>
      <c r="H68" s="19">
        <f t="shared" si="121"/>
        <v>0</v>
      </c>
      <c r="I68" s="12">
        <f t="shared" si="121"/>
        <v>0</v>
      </c>
      <c r="J68" s="12">
        <f t="shared" si="121"/>
        <v>0</v>
      </c>
      <c r="K68" s="12">
        <f t="shared" si="121"/>
        <v>0</v>
      </c>
      <c r="L68" s="12">
        <f t="shared" si="121"/>
        <v>0</v>
      </c>
      <c r="M68" s="19">
        <f t="shared" si="121"/>
        <v>1366</v>
      </c>
      <c r="N68" s="19">
        <f t="shared" si="121"/>
        <v>0</v>
      </c>
      <c r="O68" s="12">
        <f t="shared" si="121"/>
        <v>0</v>
      </c>
      <c r="P68" s="12">
        <f t="shared" si="121"/>
        <v>0</v>
      </c>
      <c r="Q68" s="12">
        <f t="shared" si="121"/>
        <v>0</v>
      </c>
      <c r="R68" s="12">
        <f t="shared" si="121"/>
        <v>0</v>
      </c>
      <c r="S68" s="19">
        <f t="shared" si="122"/>
        <v>1366</v>
      </c>
      <c r="T68" s="19">
        <f t="shared" si="122"/>
        <v>0</v>
      </c>
      <c r="U68" s="12">
        <f t="shared" si="122"/>
        <v>0</v>
      </c>
      <c r="V68" s="12">
        <f t="shared" si="122"/>
        <v>0</v>
      </c>
      <c r="W68" s="12">
        <f t="shared" si="122"/>
        <v>0</v>
      </c>
      <c r="X68" s="12">
        <f t="shared" si="122"/>
        <v>0</v>
      </c>
      <c r="Y68" s="19">
        <f t="shared" si="122"/>
        <v>1366</v>
      </c>
      <c r="Z68" s="19">
        <f t="shared" si="122"/>
        <v>0</v>
      </c>
      <c r="AA68" s="12">
        <f t="shared" si="122"/>
        <v>0</v>
      </c>
      <c r="AB68" s="12">
        <f t="shared" si="122"/>
        <v>0</v>
      </c>
      <c r="AC68" s="12">
        <f t="shared" si="122"/>
        <v>0</v>
      </c>
      <c r="AD68" s="12">
        <f t="shared" si="122"/>
        <v>0</v>
      </c>
      <c r="AE68" s="19">
        <f t="shared" si="122"/>
        <v>1366</v>
      </c>
      <c r="AF68" s="19">
        <f t="shared" si="122"/>
        <v>0</v>
      </c>
      <c r="AG68" s="12">
        <f t="shared" si="123"/>
        <v>0</v>
      </c>
      <c r="AH68" s="12">
        <f t="shared" si="123"/>
        <v>0</v>
      </c>
      <c r="AI68" s="12">
        <f t="shared" si="123"/>
        <v>0</v>
      </c>
      <c r="AJ68" s="12">
        <f t="shared" si="123"/>
        <v>0</v>
      </c>
      <c r="AK68" s="85">
        <f t="shared" si="123"/>
        <v>1366</v>
      </c>
      <c r="AL68" s="85">
        <f t="shared" si="123"/>
        <v>0</v>
      </c>
      <c r="AM68" s="12">
        <f t="shared" si="123"/>
        <v>0</v>
      </c>
      <c r="AN68" s="12">
        <f t="shared" si="123"/>
        <v>0</v>
      </c>
      <c r="AO68" s="12">
        <f t="shared" si="123"/>
        <v>0</v>
      </c>
      <c r="AP68" s="12">
        <f t="shared" si="123"/>
        <v>0</v>
      </c>
      <c r="AQ68" s="19">
        <f t="shared" si="123"/>
        <v>1366</v>
      </c>
      <c r="AR68" s="19">
        <f t="shared" si="123"/>
        <v>0</v>
      </c>
      <c r="AS68" s="12">
        <f t="shared" si="124"/>
        <v>0</v>
      </c>
      <c r="AT68" s="12">
        <f t="shared" si="124"/>
        <v>0</v>
      </c>
      <c r="AU68" s="12">
        <f t="shared" si="124"/>
        <v>826</v>
      </c>
      <c r="AV68" s="12">
        <f t="shared" si="124"/>
        <v>0</v>
      </c>
      <c r="AW68" s="19">
        <f t="shared" si="124"/>
        <v>2192</v>
      </c>
      <c r="AX68" s="19">
        <f t="shared" si="124"/>
        <v>0</v>
      </c>
      <c r="AY68" s="12">
        <f t="shared" si="124"/>
        <v>1517</v>
      </c>
      <c r="AZ68" s="12">
        <f t="shared" si="124"/>
        <v>0</v>
      </c>
      <c r="BA68" s="12">
        <f t="shared" si="124"/>
        <v>0</v>
      </c>
      <c r="BB68" s="12">
        <f t="shared" si="124"/>
        <v>0</v>
      </c>
      <c r="BC68" s="19">
        <f t="shared" si="124"/>
        <v>3709</v>
      </c>
      <c r="BD68" s="19">
        <f t="shared" si="124"/>
        <v>0</v>
      </c>
    </row>
    <row r="69" spans="1:56" ht="33" hidden="1" x14ac:dyDescent="0.25">
      <c r="A69" s="58" t="s">
        <v>88</v>
      </c>
      <c r="B69" s="15">
        <f t="shared" si="125"/>
        <v>901</v>
      </c>
      <c r="C69" s="15" t="s">
        <v>22</v>
      </c>
      <c r="D69" s="15" t="s">
        <v>8</v>
      </c>
      <c r="E69" s="15" t="s">
        <v>104</v>
      </c>
      <c r="F69" s="15"/>
      <c r="G69" s="19">
        <f t="shared" si="121"/>
        <v>1366</v>
      </c>
      <c r="H69" s="19">
        <f t="shared" si="121"/>
        <v>0</v>
      </c>
      <c r="I69" s="12">
        <f t="shared" si="121"/>
        <v>0</v>
      </c>
      <c r="J69" s="12">
        <f t="shared" si="121"/>
        <v>0</v>
      </c>
      <c r="K69" s="12">
        <f t="shared" si="121"/>
        <v>0</v>
      </c>
      <c r="L69" s="12">
        <f t="shared" si="121"/>
        <v>0</v>
      </c>
      <c r="M69" s="19">
        <f t="shared" si="121"/>
        <v>1366</v>
      </c>
      <c r="N69" s="19">
        <f t="shared" si="121"/>
        <v>0</v>
      </c>
      <c r="O69" s="12">
        <f t="shared" si="121"/>
        <v>0</v>
      </c>
      <c r="P69" s="12">
        <f t="shared" si="121"/>
        <v>0</v>
      </c>
      <c r="Q69" s="12">
        <f t="shared" si="121"/>
        <v>0</v>
      </c>
      <c r="R69" s="12">
        <f t="shared" si="121"/>
        <v>0</v>
      </c>
      <c r="S69" s="19">
        <f t="shared" si="122"/>
        <v>1366</v>
      </c>
      <c r="T69" s="19">
        <f t="shared" si="122"/>
        <v>0</v>
      </c>
      <c r="U69" s="12">
        <f t="shared" si="122"/>
        <v>0</v>
      </c>
      <c r="V69" s="12">
        <f t="shared" si="122"/>
        <v>0</v>
      </c>
      <c r="W69" s="12">
        <f t="shared" si="122"/>
        <v>0</v>
      </c>
      <c r="X69" s="12">
        <f t="shared" si="122"/>
        <v>0</v>
      </c>
      <c r="Y69" s="19">
        <f t="shared" si="122"/>
        <v>1366</v>
      </c>
      <c r="Z69" s="19">
        <f t="shared" si="122"/>
        <v>0</v>
      </c>
      <c r="AA69" s="12">
        <f t="shared" si="122"/>
        <v>0</v>
      </c>
      <c r="AB69" s="12">
        <f t="shared" si="122"/>
        <v>0</v>
      </c>
      <c r="AC69" s="12">
        <f t="shared" si="122"/>
        <v>0</v>
      </c>
      <c r="AD69" s="12">
        <f t="shared" si="122"/>
        <v>0</v>
      </c>
      <c r="AE69" s="19">
        <f t="shared" si="122"/>
        <v>1366</v>
      </c>
      <c r="AF69" s="19">
        <f t="shared" si="122"/>
        <v>0</v>
      </c>
      <c r="AG69" s="12">
        <f t="shared" si="123"/>
        <v>0</v>
      </c>
      <c r="AH69" s="12">
        <f t="shared" si="123"/>
        <v>0</v>
      </c>
      <c r="AI69" s="12">
        <f t="shared" si="123"/>
        <v>0</v>
      </c>
      <c r="AJ69" s="12">
        <f t="shared" si="123"/>
        <v>0</v>
      </c>
      <c r="AK69" s="85">
        <f t="shared" si="123"/>
        <v>1366</v>
      </c>
      <c r="AL69" s="85">
        <f t="shared" si="123"/>
        <v>0</v>
      </c>
      <c r="AM69" s="12">
        <f t="shared" si="123"/>
        <v>0</v>
      </c>
      <c r="AN69" s="12">
        <f t="shared" si="123"/>
        <v>0</v>
      </c>
      <c r="AO69" s="12">
        <f t="shared" si="123"/>
        <v>0</v>
      </c>
      <c r="AP69" s="12">
        <f t="shared" si="123"/>
        <v>0</v>
      </c>
      <c r="AQ69" s="19">
        <f t="shared" si="123"/>
        <v>1366</v>
      </c>
      <c r="AR69" s="19">
        <f t="shared" si="123"/>
        <v>0</v>
      </c>
      <c r="AS69" s="12">
        <f t="shared" si="124"/>
        <v>0</v>
      </c>
      <c r="AT69" s="12">
        <f t="shared" si="124"/>
        <v>0</v>
      </c>
      <c r="AU69" s="12">
        <f t="shared" si="124"/>
        <v>826</v>
      </c>
      <c r="AV69" s="12">
        <f t="shared" si="124"/>
        <v>0</v>
      </c>
      <c r="AW69" s="19">
        <f t="shared" si="124"/>
        <v>2192</v>
      </c>
      <c r="AX69" s="19">
        <f t="shared" si="124"/>
        <v>0</v>
      </c>
      <c r="AY69" s="12">
        <f t="shared" si="124"/>
        <v>1517</v>
      </c>
      <c r="AZ69" s="12">
        <f t="shared" si="124"/>
        <v>0</v>
      </c>
      <c r="BA69" s="12">
        <f t="shared" si="124"/>
        <v>0</v>
      </c>
      <c r="BB69" s="12">
        <f t="shared" si="124"/>
        <v>0</v>
      </c>
      <c r="BC69" s="19">
        <f t="shared" si="124"/>
        <v>3709</v>
      </c>
      <c r="BD69" s="19">
        <f t="shared" si="124"/>
        <v>0</v>
      </c>
    </row>
    <row r="70" spans="1:56" hidden="1" x14ac:dyDescent="0.25">
      <c r="A70" s="58" t="s">
        <v>105</v>
      </c>
      <c r="B70" s="15">
        <f t="shared" si="125"/>
        <v>901</v>
      </c>
      <c r="C70" s="15" t="s">
        <v>22</v>
      </c>
      <c r="D70" s="15" t="s">
        <v>8</v>
      </c>
      <c r="E70" s="15" t="s">
        <v>106</v>
      </c>
      <c r="F70" s="15"/>
      <c r="G70" s="19">
        <f t="shared" si="121"/>
        <v>1366</v>
      </c>
      <c r="H70" s="19">
        <f t="shared" si="121"/>
        <v>0</v>
      </c>
      <c r="I70" s="12">
        <f t="shared" si="121"/>
        <v>0</v>
      </c>
      <c r="J70" s="12">
        <f t="shared" si="121"/>
        <v>0</v>
      </c>
      <c r="K70" s="12">
        <f t="shared" si="121"/>
        <v>0</v>
      </c>
      <c r="L70" s="12">
        <f t="shared" si="121"/>
        <v>0</v>
      </c>
      <c r="M70" s="19">
        <f t="shared" si="121"/>
        <v>1366</v>
      </c>
      <c r="N70" s="19">
        <f t="shared" si="121"/>
        <v>0</v>
      </c>
      <c r="O70" s="12">
        <f t="shared" si="121"/>
        <v>0</v>
      </c>
      <c r="P70" s="12">
        <f t="shared" si="121"/>
        <v>0</v>
      </c>
      <c r="Q70" s="12">
        <f t="shared" si="121"/>
        <v>0</v>
      </c>
      <c r="R70" s="12">
        <f t="shared" si="121"/>
        <v>0</v>
      </c>
      <c r="S70" s="19">
        <f t="shared" si="122"/>
        <v>1366</v>
      </c>
      <c r="T70" s="19">
        <f t="shared" si="122"/>
        <v>0</v>
      </c>
      <c r="U70" s="12">
        <f t="shared" si="122"/>
        <v>0</v>
      </c>
      <c r="V70" s="12">
        <f t="shared" si="122"/>
        <v>0</v>
      </c>
      <c r="W70" s="12">
        <f t="shared" si="122"/>
        <v>0</v>
      </c>
      <c r="X70" s="12">
        <f t="shared" si="122"/>
        <v>0</v>
      </c>
      <c r="Y70" s="19">
        <f t="shared" si="122"/>
        <v>1366</v>
      </c>
      <c r="Z70" s="19">
        <f t="shared" si="122"/>
        <v>0</v>
      </c>
      <c r="AA70" s="12">
        <f t="shared" si="122"/>
        <v>0</v>
      </c>
      <c r="AB70" s="12">
        <f t="shared" si="122"/>
        <v>0</v>
      </c>
      <c r="AC70" s="12">
        <f t="shared" si="122"/>
        <v>0</v>
      </c>
      <c r="AD70" s="12">
        <f t="shared" si="122"/>
        <v>0</v>
      </c>
      <c r="AE70" s="19">
        <f t="shared" si="122"/>
        <v>1366</v>
      </c>
      <c r="AF70" s="19">
        <f t="shared" si="122"/>
        <v>0</v>
      </c>
      <c r="AG70" s="12">
        <f t="shared" si="123"/>
        <v>0</v>
      </c>
      <c r="AH70" s="12">
        <f t="shared" si="123"/>
        <v>0</v>
      </c>
      <c r="AI70" s="12">
        <f t="shared" si="123"/>
        <v>0</v>
      </c>
      <c r="AJ70" s="12">
        <f t="shared" si="123"/>
        <v>0</v>
      </c>
      <c r="AK70" s="85">
        <f t="shared" si="123"/>
        <v>1366</v>
      </c>
      <c r="AL70" s="85">
        <f t="shared" si="123"/>
        <v>0</v>
      </c>
      <c r="AM70" s="12">
        <f t="shared" si="123"/>
        <v>0</v>
      </c>
      <c r="AN70" s="12">
        <f t="shared" si="123"/>
        <v>0</v>
      </c>
      <c r="AO70" s="12">
        <f t="shared" si="123"/>
        <v>0</v>
      </c>
      <c r="AP70" s="12">
        <f t="shared" si="123"/>
        <v>0</v>
      </c>
      <c r="AQ70" s="19">
        <f t="shared" si="123"/>
        <v>1366</v>
      </c>
      <c r="AR70" s="19">
        <f t="shared" si="123"/>
        <v>0</v>
      </c>
      <c r="AS70" s="12">
        <f t="shared" si="124"/>
        <v>0</v>
      </c>
      <c r="AT70" s="12">
        <f t="shared" si="124"/>
        <v>0</v>
      </c>
      <c r="AU70" s="12">
        <f t="shared" si="124"/>
        <v>826</v>
      </c>
      <c r="AV70" s="12">
        <f t="shared" si="124"/>
        <v>0</v>
      </c>
      <c r="AW70" s="19">
        <f t="shared" si="124"/>
        <v>2192</v>
      </c>
      <c r="AX70" s="19">
        <f t="shared" si="124"/>
        <v>0</v>
      </c>
      <c r="AY70" s="12">
        <f t="shared" si="124"/>
        <v>1517</v>
      </c>
      <c r="AZ70" s="12">
        <f t="shared" si="124"/>
        <v>0</v>
      </c>
      <c r="BA70" s="12">
        <f t="shared" si="124"/>
        <v>0</v>
      </c>
      <c r="BB70" s="12">
        <f t="shared" si="124"/>
        <v>0</v>
      </c>
      <c r="BC70" s="19">
        <f t="shared" si="124"/>
        <v>3709</v>
      </c>
      <c r="BD70" s="19">
        <f t="shared" si="124"/>
        <v>0</v>
      </c>
    </row>
    <row r="71" spans="1:56" ht="78" hidden="1" customHeight="1" x14ac:dyDescent="0.25">
      <c r="A71" s="58" t="s">
        <v>541</v>
      </c>
      <c r="B71" s="15">
        <f t="shared" si="125"/>
        <v>901</v>
      </c>
      <c r="C71" s="15" t="s">
        <v>22</v>
      </c>
      <c r="D71" s="15" t="s">
        <v>8</v>
      </c>
      <c r="E71" s="15" t="s">
        <v>106</v>
      </c>
      <c r="F71" s="15" t="s">
        <v>92</v>
      </c>
      <c r="G71" s="12">
        <f t="shared" si="121"/>
        <v>1366</v>
      </c>
      <c r="H71" s="12">
        <f t="shared" si="121"/>
        <v>0</v>
      </c>
      <c r="I71" s="12">
        <f t="shared" si="121"/>
        <v>0</v>
      </c>
      <c r="J71" s="12">
        <f t="shared" si="121"/>
        <v>0</v>
      </c>
      <c r="K71" s="12">
        <f t="shared" si="121"/>
        <v>0</v>
      </c>
      <c r="L71" s="12">
        <f t="shared" si="121"/>
        <v>0</v>
      </c>
      <c r="M71" s="12">
        <f t="shared" si="121"/>
        <v>1366</v>
      </c>
      <c r="N71" s="12">
        <f t="shared" si="121"/>
        <v>0</v>
      </c>
      <c r="O71" s="12">
        <f t="shared" si="121"/>
        <v>0</v>
      </c>
      <c r="P71" s="12">
        <f t="shared" si="121"/>
        <v>0</v>
      </c>
      <c r="Q71" s="12">
        <f t="shared" si="121"/>
        <v>0</v>
      </c>
      <c r="R71" s="12">
        <f t="shared" si="121"/>
        <v>0</v>
      </c>
      <c r="S71" s="12">
        <f t="shared" si="122"/>
        <v>1366</v>
      </c>
      <c r="T71" s="12">
        <f t="shared" si="122"/>
        <v>0</v>
      </c>
      <c r="U71" s="12">
        <f t="shared" si="122"/>
        <v>0</v>
      </c>
      <c r="V71" s="12">
        <f t="shared" si="122"/>
        <v>0</v>
      </c>
      <c r="W71" s="12">
        <f t="shared" si="122"/>
        <v>0</v>
      </c>
      <c r="X71" s="12">
        <f t="shared" si="122"/>
        <v>0</v>
      </c>
      <c r="Y71" s="12">
        <f t="shared" si="122"/>
        <v>1366</v>
      </c>
      <c r="Z71" s="12">
        <f t="shared" si="122"/>
        <v>0</v>
      </c>
      <c r="AA71" s="12">
        <f t="shared" si="122"/>
        <v>0</v>
      </c>
      <c r="AB71" s="12">
        <f t="shared" si="122"/>
        <v>0</v>
      </c>
      <c r="AC71" s="12">
        <f t="shared" si="122"/>
        <v>0</v>
      </c>
      <c r="AD71" s="12">
        <f t="shared" si="122"/>
        <v>0</v>
      </c>
      <c r="AE71" s="12">
        <f t="shared" si="122"/>
        <v>1366</v>
      </c>
      <c r="AF71" s="12">
        <f t="shared" si="122"/>
        <v>0</v>
      </c>
      <c r="AG71" s="12">
        <f t="shared" si="123"/>
        <v>0</v>
      </c>
      <c r="AH71" s="12">
        <f t="shared" si="123"/>
        <v>0</v>
      </c>
      <c r="AI71" s="12">
        <f t="shared" si="123"/>
        <v>0</v>
      </c>
      <c r="AJ71" s="12">
        <f t="shared" si="123"/>
        <v>0</v>
      </c>
      <c r="AK71" s="79">
        <f t="shared" si="123"/>
        <v>1366</v>
      </c>
      <c r="AL71" s="79">
        <f t="shared" si="123"/>
        <v>0</v>
      </c>
      <c r="AM71" s="12">
        <f t="shared" si="123"/>
        <v>0</v>
      </c>
      <c r="AN71" s="12">
        <f t="shared" si="123"/>
        <v>0</v>
      </c>
      <c r="AO71" s="12">
        <f t="shared" si="123"/>
        <v>0</v>
      </c>
      <c r="AP71" s="12">
        <f t="shared" si="123"/>
        <v>0</v>
      </c>
      <c r="AQ71" s="12">
        <f t="shared" si="123"/>
        <v>1366</v>
      </c>
      <c r="AR71" s="12">
        <f t="shared" si="123"/>
        <v>0</v>
      </c>
      <c r="AS71" s="12">
        <f t="shared" si="124"/>
        <v>0</v>
      </c>
      <c r="AT71" s="12">
        <f t="shared" si="124"/>
        <v>0</v>
      </c>
      <c r="AU71" s="12">
        <f t="shared" si="124"/>
        <v>826</v>
      </c>
      <c r="AV71" s="12">
        <f t="shared" si="124"/>
        <v>0</v>
      </c>
      <c r="AW71" s="12">
        <f t="shared" si="124"/>
        <v>2192</v>
      </c>
      <c r="AX71" s="12">
        <f t="shared" si="124"/>
        <v>0</v>
      </c>
      <c r="AY71" s="12">
        <f t="shared" si="124"/>
        <v>1517</v>
      </c>
      <c r="AZ71" s="12">
        <f t="shared" si="124"/>
        <v>0</v>
      </c>
      <c r="BA71" s="12">
        <f t="shared" si="124"/>
        <v>0</v>
      </c>
      <c r="BB71" s="12">
        <f t="shared" si="124"/>
        <v>0</v>
      </c>
      <c r="BC71" s="12">
        <f t="shared" si="124"/>
        <v>3709</v>
      </c>
      <c r="BD71" s="12">
        <f t="shared" si="124"/>
        <v>0</v>
      </c>
    </row>
    <row r="72" spans="1:56" ht="33" hidden="1" x14ac:dyDescent="0.25">
      <c r="A72" s="58" t="s">
        <v>93</v>
      </c>
      <c r="B72" s="15">
        <f t="shared" si="125"/>
        <v>901</v>
      </c>
      <c r="C72" s="15" t="s">
        <v>22</v>
      </c>
      <c r="D72" s="15" t="s">
        <v>8</v>
      </c>
      <c r="E72" s="15" t="s">
        <v>106</v>
      </c>
      <c r="F72" s="15" t="s">
        <v>94</v>
      </c>
      <c r="G72" s="12">
        <v>1366</v>
      </c>
      <c r="H72" s="17"/>
      <c r="I72" s="12"/>
      <c r="J72" s="12"/>
      <c r="K72" s="12"/>
      <c r="L72" s="12"/>
      <c r="M72" s="12">
        <f>G72+I72+J72+K72+L72</f>
        <v>1366</v>
      </c>
      <c r="N72" s="17">
        <f>H72+J72</f>
        <v>0</v>
      </c>
      <c r="O72" s="12"/>
      <c r="P72" s="12"/>
      <c r="Q72" s="12"/>
      <c r="R72" s="12"/>
      <c r="S72" s="12">
        <f>M72+O72+P72+Q72+R72</f>
        <v>1366</v>
      </c>
      <c r="T72" s="17">
        <f>N72+P72</f>
        <v>0</v>
      </c>
      <c r="U72" s="12"/>
      <c r="V72" s="12"/>
      <c r="W72" s="12"/>
      <c r="X72" s="12"/>
      <c r="Y72" s="12">
        <f>S72+U72+V72+W72+X72</f>
        <v>1366</v>
      </c>
      <c r="Z72" s="17">
        <f>T72+V72</f>
        <v>0</v>
      </c>
      <c r="AA72" s="12"/>
      <c r="AB72" s="12"/>
      <c r="AC72" s="12"/>
      <c r="AD72" s="12"/>
      <c r="AE72" s="12">
        <f>Y72+AA72+AB72+AC72+AD72</f>
        <v>1366</v>
      </c>
      <c r="AF72" s="17">
        <f>Z72+AB72</f>
        <v>0</v>
      </c>
      <c r="AG72" s="12"/>
      <c r="AH72" s="12"/>
      <c r="AI72" s="12"/>
      <c r="AJ72" s="12"/>
      <c r="AK72" s="79">
        <f>AE72+AG72+AH72+AI72+AJ72</f>
        <v>1366</v>
      </c>
      <c r="AL72" s="84">
        <f>AF72+AH72</f>
        <v>0</v>
      </c>
      <c r="AM72" s="12"/>
      <c r="AN72" s="12"/>
      <c r="AO72" s="12"/>
      <c r="AP72" s="12"/>
      <c r="AQ72" s="12">
        <f>AK72+AM72+AN72+AO72+AP72</f>
        <v>1366</v>
      </c>
      <c r="AR72" s="17">
        <f>AL72+AN72</f>
        <v>0</v>
      </c>
      <c r="AS72" s="12"/>
      <c r="AT72" s="12"/>
      <c r="AU72" s="12">
        <v>826</v>
      </c>
      <c r="AV72" s="12"/>
      <c r="AW72" s="12">
        <f>AQ72+AS72+AT72+AU72+AV72</f>
        <v>2192</v>
      </c>
      <c r="AX72" s="17">
        <f>AR72+AT72</f>
        <v>0</v>
      </c>
      <c r="AY72" s="12">
        <v>1517</v>
      </c>
      <c r="AZ72" s="12"/>
      <c r="BA72" s="12"/>
      <c r="BB72" s="12"/>
      <c r="BC72" s="12">
        <f>AW72+AY72+AZ72+BA72+BB72</f>
        <v>3709</v>
      </c>
      <c r="BD72" s="17">
        <f>AX72+AZ72</f>
        <v>0</v>
      </c>
    </row>
    <row r="73" spans="1:56" hidden="1" x14ac:dyDescent="0.25">
      <c r="A73" s="58"/>
      <c r="B73" s="15"/>
      <c r="C73" s="15"/>
      <c r="D73" s="15"/>
      <c r="E73" s="15"/>
      <c r="F73" s="15"/>
      <c r="G73" s="12"/>
      <c r="H73" s="17"/>
      <c r="I73" s="12"/>
      <c r="J73" s="12"/>
      <c r="K73" s="12"/>
      <c r="L73" s="12"/>
      <c r="M73" s="12"/>
      <c r="N73" s="17"/>
      <c r="O73" s="12"/>
      <c r="P73" s="12"/>
      <c r="Q73" s="12"/>
      <c r="R73" s="12"/>
      <c r="S73" s="12"/>
      <c r="T73" s="17"/>
      <c r="U73" s="12"/>
      <c r="V73" s="12"/>
      <c r="W73" s="12"/>
      <c r="X73" s="12"/>
      <c r="Y73" s="12"/>
      <c r="Z73" s="17"/>
      <c r="AA73" s="12"/>
      <c r="AB73" s="12"/>
      <c r="AC73" s="12"/>
      <c r="AD73" s="12"/>
      <c r="AE73" s="12"/>
      <c r="AF73" s="17"/>
      <c r="AG73" s="12"/>
      <c r="AH73" s="12"/>
      <c r="AI73" s="12"/>
      <c r="AJ73" s="12"/>
      <c r="AK73" s="79"/>
      <c r="AL73" s="84"/>
      <c r="AM73" s="12"/>
      <c r="AN73" s="12"/>
      <c r="AO73" s="12"/>
      <c r="AP73" s="12"/>
      <c r="AQ73" s="12"/>
      <c r="AR73" s="17"/>
      <c r="AS73" s="12"/>
      <c r="AT73" s="12"/>
      <c r="AU73" s="12"/>
      <c r="AV73" s="12"/>
      <c r="AW73" s="12"/>
      <c r="AX73" s="17"/>
      <c r="AY73" s="12"/>
      <c r="AZ73" s="12"/>
      <c r="BA73" s="12"/>
      <c r="BB73" s="12"/>
      <c r="BC73" s="12"/>
      <c r="BD73" s="17"/>
    </row>
    <row r="74" spans="1:56" ht="75" hidden="1" x14ac:dyDescent="0.3">
      <c r="A74" s="57" t="s">
        <v>107</v>
      </c>
      <c r="B74" s="13">
        <f>B71</f>
        <v>901</v>
      </c>
      <c r="C74" s="13" t="s">
        <v>22</v>
      </c>
      <c r="D74" s="13" t="s">
        <v>30</v>
      </c>
      <c r="E74" s="13"/>
      <c r="F74" s="13"/>
      <c r="G74" s="22">
        <f t="shared" ref="G74:R77" si="126">G75</f>
        <v>470172</v>
      </c>
      <c r="H74" s="22">
        <f t="shared" si="126"/>
        <v>0</v>
      </c>
      <c r="I74" s="12">
        <f t="shared" si="126"/>
        <v>0</v>
      </c>
      <c r="J74" s="12">
        <f t="shared" si="126"/>
        <v>0</v>
      </c>
      <c r="K74" s="12">
        <f t="shared" si="126"/>
        <v>0</v>
      </c>
      <c r="L74" s="12">
        <f t="shared" si="126"/>
        <v>0</v>
      </c>
      <c r="M74" s="22">
        <f t="shared" si="126"/>
        <v>470172</v>
      </c>
      <c r="N74" s="22">
        <f t="shared" si="126"/>
        <v>0</v>
      </c>
      <c r="O74" s="22">
        <f t="shared" si="126"/>
        <v>0</v>
      </c>
      <c r="P74" s="22">
        <f t="shared" si="126"/>
        <v>47539</v>
      </c>
      <c r="Q74" s="22">
        <f t="shared" si="126"/>
        <v>0</v>
      </c>
      <c r="R74" s="22">
        <f t="shared" si="126"/>
        <v>0</v>
      </c>
      <c r="S74" s="22">
        <f t="shared" ref="S74:AH77" si="127">S75</f>
        <v>517711</v>
      </c>
      <c r="T74" s="22">
        <f t="shared" si="127"/>
        <v>47539</v>
      </c>
      <c r="U74" s="22">
        <f t="shared" si="127"/>
        <v>0</v>
      </c>
      <c r="V74" s="22">
        <f t="shared" si="127"/>
        <v>0</v>
      </c>
      <c r="W74" s="22">
        <f t="shared" si="127"/>
        <v>0</v>
      </c>
      <c r="X74" s="22">
        <f t="shared" si="127"/>
        <v>0</v>
      </c>
      <c r="Y74" s="22">
        <f t="shared" si="127"/>
        <v>517711</v>
      </c>
      <c r="Z74" s="22">
        <f t="shared" si="127"/>
        <v>47539</v>
      </c>
      <c r="AA74" s="22">
        <f t="shared" si="127"/>
        <v>0</v>
      </c>
      <c r="AB74" s="22">
        <f t="shared" si="127"/>
        <v>0</v>
      </c>
      <c r="AC74" s="22">
        <f t="shared" si="127"/>
        <v>0</v>
      </c>
      <c r="AD74" s="22">
        <f t="shared" si="127"/>
        <v>0</v>
      </c>
      <c r="AE74" s="22">
        <f t="shared" si="127"/>
        <v>517711</v>
      </c>
      <c r="AF74" s="22">
        <f t="shared" si="127"/>
        <v>47539</v>
      </c>
      <c r="AG74" s="22">
        <f t="shared" si="127"/>
        <v>0</v>
      </c>
      <c r="AH74" s="22">
        <f t="shared" si="127"/>
        <v>0</v>
      </c>
      <c r="AI74" s="22">
        <f t="shared" ref="AG74:AV77" si="128">AI75</f>
        <v>0</v>
      </c>
      <c r="AJ74" s="22">
        <f t="shared" si="128"/>
        <v>0</v>
      </c>
      <c r="AK74" s="87">
        <f t="shared" si="128"/>
        <v>517711</v>
      </c>
      <c r="AL74" s="87">
        <f t="shared" si="128"/>
        <v>47539</v>
      </c>
      <c r="AM74" s="22">
        <f t="shared" si="128"/>
        <v>0</v>
      </c>
      <c r="AN74" s="22">
        <f t="shared" si="128"/>
        <v>0</v>
      </c>
      <c r="AO74" s="22">
        <f t="shared" si="128"/>
        <v>0</v>
      </c>
      <c r="AP74" s="22">
        <f t="shared" si="128"/>
        <v>0</v>
      </c>
      <c r="AQ74" s="22">
        <f t="shared" si="128"/>
        <v>517711</v>
      </c>
      <c r="AR74" s="22">
        <f t="shared" si="128"/>
        <v>47539</v>
      </c>
      <c r="AS74" s="22">
        <f t="shared" si="128"/>
        <v>0</v>
      </c>
      <c r="AT74" s="22">
        <f t="shared" si="128"/>
        <v>0</v>
      </c>
      <c r="AU74" s="22">
        <f t="shared" si="128"/>
        <v>0</v>
      </c>
      <c r="AV74" s="22">
        <f t="shared" si="128"/>
        <v>0</v>
      </c>
      <c r="AW74" s="22">
        <f t="shared" ref="AS74:BD77" si="129">AW75</f>
        <v>517711</v>
      </c>
      <c r="AX74" s="22">
        <f t="shared" si="129"/>
        <v>47539</v>
      </c>
      <c r="AY74" s="22">
        <f t="shared" si="129"/>
        <v>-1517</v>
      </c>
      <c r="AZ74" s="22">
        <f t="shared" si="129"/>
        <v>0</v>
      </c>
      <c r="BA74" s="22">
        <f t="shared" si="129"/>
        <v>0</v>
      </c>
      <c r="BB74" s="22">
        <f t="shared" si="129"/>
        <v>0</v>
      </c>
      <c r="BC74" s="22">
        <f t="shared" si="129"/>
        <v>516194</v>
      </c>
      <c r="BD74" s="22">
        <f t="shared" si="129"/>
        <v>47539</v>
      </c>
    </row>
    <row r="75" spans="1:56" ht="49.5" hidden="1" x14ac:dyDescent="0.25">
      <c r="A75" s="54" t="s">
        <v>504</v>
      </c>
      <c r="B75" s="15">
        <f t="shared" ref="B75:B80" si="130">B74</f>
        <v>901</v>
      </c>
      <c r="C75" s="15" t="s">
        <v>22</v>
      </c>
      <c r="D75" s="15" t="s">
        <v>30</v>
      </c>
      <c r="E75" s="15" t="s">
        <v>78</v>
      </c>
      <c r="F75" s="15"/>
      <c r="G75" s="19">
        <f t="shared" si="126"/>
        <v>470172</v>
      </c>
      <c r="H75" s="19">
        <f t="shared" si="126"/>
        <v>0</v>
      </c>
      <c r="I75" s="12">
        <f t="shared" si="126"/>
        <v>0</v>
      </c>
      <c r="J75" s="12">
        <f t="shared" si="126"/>
        <v>0</v>
      </c>
      <c r="K75" s="12">
        <f t="shared" si="126"/>
        <v>0</v>
      </c>
      <c r="L75" s="12">
        <f t="shared" si="126"/>
        <v>0</v>
      </c>
      <c r="M75" s="19">
        <f t="shared" si="126"/>
        <v>470172</v>
      </c>
      <c r="N75" s="19">
        <f t="shared" si="126"/>
        <v>0</v>
      </c>
      <c r="O75" s="12">
        <f t="shared" si="126"/>
        <v>0</v>
      </c>
      <c r="P75" s="12">
        <f t="shared" si="126"/>
        <v>47539</v>
      </c>
      <c r="Q75" s="12">
        <f t="shared" si="126"/>
        <v>0</v>
      </c>
      <c r="R75" s="12">
        <f t="shared" si="126"/>
        <v>0</v>
      </c>
      <c r="S75" s="19">
        <f t="shared" si="127"/>
        <v>517711</v>
      </c>
      <c r="T75" s="19">
        <f t="shared" si="127"/>
        <v>47539</v>
      </c>
      <c r="U75" s="12">
        <f t="shared" si="127"/>
        <v>0</v>
      </c>
      <c r="V75" s="12">
        <f t="shared" si="127"/>
        <v>0</v>
      </c>
      <c r="W75" s="12">
        <f t="shared" si="127"/>
        <v>0</v>
      </c>
      <c r="X75" s="12">
        <f t="shared" si="127"/>
        <v>0</v>
      </c>
      <c r="Y75" s="19">
        <f t="shared" si="127"/>
        <v>517711</v>
      </c>
      <c r="Z75" s="19">
        <f t="shared" si="127"/>
        <v>47539</v>
      </c>
      <c r="AA75" s="12">
        <f t="shared" si="127"/>
        <v>0</v>
      </c>
      <c r="AB75" s="12">
        <f t="shared" si="127"/>
        <v>0</v>
      </c>
      <c r="AC75" s="12">
        <f t="shared" si="127"/>
        <v>0</v>
      </c>
      <c r="AD75" s="12">
        <f t="shared" si="127"/>
        <v>0</v>
      </c>
      <c r="AE75" s="19">
        <f t="shared" si="127"/>
        <v>517711</v>
      </c>
      <c r="AF75" s="19">
        <f t="shared" si="127"/>
        <v>47539</v>
      </c>
      <c r="AG75" s="12">
        <f t="shared" si="128"/>
        <v>0</v>
      </c>
      <c r="AH75" s="12">
        <f t="shared" si="128"/>
        <v>0</v>
      </c>
      <c r="AI75" s="12">
        <f t="shared" si="128"/>
        <v>0</v>
      </c>
      <c r="AJ75" s="12">
        <f t="shared" si="128"/>
        <v>0</v>
      </c>
      <c r="AK75" s="85">
        <f t="shared" si="128"/>
        <v>517711</v>
      </c>
      <c r="AL75" s="85">
        <f t="shared" si="128"/>
        <v>47539</v>
      </c>
      <c r="AM75" s="12">
        <f t="shared" si="128"/>
        <v>0</v>
      </c>
      <c r="AN75" s="12">
        <f t="shared" si="128"/>
        <v>0</v>
      </c>
      <c r="AO75" s="12">
        <f t="shared" si="128"/>
        <v>0</v>
      </c>
      <c r="AP75" s="12">
        <f t="shared" si="128"/>
        <v>0</v>
      </c>
      <c r="AQ75" s="19">
        <f t="shared" si="128"/>
        <v>517711</v>
      </c>
      <c r="AR75" s="19">
        <f t="shared" si="128"/>
        <v>47539</v>
      </c>
      <c r="AS75" s="12">
        <f t="shared" si="129"/>
        <v>0</v>
      </c>
      <c r="AT75" s="12">
        <f t="shared" si="129"/>
        <v>0</v>
      </c>
      <c r="AU75" s="12">
        <f t="shared" si="129"/>
        <v>0</v>
      </c>
      <c r="AV75" s="12">
        <f t="shared" si="129"/>
        <v>0</v>
      </c>
      <c r="AW75" s="19">
        <f t="shared" si="129"/>
        <v>517711</v>
      </c>
      <c r="AX75" s="19">
        <f t="shared" si="129"/>
        <v>47539</v>
      </c>
      <c r="AY75" s="12">
        <f t="shared" si="129"/>
        <v>-1517</v>
      </c>
      <c r="AZ75" s="12">
        <f t="shared" si="129"/>
        <v>0</v>
      </c>
      <c r="BA75" s="12">
        <f t="shared" si="129"/>
        <v>0</v>
      </c>
      <c r="BB75" s="12">
        <f t="shared" si="129"/>
        <v>0</v>
      </c>
      <c r="BC75" s="19">
        <f t="shared" si="129"/>
        <v>516194</v>
      </c>
      <c r="BD75" s="19">
        <f t="shared" si="129"/>
        <v>47539</v>
      </c>
    </row>
    <row r="76" spans="1:56" hidden="1" x14ac:dyDescent="0.25">
      <c r="A76" s="58" t="s">
        <v>79</v>
      </c>
      <c r="B76" s="15">
        <f t="shared" si="130"/>
        <v>901</v>
      </c>
      <c r="C76" s="15" t="s">
        <v>22</v>
      </c>
      <c r="D76" s="15" t="s">
        <v>30</v>
      </c>
      <c r="E76" s="15" t="s">
        <v>103</v>
      </c>
      <c r="F76" s="15"/>
      <c r="G76" s="12">
        <f>G77</f>
        <v>470172</v>
      </c>
      <c r="H76" s="12">
        <f t="shared" si="126"/>
        <v>0</v>
      </c>
      <c r="I76" s="12">
        <f t="shared" si="126"/>
        <v>0</v>
      </c>
      <c r="J76" s="12">
        <f t="shared" si="126"/>
        <v>0</v>
      </c>
      <c r="K76" s="12">
        <f t="shared" si="126"/>
        <v>0</v>
      </c>
      <c r="L76" s="12">
        <f t="shared" si="126"/>
        <v>0</v>
      </c>
      <c r="M76" s="12">
        <f t="shared" si="126"/>
        <v>470172</v>
      </c>
      <c r="N76" s="12">
        <f t="shared" si="126"/>
        <v>0</v>
      </c>
      <c r="O76" s="12">
        <f t="shared" ref="O76:T76" si="131">O77+O87</f>
        <v>0</v>
      </c>
      <c r="P76" s="12">
        <f t="shared" si="131"/>
        <v>47539</v>
      </c>
      <c r="Q76" s="12">
        <f t="shared" si="131"/>
        <v>0</v>
      </c>
      <c r="R76" s="12">
        <f t="shared" si="131"/>
        <v>0</v>
      </c>
      <c r="S76" s="12">
        <f t="shared" si="131"/>
        <v>517711</v>
      </c>
      <c r="T76" s="12">
        <f t="shared" si="131"/>
        <v>47539</v>
      </c>
      <c r="U76" s="12">
        <f t="shared" ref="U76:Z76" si="132">U77+U87</f>
        <v>0</v>
      </c>
      <c r="V76" s="12">
        <f t="shared" si="132"/>
        <v>0</v>
      </c>
      <c r="W76" s="12">
        <f t="shared" si="132"/>
        <v>0</v>
      </c>
      <c r="X76" s="12">
        <f t="shared" si="132"/>
        <v>0</v>
      </c>
      <c r="Y76" s="12">
        <f t="shared" si="132"/>
        <v>517711</v>
      </c>
      <c r="Z76" s="12">
        <f t="shared" si="132"/>
        <v>47539</v>
      </c>
      <c r="AA76" s="12">
        <f t="shared" ref="AA76:AF76" si="133">AA77+AA87</f>
        <v>0</v>
      </c>
      <c r="AB76" s="12">
        <f t="shared" si="133"/>
        <v>0</v>
      </c>
      <c r="AC76" s="12">
        <f t="shared" si="133"/>
        <v>0</v>
      </c>
      <c r="AD76" s="12">
        <f t="shared" si="133"/>
        <v>0</v>
      </c>
      <c r="AE76" s="12">
        <f t="shared" si="133"/>
        <v>517711</v>
      </c>
      <c r="AF76" s="12">
        <f t="shared" si="133"/>
        <v>47539</v>
      </c>
      <c r="AG76" s="12">
        <f t="shared" ref="AG76:AL76" si="134">AG77+AG87</f>
        <v>0</v>
      </c>
      <c r="AH76" s="12">
        <f t="shared" si="134"/>
        <v>0</v>
      </c>
      <c r="AI76" s="12">
        <f t="shared" si="134"/>
        <v>0</v>
      </c>
      <c r="AJ76" s="12">
        <f t="shared" si="134"/>
        <v>0</v>
      </c>
      <c r="AK76" s="79">
        <f t="shared" si="134"/>
        <v>517711</v>
      </c>
      <c r="AL76" s="79">
        <f t="shared" si="134"/>
        <v>47539</v>
      </c>
      <c r="AM76" s="12">
        <f t="shared" ref="AM76:AR76" si="135">AM77+AM87</f>
        <v>0</v>
      </c>
      <c r="AN76" s="12">
        <f t="shared" si="135"/>
        <v>0</v>
      </c>
      <c r="AO76" s="12">
        <f t="shared" si="135"/>
        <v>0</v>
      </c>
      <c r="AP76" s="12">
        <f t="shared" si="135"/>
        <v>0</v>
      </c>
      <c r="AQ76" s="12">
        <f t="shared" si="135"/>
        <v>517711</v>
      </c>
      <c r="AR76" s="12">
        <f t="shared" si="135"/>
        <v>47539</v>
      </c>
      <c r="AS76" s="12">
        <f t="shared" ref="AS76:AX76" si="136">AS77+AS87</f>
        <v>0</v>
      </c>
      <c r="AT76" s="12">
        <f t="shared" si="136"/>
        <v>0</v>
      </c>
      <c r="AU76" s="12">
        <f t="shared" si="136"/>
        <v>0</v>
      </c>
      <c r="AV76" s="12">
        <f t="shared" si="136"/>
        <v>0</v>
      </c>
      <c r="AW76" s="12">
        <f t="shared" si="136"/>
        <v>517711</v>
      </c>
      <c r="AX76" s="12">
        <f t="shared" si="136"/>
        <v>47539</v>
      </c>
      <c r="AY76" s="12">
        <f t="shared" ref="AY76:BD76" si="137">AY77+AY87</f>
        <v>-1517</v>
      </c>
      <c r="AZ76" s="12">
        <f t="shared" si="137"/>
        <v>0</v>
      </c>
      <c r="BA76" s="12">
        <f t="shared" si="137"/>
        <v>0</v>
      </c>
      <c r="BB76" s="12">
        <f t="shared" si="137"/>
        <v>0</v>
      </c>
      <c r="BC76" s="12">
        <f t="shared" si="137"/>
        <v>516194</v>
      </c>
      <c r="BD76" s="12">
        <f t="shared" si="137"/>
        <v>47539</v>
      </c>
    </row>
    <row r="77" spans="1:56" ht="33" hidden="1" x14ac:dyDescent="0.25">
      <c r="A77" s="58" t="s">
        <v>88</v>
      </c>
      <c r="B77" s="15">
        <f t="shared" si="130"/>
        <v>901</v>
      </c>
      <c r="C77" s="15" t="s">
        <v>22</v>
      </c>
      <c r="D77" s="15" t="s">
        <v>30</v>
      </c>
      <c r="E77" s="15" t="s">
        <v>104</v>
      </c>
      <c r="F77" s="15"/>
      <c r="G77" s="19">
        <f t="shared" si="126"/>
        <v>470172</v>
      </c>
      <c r="H77" s="19">
        <f t="shared" si="126"/>
        <v>0</v>
      </c>
      <c r="I77" s="12">
        <f t="shared" si="126"/>
        <v>0</v>
      </c>
      <c r="J77" s="12">
        <f t="shared" si="126"/>
        <v>0</v>
      </c>
      <c r="K77" s="12">
        <f t="shared" si="126"/>
        <v>0</v>
      </c>
      <c r="L77" s="12">
        <f t="shared" si="126"/>
        <v>0</v>
      </c>
      <c r="M77" s="19">
        <f t="shared" si="126"/>
        <v>470172</v>
      </c>
      <c r="N77" s="19">
        <f t="shared" si="126"/>
        <v>0</v>
      </c>
      <c r="O77" s="12">
        <f t="shared" si="126"/>
        <v>0</v>
      </c>
      <c r="P77" s="12">
        <f t="shared" si="126"/>
        <v>0</v>
      </c>
      <c r="Q77" s="12">
        <f t="shared" si="126"/>
        <v>0</v>
      </c>
      <c r="R77" s="12">
        <f t="shared" si="126"/>
        <v>0</v>
      </c>
      <c r="S77" s="19">
        <f t="shared" si="127"/>
        <v>470172</v>
      </c>
      <c r="T77" s="19">
        <f t="shared" si="127"/>
        <v>0</v>
      </c>
      <c r="U77" s="12">
        <f t="shared" si="127"/>
        <v>0</v>
      </c>
      <c r="V77" s="12">
        <f t="shared" si="127"/>
        <v>0</v>
      </c>
      <c r="W77" s="12">
        <f t="shared" si="127"/>
        <v>0</v>
      </c>
      <c r="X77" s="12">
        <f t="shared" si="127"/>
        <v>0</v>
      </c>
      <c r="Y77" s="19">
        <f t="shared" si="127"/>
        <v>470172</v>
      </c>
      <c r="Z77" s="19">
        <f t="shared" si="127"/>
        <v>0</v>
      </c>
      <c r="AA77" s="12">
        <f t="shared" si="127"/>
        <v>0</v>
      </c>
      <c r="AB77" s="12">
        <f t="shared" si="127"/>
        <v>0</v>
      </c>
      <c r="AC77" s="12">
        <f t="shared" si="127"/>
        <v>0</v>
      </c>
      <c r="AD77" s="12">
        <f t="shared" si="127"/>
        <v>0</v>
      </c>
      <c r="AE77" s="19">
        <f t="shared" si="127"/>
        <v>470172</v>
      </c>
      <c r="AF77" s="19">
        <f t="shared" si="127"/>
        <v>0</v>
      </c>
      <c r="AG77" s="12">
        <f t="shared" si="128"/>
        <v>0</v>
      </c>
      <c r="AH77" s="12">
        <f t="shared" si="128"/>
        <v>0</v>
      </c>
      <c r="AI77" s="12">
        <f t="shared" si="128"/>
        <v>0</v>
      </c>
      <c r="AJ77" s="12">
        <f t="shared" si="128"/>
        <v>0</v>
      </c>
      <c r="AK77" s="85">
        <f t="shared" si="128"/>
        <v>470172</v>
      </c>
      <c r="AL77" s="85">
        <f t="shared" si="128"/>
        <v>0</v>
      </c>
      <c r="AM77" s="12">
        <f t="shared" si="128"/>
        <v>0</v>
      </c>
      <c r="AN77" s="12">
        <f t="shared" si="128"/>
        <v>0</v>
      </c>
      <c r="AO77" s="12">
        <f t="shared" si="128"/>
        <v>0</v>
      </c>
      <c r="AP77" s="12">
        <f t="shared" si="128"/>
        <v>0</v>
      </c>
      <c r="AQ77" s="19">
        <f t="shared" si="128"/>
        <v>470172</v>
      </c>
      <c r="AR77" s="19">
        <f t="shared" si="128"/>
        <v>0</v>
      </c>
      <c r="AS77" s="12">
        <f t="shared" si="129"/>
        <v>0</v>
      </c>
      <c r="AT77" s="12">
        <f t="shared" si="129"/>
        <v>0</v>
      </c>
      <c r="AU77" s="12">
        <f t="shared" si="129"/>
        <v>0</v>
      </c>
      <c r="AV77" s="12">
        <f t="shared" si="129"/>
        <v>0</v>
      </c>
      <c r="AW77" s="19">
        <f t="shared" si="129"/>
        <v>470172</v>
      </c>
      <c r="AX77" s="19">
        <f t="shared" si="129"/>
        <v>0</v>
      </c>
      <c r="AY77" s="12">
        <f t="shared" si="129"/>
        <v>-1517</v>
      </c>
      <c r="AZ77" s="12">
        <f t="shared" si="129"/>
        <v>0</v>
      </c>
      <c r="BA77" s="12">
        <f t="shared" si="129"/>
        <v>0</v>
      </c>
      <c r="BB77" s="12">
        <f t="shared" si="129"/>
        <v>0</v>
      </c>
      <c r="BC77" s="19">
        <f t="shared" si="129"/>
        <v>468655</v>
      </c>
      <c r="BD77" s="19">
        <f t="shared" si="129"/>
        <v>0</v>
      </c>
    </row>
    <row r="78" spans="1:56" hidden="1" x14ac:dyDescent="0.25">
      <c r="A78" s="58" t="s">
        <v>97</v>
      </c>
      <c r="B78" s="15">
        <f t="shared" si="130"/>
        <v>901</v>
      </c>
      <c r="C78" s="15" t="s">
        <v>22</v>
      </c>
      <c r="D78" s="15" t="s">
        <v>30</v>
      </c>
      <c r="E78" s="15" t="s">
        <v>108</v>
      </c>
      <c r="F78" s="15"/>
      <c r="G78" s="19">
        <f>G79+G81</f>
        <v>470172</v>
      </c>
      <c r="H78" s="19">
        <f t="shared" ref="H78:N78" si="138">H79+H81</f>
        <v>0</v>
      </c>
      <c r="I78" s="12">
        <f t="shared" si="138"/>
        <v>0</v>
      </c>
      <c r="J78" s="12">
        <f t="shared" si="138"/>
        <v>0</v>
      </c>
      <c r="K78" s="12">
        <f t="shared" si="138"/>
        <v>0</v>
      </c>
      <c r="L78" s="12">
        <f t="shared" si="138"/>
        <v>0</v>
      </c>
      <c r="M78" s="19">
        <f t="shared" si="138"/>
        <v>470172</v>
      </c>
      <c r="N78" s="19">
        <f t="shared" si="138"/>
        <v>0</v>
      </c>
      <c r="O78" s="12">
        <f t="shared" ref="O78:T78" si="139">O79+O81+O83</f>
        <v>0</v>
      </c>
      <c r="P78" s="12">
        <f t="shared" si="139"/>
        <v>0</v>
      </c>
      <c r="Q78" s="12">
        <f t="shared" si="139"/>
        <v>0</v>
      </c>
      <c r="R78" s="12">
        <f t="shared" si="139"/>
        <v>0</v>
      </c>
      <c r="S78" s="12">
        <f t="shared" si="139"/>
        <v>470172</v>
      </c>
      <c r="T78" s="12">
        <f t="shared" si="139"/>
        <v>0</v>
      </c>
      <c r="U78" s="12">
        <f t="shared" ref="U78:Z78" si="140">U79+U81+U83</f>
        <v>0</v>
      </c>
      <c r="V78" s="12">
        <f t="shared" si="140"/>
        <v>0</v>
      </c>
      <c r="W78" s="12">
        <f t="shared" si="140"/>
        <v>0</v>
      </c>
      <c r="X78" s="12">
        <f t="shared" si="140"/>
        <v>0</v>
      </c>
      <c r="Y78" s="12">
        <f t="shared" si="140"/>
        <v>470172</v>
      </c>
      <c r="Z78" s="12">
        <f t="shared" si="140"/>
        <v>0</v>
      </c>
      <c r="AA78" s="12">
        <f t="shared" ref="AA78:AF78" si="141">AA79+AA81+AA83</f>
        <v>0</v>
      </c>
      <c r="AB78" s="12">
        <f t="shared" si="141"/>
        <v>0</v>
      </c>
      <c r="AC78" s="12">
        <f t="shared" si="141"/>
        <v>0</v>
      </c>
      <c r="AD78" s="12">
        <f t="shared" si="141"/>
        <v>0</v>
      </c>
      <c r="AE78" s="12">
        <f t="shared" si="141"/>
        <v>470172</v>
      </c>
      <c r="AF78" s="12">
        <f t="shared" si="141"/>
        <v>0</v>
      </c>
      <c r="AG78" s="12">
        <f t="shared" ref="AG78:AL78" si="142">AG79+AG81+AG83</f>
        <v>0</v>
      </c>
      <c r="AH78" s="12">
        <f t="shared" si="142"/>
        <v>0</v>
      </c>
      <c r="AI78" s="12">
        <f t="shared" si="142"/>
        <v>0</v>
      </c>
      <c r="AJ78" s="12">
        <f t="shared" si="142"/>
        <v>0</v>
      </c>
      <c r="AK78" s="79">
        <f t="shared" si="142"/>
        <v>470172</v>
      </c>
      <c r="AL78" s="79">
        <f t="shared" si="142"/>
        <v>0</v>
      </c>
      <c r="AM78" s="12">
        <f t="shared" ref="AM78:AR78" si="143">AM79+AM81+AM83</f>
        <v>0</v>
      </c>
      <c r="AN78" s="12">
        <f t="shared" si="143"/>
        <v>0</v>
      </c>
      <c r="AO78" s="12">
        <f t="shared" si="143"/>
        <v>0</v>
      </c>
      <c r="AP78" s="12">
        <f t="shared" si="143"/>
        <v>0</v>
      </c>
      <c r="AQ78" s="12">
        <f t="shared" si="143"/>
        <v>470172</v>
      </c>
      <c r="AR78" s="12">
        <f t="shared" si="143"/>
        <v>0</v>
      </c>
      <c r="AS78" s="12">
        <f>AS79+AS81+AS83+AS85</f>
        <v>0</v>
      </c>
      <c r="AT78" s="12">
        <f t="shared" ref="AT78:AX78" si="144">AT79+AT81+AT83+AT85</f>
        <v>0</v>
      </c>
      <c r="AU78" s="12">
        <f t="shared" si="144"/>
        <v>0</v>
      </c>
      <c r="AV78" s="12">
        <f t="shared" si="144"/>
        <v>0</v>
      </c>
      <c r="AW78" s="12">
        <f t="shared" si="144"/>
        <v>470172</v>
      </c>
      <c r="AX78" s="12">
        <f t="shared" si="144"/>
        <v>0</v>
      </c>
      <c r="AY78" s="12">
        <f>AY79+AY81+AY83+AY85</f>
        <v>-1517</v>
      </c>
      <c r="AZ78" s="12">
        <f t="shared" ref="AZ78:BD78" si="145">AZ79+AZ81+AZ83+AZ85</f>
        <v>0</v>
      </c>
      <c r="BA78" s="12">
        <f t="shared" si="145"/>
        <v>0</v>
      </c>
      <c r="BB78" s="12">
        <f t="shared" si="145"/>
        <v>0</v>
      </c>
      <c r="BC78" s="12">
        <f t="shared" si="145"/>
        <v>468655</v>
      </c>
      <c r="BD78" s="12">
        <f t="shared" si="145"/>
        <v>0</v>
      </c>
    </row>
    <row r="79" spans="1:56" ht="76.5" hidden="1" customHeight="1" x14ac:dyDescent="0.25">
      <c r="A79" s="58" t="s">
        <v>541</v>
      </c>
      <c r="B79" s="15">
        <f t="shared" si="130"/>
        <v>901</v>
      </c>
      <c r="C79" s="15" t="s">
        <v>22</v>
      </c>
      <c r="D79" s="15" t="s">
        <v>30</v>
      </c>
      <c r="E79" s="15" t="s">
        <v>108</v>
      </c>
      <c r="F79" s="15" t="s">
        <v>92</v>
      </c>
      <c r="G79" s="12">
        <f>G80</f>
        <v>470158</v>
      </c>
      <c r="H79" s="12">
        <f t="shared" ref="H79:R79" si="146">H80</f>
        <v>0</v>
      </c>
      <c r="I79" s="12">
        <f t="shared" si="146"/>
        <v>0</v>
      </c>
      <c r="J79" s="12">
        <f t="shared" si="146"/>
        <v>0</v>
      </c>
      <c r="K79" s="12">
        <f t="shared" si="146"/>
        <v>0</v>
      </c>
      <c r="L79" s="12">
        <f t="shared" si="146"/>
        <v>0</v>
      </c>
      <c r="M79" s="12">
        <f t="shared" si="146"/>
        <v>470158</v>
      </c>
      <c r="N79" s="12">
        <f t="shared" si="146"/>
        <v>0</v>
      </c>
      <c r="O79" s="12">
        <f t="shared" si="146"/>
        <v>-378</v>
      </c>
      <c r="P79" s="12">
        <f t="shared" si="146"/>
        <v>0</v>
      </c>
      <c r="Q79" s="12">
        <f t="shared" si="146"/>
        <v>0</v>
      </c>
      <c r="R79" s="12">
        <f t="shared" si="146"/>
        <v>0</v>
      </c>
      <c r="S79" s="12">
        <f t="shared" ref="S79:BD79" si="147">S80</f>
        <v>469780</v>
      </c>
      <c r="T79" s="12">
        <f t="shared" si="147"/>
        <v>0</v>
      </c>
      <c r="U79" s="12">
        <f t="shared" si="147"/>
        <v>0</v>
      </c>
      <c r="V79" s="12">
        <f t="shared" si="147"/>
        <v>0</v>
      </c>
      <c r="W79" s="12">
        <f t="shared" si="147"/>
        <v>0</v>
      </c>
      <c r="X79" s="12">
        <f t="shared" si="147"/>
        <v>0</v>
      </c>
      <c r="Y79" s="12">
        <f t="shared" si="147"/>
        <v>469780</v>
      </c>
      <c r="Z79" s="12">
        <f t="shared" si="147"/>
        <v>0</v>
      </c>
      <c r="AA79" s="12">
        <f t="shared" si="147"/>
        <v>0</v>
      </c>
      <c r="AB79" s="12">
        <f t="shared" si="147"/>
        <v>0</v>
      </c>
      <c r="AC79" s="12">
        <f t="shared" si="147"/>
        <v>0</v>
      </c>
      <c r="AD79" s="12">
        <f t="shared" si="147"/>
        <v>0</v>
      </c>
      <c r="AE79" s="12">
        <f t="shared" si="147"/>
        <v>469780</v>
      </c>
      <c r="AF79" s="12">
        <f t="shared" si="147"/>
        <v>0</v>
      </c>
      <c r="AG79" s="12">
        <f t="shared" si="147"/>
        <v>0</v>
      </c>
      <c r="AH79" s="12">
        <f t="shared" si="147"/>
        <v>0</v>
      </c>
      <c r="AI79" s="12">
        <f t="shared" si="147"/>
        <v>0</v>
      </c>
      <c r="AJ79" s="12">
        <f t="shared" si="147"/>
        <v>0</v>
      </c>
      <c r="AK79" s="79">
        <f t="shared" si="147"/>
        <v>469780</v>
      </c>
      <c r="AL79" s="79">
        <f t="shared" si="147"/>
        <v>0</v>
      </c>
      <c r="AM79" s="12">
        <f t="shared" si="147"/>
        <v>0</v>
      </c>
      <c r="AN79" s="12">
        <f t="shared" si="147"/>
        <v>0</v>
      </c>
      <c r="AO79" s="12">
        <f t="shared" si="147"/>
        <v>0</v>
      </c>
      <c r="AP79" s="12">
        <f t="shared" si="147"/>
        <v>0</v>
      </c>
      <c r="AQ79" s="12">
        <f t="shared" si="147"/>
        <v>469780</v>
      </c>
      <c r="AR79" s="12">
        <f t="shared" si="147"/>
        <v>0</v>
      </c>
      <c r="AS79" s="12">
        <f t="shared" si="147"/>
        <v>-20</v>
      </c>
      <c r="AT79" s="12">
        <f t="shared" si="147"/>
        <v>0</v>
      </c>
      <c r="AU79" s="12">
        <f t="shared" si="147"/>
        <v>0</v>
      </c>
      <c r="AV79" s="12">
        <f t="shared" si="147"/>
        <v>0</v>
      </c>
      <c r="AW79" s="12">
        <f t="shared" si="147"/>
        <v>469760</v>
      </c>
      <c r="AX79" s="12">
        <f t="shared" si="147"/>
        <v>0</v>
      </c>
      <c r="AY79" s="12">
        <f t="shared" si="147"/>
        <v>-1517</v>
      </c>
      <c r="AZ79" s="12">
        <f t="shared" si="147"/>
        <v>0</v>
      </c>
      <c r="BA79" s="12">
        <f t="shared" si="147"/>
        <v>0</v>
      </c>
      <c r="BB79" s="12">
        <f t="shared" si="147"/>
        <v>0</v>
      </c>
      <c r="BC79" s="12">
        <f t="shared" si="147"/>
        <v>468243</v>
      </c>
      <c r="BD79" s="12">
        <f t="shared" si="147"/>
        <v>0</v>
      </c>
    </row>
    <row r="80" spans="1:56" ht="33" hidden="1" x14ac:dyDescent="0.25">
      <c r="A80" s="58" t="s">
        <v>93</v>
      </c>
      <c r="B80" s="15">
        <f t="shared" si="130"/>
        <v>901</v>
      </c>
      <c r="C80" s="15" t="s">
        <v>22</v>
      </c>
      <c r="D80" s="15" t="s">
        <v>30</v>
      </c>
      <c r="E80" s="15" t="s">
        <v>108</v>
      </c>
      <c r="F80" s="15" t="s">
        <v>94</v>
      </c>
      <c r="G80" s="12">
        <v>470158</v>
      </c>
      <c r="H80" s="17"/>
      <c r="I80" s="12"/>
      <c r="J80" s="12"/>
      <c r="K80" s="12"/>
      <c r="L80" s="12"/>
      <c r="M80" s="12">
        <f>G80+I80+J80+K80+L80</f>
        <v>470158</v>
      </c>
      <c r="N80" s="17">
        <f>H80+J80</f>
        <v>0</v>
      </c>
      <c r="O80" s="12">
        <v>-378</v>
      </c>
      <c r="P80" s="12"/>
      <c r="Q80" s="12"/>
      <c r="R80" s="12"/>
      <c r="S80" s="12">
        <f>M80+O80+P80+Q80+R80</f>
        <v>469780</v>
      </c>
      <c r="T80" s="17">
        <f>N80+P80</f>
        <v>0</v>
      </c>
      <c r="U80" s="12"/>
      <c r="V80" s="12"/>
      <c r="W80" s="12"/>
      <c r="X80" s="12"/>
      <c r="Y80" s="12">
        <f>S80+U80+V80+W80+X80</f>
        <v>469780</v>
      </c>
      <c r="Z80" s="17">
        <f>T80+V80</f>
        <v>0</v>
      </c>
      <c r="AA80" s="12"/>
      <c r="AB80" s="12"/>
      <c r="AC80" s="12"/>
      <c r="AD80" s="12"/>
      <c r="AE80" s="12">
        <f>Y80+AA80+AB80+AC80+AD80</f>
        <v>469780</v>
      </c>
      <c r="AF80" s="17">
        <f>Z80+AB80</f>
        <v>0</v>
      </c>
      <c r="AG80" s="12"/>
      <c r="AH80" s="12"/>
      <c r="AI80" s="12"/>
      <c r="AJ80" s="12"/>
      <c r="AK80" s="79">
        <f>AE80+AG80+AH80+AI80+AJ80</f>
        <v>469780</v>
      </c>
      <c r="AL80" s="84">
        <f>AF80+AH80</f>
        <v>0</v>
      </c>
      <c r="AM80" s="12"/>
      <c r="AN80" s="12"/>
      <c r="AO80" s="12"/>
      <c r="AP80" s="12"/>
      <c r="AQ80" s="12">
        <f>AK80+AM80+AN80+AO80+AP80</f>
        <v>469780</v>
      </c>
      <c r="AR80" s="17">
        <f>AL80+AN80</f>
        <v>0</v>
      </c>
      <c r="AS80" s="12">
        <f>-5-15</f>
        <v>-20</v>
      </c>
      <c r="AT80" s="12"/>
      <c r="AU80" s="12"/>
      <c r="AV80" s="12"/>
      <c r="AW80" s="12">
        <f>AQ80+AS80+AT80+AU80+AV80</f>
        <v>469760</v>
      </c>
      <c r="AX80" s="17">
        <f>AR80+AT80</f>
        <v>0</v>
      </c>
      <c r="AY80" s="12">
        <v>-1517</v>
      </c>
      <c r="AZ80" s="12"/>
      <c r="BA80" s="12"/>
      <c r="BB80" s="12"/>
      <c r="BC80" s="12">
        <f>AW80+AY80+AZ80+BA80+BB80</f>
        <v>468243</v>
      </c>
      <c r="BD80" s="17">
        <f>AX80+AZ80</f>
        <v>0</v>
      </c>
    </row>
    <row r="81" spans="1:56" ht="33" hidden="1" x14ac:dyDescent="0.25">
      <c r="A81" s="58" t="s">
        <v>270</v>
      </c>
      <c r="B81" s="15">
        <f>B79</f>
        <v>901</v>
      </c>
      <c r="C81" s="15" t="s">
        <v>22</v>
      </c>
      <c r="D81" s="15" t="s">
        <v>30</v>
      </c>
      <c r="E81" s="15" t="s">
        <v>108</v>
      </c>
      <c r="F81" s="15" t="s">
        <v>33</v>
      </c>
      <c r="G81" s="12">
        <f>G82</f>
        <v>14</v>
      </c>
      <c r="H81" s="12">
        <f t="shared" ref="H81:R81" si="148">H82</f>
        <v>0</v>
      </c>
      <c r="I81" s="12">
        <f t="shared" si="148"/>
        <v>0</v>
      </c>
      <c r="J81" s="12">
        <f t="shared" si="148"/>
        <v>0</v>
      </c>
      <c r="K81" s="12">
        <f t="shared" si="148"/>
        <v>0</v>
      </c>
      <c r="L81" s="12">
        <f t="shared" si="148"/>
        <v>0</v>
      </c>
      <c r="M81" s="12">
        <f t="shared" si="148"/>
        <v>14</v>
      </c>
      <c r="N81" s="12">
        <f t="shared" si="148"/>
        <v>0</v>
      </c>
      <c r="O81" s="12">
        <f t="shared" si="148"/>
        <v>0</v>
      </c>
      <c r="P81" s="12">
        <f t="shared" si="148"/>
        <v>0</v>
      </c>
      <c r="Q81" s="12">
        <f t="shared" si="148"/>
        <v>0</v>
      </c>
      <c r="R81" s="12">
        <f t="shared" si="148"/>
        <v>0</v>
      </c>
      <c r="S81" s="12">
        <f t="shared" ref="S81:BD81" si="149">S82</f>
        <v>14</v>
      </c>
      <c r="T81" s="12">
        <f t="shared" si="149"/>
        <v>0</v>
      </c>
      <c r="U81" s="12">
        <f t="shared" si="149"/>
        <v>0</v>
      </c>
      <c r="V81" s="12">
        <f t="shared" si="149"/>
        <v>0</v>
      </c>
      <c r="W81" s="12">
        <f t="shared" si="149"/>
        <v>0</v>
      </c>
      <c r="X81" s="12">
        <f t="shared" si="149"/>
        <v>0</v>
      </c>
      <c r="Y81" s="12">
        <f t="shared" si="149"/>
        <v>14</v>
      </c>
      <c r="Z81" s="12">
        <f t="shared" si="149"/>
        <v>0</v>
      </c>
      <c r="AA81" s="12">
        <f t="shared" si="149"/>
        <v>0</v>
      </c>
      <c r="AB81" s="12">
        <f t="shared" si="149"/>
        <v>0</v>
      </c>
      <c r="AC81" s="12">
        <f t="shared" si="149"/>
        <v>0</v>
      </c>
      <c r="AD81" s="12">
        <f t="shared" si="149"/>
        <v>0</v>
      </c>
      <c r="AE81" s="12">
        <f t="shared" si="149"/>
        <v>14</v>
      </c>
      <c r="AF81" s="12">
        <f t="shared" si="149"/>
        <v>0</v>
      </c>
      <c r="AG81" s="12">
        <f t="shared" si="149"/>
        <v>0</v>
      </c>
      <c r="AH81" s="12">
        <f t="shared" si="149"/>
        <v>0</v>
      </c>
      <c r="AI81" s="12">
        <f t="shared" si="149"/>
        <v>0</v>
      </c>
      <c r="AJ81" s="12">
        <f t="shared" si="149"/>
        <v>0</v>
      </c>
      <c r="AK81" s="79">
        <f t="shared" si="149"/>
        <v>14</v>
      </c>
      <c r="AL81" s="79">
        <f t="shared" si="149"/>
        <v>0</v>
      </c>
      <c r="AM81" s="12">
        <f t="shared" si="149"/>
        <v>0</v>
      </c>
      <c r="AN81" s="12">
        <f t="shared" si="149"/>
        <v>0</v>
      </c>
      <c r="AO81" s="12">
        <f t="shared" si="149"/>
        <v>0</v>
      </c>
      <c r="AP81" s="12">
        <f t="shared" si="149"/>
        <v>0</v>
      </c>
      <c r="AQ81" s="12">
        <f t="shared" si="149"/>
        <v>14</v>
      </c>
      <c r="AR81" s="12">
        <f t="shared" si="149"/>
        <v>0</v>
      </c>
      <c r="AS81" s="12">
        <f t="shared" si="149"/>
        <v>5</v>
      </c>
      <c r="AT81" s="12">
        <f t="shared" si="149"/>
        <v>0</v>
      </c>
      <c r="AU81" s="12">
        <f t="shared" si="149"/>
        <v>0</v>
      </c>
      <c r="AV81" s="12">
        <f t="shared" si="149"/>
        <v>0</v>
      </c>
      <c r="AW81" s="12">
        <f t="shared" si="149"/>
        <v>19</v>
      </c>
      <c r="AX81" s="12">
        <f t="shared" si="149"/>
        <v>0</v>
      </c>
      <c r="AY81" s="12">
        <f t="shared" si="149"/>
        <v>0</v>
      </c>
      <c r="AZ81" s="12">
        <f t="shared" si="149"/>
        <v>0</v>
      </c>
      <c r="BA81" s="12">
        <f t="shared" si="149"/>
        <v>0</v>
      </c>
      <c r="BB81" s="12">
        <f t="shared" si="149"/>
        <v>0</v>
      </c>
      <c r="BC81" s="12">
        <f t="shared" si="149"/>
        <v>19</v>
      </c>
      <c r="BD81" s="12">
        <f t="shared" si="149"/>
        <v>0</v>
      </c>
    </row>
    <row r="82" spans="1:56" ht="33" hidden="1" x14ac:dyDescent="0.25">
      <c r="A82" s="58" t="s">
        <v>39</v>
      </c>
      <c r="B82" s="15">
        <f>B80</f>
        <v>901</v>
      </c>
      <c r="C82" s="15" t="s">
        <v>22</v>
      </c>
      <c r="D82" s="15" t="s">
        <v>30</v>
      </c>
      <c r="E82" s="15" t="s">
        <v>108</v>
      </c>
      <c r="F82" s="15" t="s">
        <v>40</v>
      </c>
      <c r="G82" s="12">
        <v>14</v>
      </c>
      <c r="H82" s="17"/>
      <c r="I82" s="12"/>
      <c r="J82" s="12"/>
      <c r="K82" s="12"/>
      <c r="L82" s="12"/>
      <c r="M82" s="12">
        <f>G82+I82+J82+K82+L82</f>
        <v>14</v>
      </c>
      <c r="N82" s="17">
        <f>H82+J82</f>
        <v>0</v>
      </c>
      <c r="O82" s="12"/>
      <c r="P82" s="12"/>
      <c r="Q82" s="12"/>
      <c r="R82" s="12"/>
      <c r="S82" s="12">
        <f>M82+O82+P82+Q82+R82</f>
        <v>14</v>
      </c>
      <c r="T82" s="17">
        <f>N82+P82</f>
        <v>0</v>
      </c>
      <c r="U82" s="12"/>
      <c r="V82" s="12"/>
      <c r="W82" s="12"/>
      <c r="X82" s="12"/>
      <c r="Y82" s="12">
        <f>S82+U82+V82+W82+X82</f>
        <v>14</v>
      </c>
      <c r="Z82" s="17">
        <f>T82+V82</f>
        <v>0</v>
      </c>
      <c r="AA82" s="12"/>
      <c r="AB82" s="12"/>
      <c r="AC82" s="12"/>
      <c r="AD82" s="12"/>
      <c r="AE82" s="12">
        <f>Y82+AA82+AB82+AC82+AD82</f>
        <v>14</v>
      </c>
      <c r="AF82" s="17">
        <f>Z82+AB82</f>
        <v>0</v>
      </c>
      <c r="AG82" s="12"/>
      <c r="AH82" s="12"/>
      <c r="AI82" s="12"/>
      <c r="AJ82" s="12"/>
      <c r="AK82" s="79">
        <f>AE82+AG82+AH82+AI82+AJ82</f>
        <v>14</v>
      </c>
      <c r="AL82" s="84">
        <f>AF82+AH82</f>
        <v>0</v>
      </c>
      <c r="AM82" s="12"/>
      <c r="AN82" s="12"/>
      <c r="AO82" s="12"/>
      <c r="AP82" s="12"/>
      <c r="AQ82" s="12">
        <f>AK82+AM82+AN82+AO82+AP82</f>
        <v>14</v>
      </c>
      <c r="AR82" s="17">
        <f>AL82+AN82</f>
        <v>0</v>
      </c>
      <c r="AS82" s="12">
        <v>5</v>
      </c>
      <c r="AT82" s="12"/>
      <c r="AU82" s="12"/>
      <c r="AV82" s="12"/>
      <c r="AW82" s="12">
        <f>AQ82+AS82+AT82+AU82+AV82</f>
        <v>19</v>
      </c>
      <c r="AX82" s="17">
        <f>AR82+AT82</f>
        <v>0</v>
      </c>
      <c r="AY82" s="12"/>
      <c r="AZ82" s="12"/>
      <c r="BA82" s="12"/>
      <c r="BB82" s="12"/>
      <c r="BC82" s="12">
        <f>AW82+AY82+AZ82+BA82+BB82</f>
        <v>19</v>
      </c>
      <c r="BD82" s="17">
        <f>AX82+AZ82</f>
        <v>0</v>
      </c>
    </row>
    <row r="83" spans="1:56" ht="33.75" hidden="1" customHeight="1" x14ac:dyDescent="0.25">
      <c r="A83" s="54" t="s">
        <v>112</v>
      </c>
      <c r="B83" s="15">
        <f>B81</f>
        <v>901</v>
      </c>
      <c r="C83" s="15" t="s">
        <v>22</v>
      </c>
      <c r="D83" s="15" t="s">
        <v>30</v>
      </c>
      <c r="E83" s="15" t="s">
        <v>108</v>
      </c>
      <c r="F83" s="15" t="s">
        <v>113</v>
      </c>
      <c r="G83" s="12"/>
      <c r="H83" s="17"/>
      <c r="I83" s="12"/>
      <c r="J83" s="12"/>
      <c r="K83" s="12"/>
      <c r="L83" s="12"/>
      <c r="M83" s="12"/>
      <c r="N83" s="17"/>
      <c r="O83" s="12">
        <f t="shared" ref="O83:BD83" si="150">O84</f>
        <v>378</v>
      </c>
      <c r="P83" s="12">
        <f t="shared" si="150"/>
        <v>0</v>
      </c>
      <c r="Q83" s="12">
        <f t="shared" si="150"/>
        <v>0</v>
      </c>
      <c r="R83" s="12">
        <f t="shared" si="150"/>
        <v>0</v>
      </c>
      <c r="S83" s="12">
        <f t="shared" si="150"/>
        <v>378</v>
      </c>
      <c r="T83" s="12">
        <f t="shared" si="150"/>
        <v>0</v>
      </c>
      <c r="U83" s="12">
        <f t="shared" si="150"/>
        <v>0</v>
      </c>
      <c r="V83" s="12">
        <f t="shared" si="150"/>
        <v>0</v>
      </c>
      <c r="W83" s="12">
        <f t="shared" si="150"/>
        <v>0</v>
      </c>
      <c r="X83" s="12">
        <f t="shared" si="150"/>
        <v>0</v>
      </c>
      <c r="Y83" s="12">
        <f t="shared" si="150"/>
        <v>378</v>
      </c>
      <c r="Z83" s="12">
        <f t="shared" si="150"/>
        <v>0</v>
      </c>
      <c r="AA83" s="12">
        <f t="shared" si="150"/>
        <v>0</v>
      </c>
      <c r="AB83" s="12">
        <f t="shared" si="150"/>
        <v>0</v>
      </c>
      <c r="AC83" s="12">
        <f t="shared" si="150"/>
        <v>0</v>
      </c>
      <c r="AD83" s="12">
        <f t="shared" si="150"/>
        <v>0</v>
      </c>
      <c r="AE83" s="12">
        <f t="shared" si="150"/>
        <v>378</v>
      </c>
      <c r="AF83" s="12">
        <f t="shared" si="150"/>
        <v>0</v>
      </c>
      <c r="AG83" s="12">
        <f t="shared" si="150"/>
        <v>0</v>
      </c>
      <c r="AH83" s="12">
        <f t="shared" si="150"/>
        <v>0</v>
      </c>
      <c r="AI83" s="12">
        <f t="shared" si="150"/>
        <v>0</v>
      </c>
      <c r="AJ83" s="12">
        <f t="shared" si="150"/>
        <v>0</v>
      </c>
      <c r="AK83" s="79">
        <f t="shared" si="150"/>
        <v>378</v>
      </c>
      <c r="AL83" s="79">
        <f t="shared" si="150"/>
        <v>0</v>
      </c>
      <c r="AM83" s="12">
        <f t="shared" si="150"/>
        <v>0</v>
      </c>
      <c r="AN83" s="12">
        <f t="shared" si="150"/>
        <v>0</v>
      </c>
      <c r="AO83" s="12">
        <f t="shared" si="150"/>
        <v>0</v>
      </c>
      <c r="AP83" s="12">
        <f t="shared" si="150"/>
        <v>0</v>
      </c>
      <c r="AQ83" s="12">
        <f t="shared" si="150"/>
        <v>378</v>
      </c>
      <c r="AR83" s="12">
        <f t="shared" si="150"/>
        <v>0</v>
      </c>
      <c r="AS83" s="12">
        <f t="shared" si="150"/>
        <v>0</v>
      </c>
      <c r="AT83" s="12">
        <f t="shared" si="150"/>
        <v>0</v>
      </c>
      <c r="AU83" s="12">
        <f t="shared" si="150"/>
        <v>0</v>
      </c>
      <c r="AV83" s="12">
        <f t="shared" si="150"/>
        <v>0</v>
      </c>
      <c r="AW83" s="12">
        <f t="shared" si="150"/>
        <v>378</v>
      </c>
      <c r="AX83" s="12">
        <f t="shared" si="150"/>
        <v>0</v>
      </c>
      <c r="AY83" s="12">
        <f t="shared" si="150"/>
        <v>0</v>
      </c>
      <c r="AZ83" s="12">
        <f t="shared" si="150"/>
        <v>0</v>
      </c>
      <c r="BA83" s="12">
        <f t="shared" si="150"/>
        <v>0</v>
      </c>
      <c r="BB83" s="12">
        <f t="shared" si="150"/>
        <v>0</v>
      </c>
      <c r="BC83" s="12">
        <f t="shared" si="150"/>
        <v>378</v>
      </c>
      <c r="BD83" s="12">
        <f t="shared" si="150"/>
        <v>0</v>
      </c>
    </row>
    <row r="84" spans="1:56" ht="44.25" hidden="1" customHeight="1" x14ac:dyDescent="0.25">
      <c r="A84" s="54" t="s">
        <v>194</v>
      </c>
      <c r="B84" s="15">
        <f>B82</f>
        <v>901</v>
      </c>
      <c r="C84" s="15" t="s">
        <v>22</v>
      </c>
      <c r="D84" s="15" t="s">
        <v>30</v>
      </c>
      <c r="E84" s="15" t="s">
        <v>108</v>
      </c>
      <c r="F84" s="15" t="s">
        <v>195</v>
      </c>
      <c r="G84" s="12"/>
      <c r="H84" s="17"/>
      <c r="I84" s="12"/>
      <c r="J84" s="12"/>
      <c r="K84" s="12"/>
      <c r="L84" s="12"/>
      <c r="M84" s="12"/>
      <c r="N84" s="17"/>
      <c r="O84" s="12">
        <v>378</v>
      </c>
      <c r="P84" s="12"/>
      <c r="Q84" s="12"/>
      <c r="R84" s="12"/>
      <c r="S84" s="12">
        <f>M84+O84+P84+Q84+R84</f>
        <v>378</v>
      </c>
      <c r="T84" s="17">
        <f>N84+P84</f>
        <v>0</v>
      </c>
      <c r="U84" s="12"/>
      <c r="V84" s="12"/>
      <c r="W84" s="12"/>
      <c r="X84" s="12"/>
      <c r="Y84" s="12">
        <f>S84+U84+V84+W84+X84</f>
        <v>378</v>
      </c>
      <c r="Z84" s="17">
        <f>T84+V84</f>
        <v>0</v>
      </c>
      <c r="AA84" s="12"/>
      <c r="AB84" s="12"/>
      <c r="AC84" s="12"/>
      <c r="AD84" s="12"/>
      <c r="AE84" s="12">
        <f>Y84+AA84+AB84+AC84+AD84</f>
        <v>378</v>
      </c>
      <c r="AF84" s="17">
        <f>Z84+AB84</f>
        <v>0</v>
      </c>
      <c r="AG84" s="12"/>
      <c r="AH84" s="12"/>
      <c r="AI84" s="12"/>
      <c r="AJ84" s="12"/>
      <c r="AK84" s="79">
        <f>AE84+AG84+AH84+AI84+AJ84</f>
        <v>378</v>
      </c>
      <c r="AL84" s="84">
        <f>AF84+AH84</f>
        <v>0</v>
      </c>
      <c r="AM84" s="12"/>
      <c r="AN84" s="12"/>
      <c r="AO84" s="12"/>
      <c r="AP84" s="12"/>
      <c r="AQ84" s="12">
        <f>AK84+AM84+AN84+AO84+AP84</f>
        <v>378</v>
      </c>
      <c r="AR84" s="17">
        <f>AL84+AN84</f>
        <v>0</v>
      </c>
      <c r="AS84" s="12"/>
      <c r="AT84" s="12"/>
      <c r="AU84" s="12"/>
      <c r="AV84" s="12"/>
      <c r="AW84" s="12">
        <f>AQ84+AS84+AT84+AU84+AV84</f>
        <v>378</v>
      </c>
      <c r="AX84" s="17">
        <f>AR84+AT84</f>
        <v>0</v>
      </c>
      <c r="AY84" s="12"/>
      <c r="AZ84" s="12"/>
      <c r="BA84" s="12"/>
      <c r="BB84" s="12"/>
      <c r="BC84" s="12">
        <f>AW84+AY84+AZ84+BA84+BB84</f>
        <v>378</v>
      </c>
      <c r="BD84" s="17">
        <f>AX84+AZ84</f>
        <v>0</v>
      </c>
    </row>
    <row r="85" spans="1:56" ht="21.75" hidden="1" customHeight="1" x14ac:dyDescent="0.25">
      <c r="A85" s="58" t="s">
        <v>70</v>
      </c>
      <c r="B85" s="15">
        <f t="shared" ref="B85:B86" si="151">B83</f>
        <v>901</v>
      </c>
      <c r="C85" s="23" t="s">
        <v>22</v>
      </c>
      <c r="D85" s="23" t="s">
        <v>30</v>
      </c>
      <c r="E85" s="23" t="s">
        <v>108</v>
      </c>
      <c r="F85" s="24">
        <v>800</v>
      </c>
      <c r="G85" s="12"/>
      <c r="H85" s="17"/>
      <c r="I85" s="12"/>
      <c r="J85" s="12"/>
      <c r="K85" s="12"/>
      <c r="L85" s="12"/>
      <c r="M85" s="12"/>
      <c r="N85" s="17"/>
      <c r="O85" s="12"/>
      <c r="P85" s="12"/>
      <c r="Q85" s="12"/>
      <c r="R85" s="12"/>
      <c r="S85" s="12"/>
      <c r="T85" s="17"/>
      <c r="U85" s="12"/>
      <c r="V85" s="12"/>
      <c r="W85" s="12"/>
      <c r="X85" s="12"/>
      <c r="Y85" s="12"/>
      <c r="Z85" s="17"/>
      <c r="AA85" s="12"/>
      <c r="AB85" s="12"/>
      <c r="AC85" s="12"/>
      <c r="AD85" s="12"/>
      <c r="AE85" s="12"/>
      <c r="AF85" s="17"/>
      <c r="AG85" s="12"/>
      <c r="AH85" s="12"/>
      <c r="AI85" s="12"/>
      <c r="AJ85" s="12"/>
      <c r="AK85" s="12"/>
      <c r="AL85" s="17"/>
      <c r="AM85" s="12"/>
      <c r="AN85" s="12"/>
      <c r="AO85" s="12"/>
      <c r="AP85" s="12"/>
      <c r="AQ85" s="12"/>
      <c r="AR85" s="17"/>
      <c r="AS85" s="12">
        <f>AS86</f>
        <v>15</v>
      </c>
      <c r="AT85" s="12">
        <f t="shared" ref="AT85:BD85" si="152">AT86</f>
        <v>0</v>
      </c>
      <c r="AU85" s="12">
        <f t="shared" si="152"/>
        <v>0</v>
      </c>
      <c r="AV85" s="12">
        <f t="shared" si="152"/>
        <v>0</v>
      </c>
      <c r="AW85" s="12">
        <f t="shared" si="152"/>
        <v>15</v>
      </c>
      <c r="AX85" s="12">
        <f t="shared" si="152"/>
        <v>0</v>
      </c>
      <c r="AY85" s="12">
        <f>AY86</f>
        <v>0</v>
      </c>
      <c r="AZ85" s="12">
        <f t="shared" si="152"/>
        <v>0</v>
      </c>
      <c r="BA85" s="12">
        <f t="shared" si="152"/>
        <v>0</v>
      </c>
      <c r="BB85" s="12">
        <f t="shared" si="152"/>
        <v>0</v>
      </c>
      <c r="BC85" s="12">
        <f t="shared" si="152"/>
        <v>15</v>
      </c>
      <c r="BD85" s="12">
        <f t="shared" si="152"/>
        <v>0</v>
      </c>
    </row>
    <row r="86" spans="1:56" ht="19.5" hidden="1" customHeight="1" x14ac:dyDescent="0.25">
      <c r="A86" s="58" t="s">
        <v>72</v>
      </c>
      <c r="B86" s="15">
        <f t="shared" si="151"/>
        <v>901</v>
      </c>
      <c r="C86" s="23" t="s">
        <v>22</v>
      </c>
      <c r="D86" s="23" t="s">
        <v>30</v>
      </c>
      <c r="E86" s="23" t="s">
        <v>108</v>
      </c>
      <c r="F86" s="24">
        <v>850</v>
      </c>
      <c r="G86" s="12"/>
      <c r="H86" s="17"/>
      <c r="I86" s="12"/>
      <c r="J86" s="12"/>
      <c r="K86" s="12"/>
      <c r="L86" s="12"/>
      <c r="M86" s="12"/>
      <c r="N86" s="17"/>
      <c r="O86" s="12"/>
      <c r="P86" s="12"/>
      <c r="Q86" s="12"/>
      <c r="R86" s="12"/>
      <c r="S86" s="12"/>
      <c r="T86" s="17"/>
      <c r="U86" s="12"/>
      <c r="V86" s="12"/>
      <c r="W86" s="12"/>
      <c r="X86" s="12"/>
      <c r="Y86" s="12"/>
      <c r="Z86" s="17"/>
      <c r="AA86" s="12"/>
      <c r="AB86" s="12"/>
      <c r="AC86" s="12"/>
      <c r="AD86" s="12"/>
      <c r="AE86" s="12"/>
      <c r="AF86" s="17"/>
      <c r="AG86" s="12"/>
      <c r="AH86" s="12"/>
      <c r="AI86" s="12"/>
      <c r="AJ86" s="12"/>
      <c r="AK86" s="12"/>
      <c r="AL86" s="17"/>
      <c r="AM86" s="12"/>
      <c r="AN86" s="12"/>
      <c r="AO86" s="12"/>
      <c r="AP86" s="12"/>
      <c r="AQ86" s="12"/>
      <c r="AR86" s="17"/>
      <c r="AS86" s="12">
        <v>15</v>
      </c>
      <c r="AT86" s="12"/>
      <c r="AU86" s="12"/>
      <c r="AV86" s="12"/>
      <c r="AW86" s="12">
        <f>AQ86+AS86+AT86+AU86+AV86</f>
        <v>15</v>
      </c>
      <c r="AX86" s="17">
        <f>AR86+AT86</f>
        <v>0</v>
      </c>
      <c r="AY86" s="12"/>
      <c r="AZ86" s="12"/>
      <c r="BA86" s="12"/>
      <c r="BB86" s="12"/>
      <c r="BC86" s="12">
        <f>AW86+AY86+AZ86+BA86+BB86</f>
        <v>15</v>
      </c>
      <c r="BD86" s="17">
        <f>AX86+AZ86</f>
        <v>0</v>
      </c>
    </row>
    <row r="87" spans="1:56" hidden="1" x14ac:dyDescent="0.25">
      <c r="A87" s="58" t="s">
        <v>587</v>
      </c>
      <c r="B87" s="15">
        <f>B81</f>
        <v>901</v>
      </c>
      <c r="C87" s="15" t="s">
        <v>22</v>
      </c>
      <c r="D87" s="15" t="s">
        <v>30</v>
      </c>
      <c r="E87" s="15" t="s">
        <v>579</v>
      </c>
      <c r="F87" s="15"/>
      <c r="G87" s="12"/>
      <c r="H87" s="17"/>
      <c r="I87" s="12"/>
      <c r="J87" s="12"/>
      <c r="K87" s="12"/>
      <c r="L87" s="12"/>
      <c r="M87" s="12"/>
      <c r="N87" s="17"/>
      <c r="O87" s="12">
        <f t="shared" ref="O87:T87" si="153">O88+O91+O94+O97+O100+O105+O108</f>
        <v>0</v>
      </c>
      <c r="P87" s="12">
        <f t="shared" si="153"/>
        <v>47539</v>
      </c>
      <c r="Q87" s="12">
        <f t="shared" si="153"/>
        <v>0</v>
      </c>
      <c r="R87" s="12">
        <f t="shared" si="153"/>
        <v>0</v>
      </c>
      <c r="S87" s="12">
        <f t="shared" si="153"/>
        <v>47539</v>
      </c>
      <c r="T87" s="12">
        <f t="shared" si="153"/>
        <v>47539</v>
      </c>
      <c r="U87" s="12">
        <f t="shared" ref="U87:Z87" si="154">U88+U91+U94+U97+U100+U105+U108</f>
        <v>0</v>
      </c>
      <c r="V87" s="12">
        <f t="shared" si="154"/>
        <v>0</v>
      </c>
      <c r="W87" s="12">
        <f t="shared" si="154"/>
        <v>0</v>
      </c>
      <c r="X87" s="12">
        <f t="shared" si="154"/>
        <v>0</v>
      </c>
      <c r="Y87" s="12">
        <f t="shared" si="154"/>
        <v>47539</v>
      </c>
      <c r="Z87" s="12">
        <f t="shared" si="154"/>
        <v>47539</v>
      </c>
      <c r="AA87" s="12">
        <f t="shared" ref="AA87:AF87" si="155">AA88+AA91+AA94+AA97+AA100+AA105+AA108</f>
        <v>0</v>
      </c>
      <c r="AB87" s="12">
        <f t="shared" si="155"/>
        <v>0</v>
      </c>
      <c r="AC87" s="12">
        <f t="shared" si="155"/>
        <v>0</v>
      </c>
      <c r="AD87" s="12">
        <f t="shared" si="155"/>
        <v>0</v>
      </c>
      <c r="AE87" s="12">
        <f t="shared" si="155"/>
        <v>47539</v>
      </c>
      <c r="AF87" s="12">
        <f t="shared" si="155"/>
        <v>47539</v>
      </c>
      <c r="AG87" s="12">
        <f t="shared" ref="AG87:AL87" si="156">AG88+AG91+AG94+AG97+AG100+AG105+AG108</f>
        <v>0</v>
      </c>
      <c r="AH87" s="12">
        <f t="shared" si="156"/>
        <v>0</v>
      </c>
      <c r="AI87" s="12">
        <f t="shared" si="156"/>
        <v>0</v>
      </c>
      <c r="AJ87" s="12">
        <f t="shared" si="156"/>
        <v>0</v>
      </c>
      <c r="AK87" s="79">
        <f t="shared" si="156"/>
        <v>47539</v>
      </c>
      <c r="AL87" s="79">
        <f t="shared" si="156"/>
        <v>47539</v>
      </c>
      <c r="AM87" s="12">
        <f t="shared" ref="AM87:AR87" si="157">AM88+AM91+AM94+AM97+AM100+AM105+AM108</f>
        <v>0</v>
      </c>
      <c r="AN87" s="12">
        <f t="shared" si="157"/>
        <v>0</v>
      </c>
      <c r="AO87" s="12">
        <f t="shared" si="157"/>
        <v>0</v>
      </c>
      <c r="AP87" s="12">
        <f t="shared" si="157"/>
        <v>0</v>
      </c>
      <c r="AQ87" s="12">
        <f t="shared" si="157"/>
        <v>47539</v>
      </c>
      <c r="AR87" s="12">
        <f t="shared" si="157"/>
        <v>47539</v>
      </c>
      <c r="AS87" s="12">
        <f t="shared" ref="AS87:AX87" si="158">AS88+AS91+AS94+AS97+AS100+AS105+AS108</f>
        <v>0</v>
      </c>
      <c r="AT87" s="12">
        <f t="shared" si="158"/>
        <v>0</v>
      </c>
      <c r="AU87" s="12">
        <f t="shared" si="158"/>
        <v>0</v>
      </c>
      <c r="AV87" s="12">
        <f t="shared" si="158"/>
        <v>0</v>
      </c>
      <c r="AW87" s="12">
        <f t="shared" si="158"/>
        <v>47539</v>
      </c>
      <c r="AX87" s="12">
        <f t="shared" si="158"/>
        <v>47539</v>
      </c>
      <c r="AY87" s="12">
        <f t="shared" ref="AY87:BD87" si="159">AY88+AY91+AY94+AY97+AY100+AY105+AY108</f>
        <v>0</v>
      </c>
      <c r="AZ87" s="12">
        <f t="shared" si="159"/>
        <v>0</v>
      </c>
      <c r="BA87" s="12">
        <f t="shared" si="159"/>
        <v>0</v>
      </c>
      <c r="BB87" s="12">
        <f t="shared" si="159"/>
        <v>0</v>
      </c>
      <c r="BC87" s="12">
        <f t="shared" si="159"/>
        <v>47539</v>
      </c>
      <c r="BD87" s="12">
        <f t="shared" si="159"/>
        <v>47539</v>
      </c>
    </row>
    <row r="88" spans="1:56" ht="33" hidden="1" x14ac:dyDescent="0.25">
      <c r="A88" s="58" t="s">
        <v>588</v>
      </c>
      <c r="B88" s="15">
        <f>B82</f>
        <v>901</v>
      </c>
      <c r="C88" s="15" t="s">
        <v>22</v>
      </c>
      <c r="D88" s="15" t="s">
        <v>30</v>
      </c>
      <c r="E88" s="15" t="s">
        <v>580</v>
      </c>
      <c r="F88" s="15"/>
      <c r="G88" s="12"/>
      <c r="H88" s="17"/>
      <c r="I88" s="12"/>
      <c r="J88" s="12"/>
      <c r="K88" s="12"/>
      <c r="L88" s="12"/>
      <c r="M88" s="12"/>
      <c r="N88" s="17"/>
      <c r="O88" s="12">
        <f>O89</f>
        <v>0</v>
      </c>
      <c r="P88" s="12">
        <f t="shared" ref="P88:AG89" si="160">P89</f>
        <v>450</v>
      </c>
      <c r="Q88" s="12">
        <f t="shared" si="160"/>
        <v>0</v>
      </c>
      <c r="R88" s="12">
        <f t="shared" si="160"/>
        <v>0</v>
      </c>
      <c r="S88" s="12">
        <f t="shared" si="160"/>
        <v>450</v>
      </c>
      <c r="T88" s="12">
        <f t="shared" si="160"/>
        <v>450</v>
      </c>
      <c r="U88" s="12">
        <f t="shared" si="160"/>
        <v>0</v>
      </c>
      <c r="V88" s="12">
        <f t="shared" si="160"/>
        <v>0</v>
      </c>
      <c r="W88" s="12">
        <f t="shared" si="160"/>
        <v>0</v>
      </c>
      <c r="X88" s="12">
        <f t="shared" si="160"/>
        <v>0</v>
      </c>
      <c r="Y88" s="12">
        <f t="shared" si="160"/>
        <v>450</v>
      </c>
      <c r="Z88" s="12">
        <f t="shared" si="160"/>
        <v>450</v>
      </c>
      <c r="AA88" s="12">
        <f t="shared" si="160"/>
        <v>0</v>
      </c>
      <c r="AB88" s="12">
        <f t="shared" si="160"/>
        <v>0</v>
      </c>
      <c r="AC88" s="12">
        <f t="shared" si="160"/>
        <v>0</v>
      </c>
      <c r="AD88" s="12">
        <f t="shared" si="160"/>
        <v>0</v>
      </c>
      <c r="AE88" s="12">
        <f t="shared" si="160"/>
        <v>450</v>
      </c>
      <c r="AF88" s="12">
        <f t="shared" ref="AA88:AF89" si="161">AF89</f>
        <v>450</v>
      </c>
      <c r="AG88" s="12">
        <f t="shared" si="160"/>
        <v>0</v>
      </c>
      <c r="AH88" s="12">
        <f t="shared" ref="AG88:AV89" si="162">AH89</f>
        <v>0</v>
      </c>
      <c r="AI88" s="12">
        <f t="shared" si="162"/>
        <v>0</v>
      </c>
      <c r="AJ88" s="12">
        <f t="shared" si="162"/>
        <v>0</v>
      </c>
      <c r="AK88" s="79">
        <f t="shared" si="162"/>
        <v>450</v>
      </c>
      <c r="AL88" s="79">
        <f t="shared" si="162"/>
        <v>450</v>
      </c>
      <c r="AM88" s="12">
        <f t="shared" si="162"/>
        <v>0</v>
      </c>
      <c r="AN88" s="12">
        <f t="shared" si="162"/>
        <v>0</v>
      </c>
      <c r="AO88" s="12">
        <f t="shared" si="162"/>
        <v>0</v>
      </c>
      <c r="AP88" s="12">
        <f t="shared" si="162"/>
        <v>0</v>
      </c>
      <c r="AQ88" s="12">
        <f t="shared" si="162"/>
        <v>450</v>
      </c>
      <c r="AR88" s="12">
        <f t="shared" si="162"/>
        <v>450</v>
      </c>
      <c r="AS88" s="12">
        <f t="shared" si="162"/>
        <v>0</v>
      </c>
      <c r="AT88" s="12">
        <f t="shared" si="162"/>
        <v>0</v>
      </c>
      <c r="AU88" s="12">
        <f t="shared" si="162"/>
        <v>0</v>
      </c>
      <c r="AV88" s="12">
        <f t="shared" si="162"/>
        <v>0</v>
      </c>
      <c r="AW88" s="12">
        <f t="shared" ref="AS88:BD89" si="163">AW89</f>
        <v>450</v>
      </c>
      <c r="AX88" s="12">
        <f t="shared" si="163"/>
        <v>450</v>
      </c>
      <c r="AY88" s="12">
        <f t="shared" si="163"/>
        <v>0</v>
      </c>
      <c r="AZ88" s="12">
        <f t="shared" si="163"/>
        <v>0</v>
      </c>
      <c r="BA88" s="12">
        <f t="shared" si="163"/>
        <v>0</v>
      </c>
      <c r="BB88" s="12">
        <f t="shared" si="163"/>
        <v>0</v>
      </c>
      <c r="BC88" s="12">
        <f t="shared" si="163"/>
        <v>450</v>
      </c>
      <c r="BD88" s="12">
        <f t="shared" si="163"/>
        <v>450</v>
      </c>
    </row>
    <row r="89" spans="1:56" ht="73.5" hidden="1" customHeight="1" x14ac:dyDescent="0.25">
      <c r="A89" s="58" t="s">
        <v>541</v>
      </c>
      <c r="B89" s="15">
        <f t="shared" ref="B89:B110" si="164">B87</f>
        <v>901</v>
      </c>
      <c r="C89" s="15" t="s">
        <v>22</v>
      </c>
      <c r="D89" s="15" t="s">
        <v>30</v>
      </c>
      <c r="E89" s="15" t="s">
        <v>580</v>
      </c>
      <c r="F89" s="15" t="s">
        <v>92</v>
      </c>
      <c r="G89" s="12"/>
      <c r="H89" s="17"/>
      <c r="I89" s="12"/>
      <c r="J89" s="12"/>
      <c r="K89" s="12"/>
      <c r="L89" s="12"/>
      <c r="M89" s="12"/>
      <c r="N89" s="17"/>
      <c r="O89" s="12">
        <f>O90</f>
        <v>0</v>
      </c>
      <c r="P89" s="12">
        <f t="shared" si="160"/>
        <v>450</v>
      </c>
      <c r="Q89" s="12">
        <f t="shared" si="160"/>
        <v>0</v>
      </c>
      <c r="R89" s="12">
        <f t="shared" si="160"/>
        <v>0</v>
      </c>
      <c r="S89" s="12">
        <f t="shared" si="160"/>
        <v>450</v>
      </c>
      <c r="T89" s="12">
        <f t="shared" si="160"/>
        <v>450</v>
      </c>
      <c r="U89" s="12">
        <f t="shared" si="160"/>
        <v>0</v>
      </c>
      <c r="V89" s="12">
        <f t="shared" si="160"/>
        <v>0</v>
      </c>
      <c r="W89" s="12">
        <f t="shared" si="160"/>
        <v>0</v>
      </c>
      <c r="X89" s="12">
        <f t="shared" si="160"/>
        <v>0</v>
      </c>
      <c r="Y89" s="12">
        <f t="shared" si="160"/>
        <v>450</v>
      </c>
      <c r="Z89" s="12">
        <f t="shared" si="160"/>
        <v>450</v>
      </c>
      <c r="AA89" s="12">
        <f t="shared" si="161"/>
        <v>0</v>
      </c>
      <c r="AB89" s="12">
        <f t="shared" si="161"/>
        <v>0</v>
      </c>
      <c r="AC89" s="12">
        <f t="shared" si="161"/>
        <v>0</v>
      </c>
      <c r="AD89" s="12">
        <f t="shared" si="161"/>
        <v>0</v>
      </c>
      <c r="AE89" s="12">
        <f t="shared" si="161"/>
        <v>450</v>
      </c>
      <c r="AF89" s="12">
        <f t="shared" si="161"/>
        <v>450</v>
      </c>
      <c r="AG89" s="12">
        <f t="shared" si="162"/>
        <v>0</v>
      </c>
      <c r="AH89" s="12">
        <f t="shared" si="162"/>
        <v>0</v>
      </c>
      <c r="AI89" s="12">
        <f t="shared" si="162"/>
        <v>0</v>
      </c>
      <c r="AJ89" s="12">
        <f t="shared" si="162"/>
        <v>0</v>
      </c>
      <c r="AK89" s="79">
        <f t="shared" si="162"/>
        <v>450</v>
      </c>
      <c r="AL89" s="79">
        <f t="shared" si="162"/>
        <v>450</v>
      </c>
      <c r="AM89" s="12">
        <f t="shared" si="162"/>
        <v>0</v>
      </c>
      <c r="AN89" s="12">
        <f t="shared" si="162"/>
        <v>0</v>
      </c>
      <c r="AO89" s="12">
        <f t="shared" si="162"/>
        <v>0</v>
      </c>
      <c r="AP89" s="12">
        <f t="shared" si="162"/>
        <v>0</v>
      </c>
      <c r="AQ89" s="12">
        <f t="shared" si="162"/>
        <v>450</v>
      </c>
      <c r="AR89" s="12">
        <f t="shared" si="162"/>
        <v>450</v>
      </c>
      <c r="AS89" s="12">
        <f t="shared" si="163"/>
        <v>0</v>
      </c>
      <c r="AT89" s="12">
        <f t="shared" si="163"/>
        <v>0</v>
      </c>
      <c r="AU89" s="12">
        <f t="shared" si="163"/>
        <v>0</v>
      </c>
      <c r="AV89" s="12">
        <f t="shared" si="163"/>
        <v>0</v>
      </c>
      <c r="AW89" s="12">
        <f t="shared" si="163"/>
        <v>450</v>
      </c>
      <c r="AX89" s="12">
        <f t="shared" si="163"/>
        <v>450</v>
      </c>
      <c r="AY89" s="12">
        <f t="shared" si="163"/>
        <v>0</v>
      </c>
      <c r="AZ89" s="12">
        <f t="shared" si="163"/>
        <v>0</v>
      </c>
      <c r="BA89" s="12">
        <f t="shared" si="163"/>
        <v>0</v>
      </c>
      <c r="BB89" s="12">
        <f t="shared" si="163"/>
        <v>0</v>
      </c>
      <c r="BC89" s="12">
        <f t="shared" si="163"/>
        <v>450</v>
      </c>
      <c r="BD89" s="12">
        <f t="shared" si="163"/>
        <v>450</v>
      </c>
    </row>
    <row r="90" spans="1:56" ht="36" hidden="1" customHeight="1" x14ac:dyDescent="0.25">
      <c r="A90" s="58" t="s">
        <v>93</v>
      </c>
      <c r="B90" s="15">
        <f t="shared" si="164"/>
        <v>901</v>
      </c>
      <c r="C90" s="15" t="s">
        <v>22</v>
      </c>
      <c r="D90" s="15" t="s">
        <v>30</v>
      </c>
      <c r="E90" s="15" t="s">
        <v>580</v>
      </c>
      <c r="F90" s="15" t="s">
        <v>94</v>
      </c>
      <c r="G90" s="12"/>
      <c r="H90" s="17"/>
      <c r="I90" s="12"/>
      <c r="J90" s="12"/>
      <c r="K90" s="12"/>
      <c r="L90" s="12"/>
      <c r="M90" s="12"/>
      <c r="N90" s="17"/>
      <c r="O90" s="12"/>
      <c r="P90" s="12">
        <v>450</v>
      </c>
      <c r="Q90" s="12"/>
      <c r="R90" s="12"/>
      <c r="S90" s="12">
        <f>M90+O90+P90+Q90+R90</f>
        <v>450</v>
      </c>
      <c r="T90" s="12">
        <f>N90+P90</f>
        <v>450</v>
      </c>
      <c r="U90" s="12"/>
      <c r="V90" s="12"/>
      <c r="W90" s="12"/>
      <c r="X90" s="12"/>
      <c r="Y90" s="12">
        <f>S90+U90+V90+W90+X90</f>
        <v>450</v>
      </c>
      <c r="Z90" s="12">
        <f>T90+V90</f>
        <v>450</v>
      </c>
      <c r="AA90" s="12"/>
      <c r="AB90" s="12"/>
      <c r="AC90" s="12"/>
      <c r="AD90" s="12"/>
      <c r="AE90" s="12">
        <f>Y90+AA90+AB90+AC90+AD90</f>
        <v>450</v>
      </c>
      <c r="AF90" s="12">
        <f>Z90+AB90</f>
        <v>450</v>
      </c>
      <c r="AG90" s="12"/>
      <c r="AH90" s="12"/>
      <c r="AI90" s="12"/>
      <c r="AJ90" s="12"/>
      <c r="AK90" s="79">
        <f>AE90+AG90+AH90+AI90+AJ90</f>
        <v>450</v>
      </c>
      <c r="AL90" s="79">
        <f>AF90+AH90</f>
        <v>450</v>
      </c>
      <c r="AM90" s="12"/>
      <c r="AN90" s="12"/>
      <c r="AO90" s="12"/>
      <c r="AP90" s="12"/>
      <c r="AQ90" s="12">
        <f>AK90+AM90+AN90+AO90+AP90</f>
        <v>450</v>
      </c>
      <c r="AR90" s="12">
        <f>AL90+AN90</f>
        <v>450</v>
      </c>
      <c r="AS90" s="12"/>
      <c r="AT90" s="12"/>
      <c r="AU90" s="12"/>
      <c r="AV90" s="12"/>
      <c r="AW90" s="12">
        <f>AQ90+AS90+AT90+AU90+AV90</f>
        <v>450</v>
      </c>
      <c r="AX90" s="12">
        <f>AR90+AT90</f>
        <v>450</v>
      </c>
      <c r="AY90" s="12"/>
      <c r="AZ90" s="12"/>
      <c r="BA90" s="12"/>
      <c r="BB90" s="12"/>
      <c r="BC90" s="12">
        <f>AW90+AY90+AZ90+BA90+BB90</f>
        <v>450</v>
      </c>
      <c r="BD90" s="12">
        <f>AX90+AZ90</f>
        <v>450</v>
      </c>
    </row>
    <row r="91" spans="1:56" ht="38.25" hidden="1" customHeight="1" x14ac:dyDescent="0.25">
      <c r="A91" s="58" t="s">
        <v>589</v>
      </c>
      <c r="B91" s="15">
        <f t="shared" si="164"/>
        <v>901</v>
      </c>
      <c r="C91" s="15" t="s">
        <v>22</v>
      </c>
      <c r="D91" s="15" t="s">
        <v>30</v>
      </c>
      <c r="E91" s="15" t="s">
        <v>581</v>
      </c>
      <c r="F91" s="15"/>
      <c r="G91" s="12"/>
      <c r="H91" s="17"/>
      <c r="I91" s="12"/>
      <c r="J91" s="12"/>
      <c r="K91" s="12"/>
      <c r="L91" s="12"/>
      <c r="M91" s="12"/>
      <c r="N91" s="17"/>
      <c r="O91" s="12">
        <f>O92</f>
        <v>0</v>
      </c>
      <c r="P91" s="12">
        <f t="shared" ref="P91:AG92" si="165">P92</f>
        <v>2668</v>
      </c>
      <c r="Q91" s="12">
        <f t="shared" si="165"/>
        <v>0</v>
      </c>
      <c r="R91" s="12">
        <f t="shared" si="165"/>
        <v>0</v>
      </c>
      <c r="S91" s="12">
        <f t="shared" si="165"/>
        <v>2668</v>
      </c>
      <c r="T91" s="12">
        <f t="shared" si="165"/>
        <v>2668</v>
      </c>
      <c r="U91" s="12">
        <f t="shared" si="165"/>
        <v>0</v>
      </c>
      <c r="V91" s="12">
        <f t="shared" si="165"/>
        <v>0</v>
      </c>
      <c r="W91" s="12">
        <f t="shared" si="165"/>
        <v>0</v>
      </c>
      <c r="X91" s="12">
        <f t="shared" si="165"/>
        <v>0</v>
      </c>
      <c r="Y91" s="12">
        <f t="shared" si="165"/>
        <v>2668</v>
      </c>
      <c r="Z91" s="12">
        <f t="shared" si="165"/>
        <v>2668</v>
      </c>
      <c r="AA91" s="12">
        <f t="shared" si="165"/>
        <v>0</v>
      </c>
      <c r="AB91" s="12">
        <f t="shared" si="165"/>
        <v>0</v>
      </c>
      <c r="AC91" s="12">
        <f t="shared" si="165"/>
        <v>0</v>
      </c>
      <c r="AD91" s="12">
        <f t="shared" si="165"/>
        <v>0</v>
      </c>
      <c r="AE91" s="12">
        <f t="shared" si="165"/>
        <v>2668</v>
      </c>
      <c r="AF91" s="12">
        <f t="shared" ref="AA91:AF92" si="166">AF92</f>
        <v>2668</v>
      </c>
      <c r="AG91" s="12">
        <f t="shared" si="165"/>
        <v>0</v>
      </c>
      <c r="AH91" s="12">
        <f t="shared" ref="AG91:AV92" si="167">AH92</f>
        <v>0</v>
      </c>
      <c r="AI91" s="12">
        <f t="shared" si="167"/>
        <v>0</v>
      </c>
      <c r="AJ91" s="12">
        <f t="shared" si="167"/>
        <v>0</v>
      </c>
      <c r="AK91" s="79">
        <f t="shared" si="167"/>
        <v>2668</v>
      </c>
      <c r="AL91" s="79">
        <f t="shared" si="167"/>
        <v>2668</v>
      </c>
      <c r="AM91" s="12">
        <f t="shared" si="167"/>
        <v>0</v>
      </c>
      <c r="AN91" s="12">
        <f t="shared" si="167"/>
        <v>0</v>
      </c>
      <c r="AO91" s="12">
        <f t="shared" si="167"/>
        <v>0</v>
      </c>
      <c r="AP91" s="12">
        <f t="shared" si="167"/>
        <v>0</v>
      </c>
      <c r="AQ91" s="12">
        <f t="shared" si="167"/>
        <v>2668</v>
      </c>
      <c r="AR91" s="12">
        <f t="shared" si="167"/>
        <v>2668</v>
      </c>
      <c r="AS91" s="12">
        <f t="shared" si="167"/>
        <v>0</v>
      </c>
      <c r="AT91" s="12">
        <f t="shared" si="167"/>
        <v>0</v>
      </c>
      <c r="AU91" s="12">
        <f t="shared" si="167"/>
        <v>0</v>
      </c>
      <c r="AV91" s="12">
        <f t="shared" si="167"/>
        <v>0</v>
      </c>
      <c r="AW91" s="12">
        <f t="shared" ref="AS91:BD92" si="168">AW92</f>
        <v>2668</v>
      </c>
      <c r="AX91" s="12">
        <f t="shared" si="168"/>
        <v>2668</v>
      </c>
      <c r="AY91" s="12">
        <f t="shared" si="168"/>
        <v>0</v>
      </c>
      <c r="AZ91" s="12">
        <f t="shared" si="168"/>
        <v>0</v>
      </c>
      <c r="BA91" s="12">
        <f t="shared" si="168"/>
        <v>0</v>
      </c>
      <c r="BB91" s="12">
        <f t="shared" si="168"/>
        <v>0</v>
      </c>
      <c r="BC91" s="12">
        <f t="shared" si="168"/>
        <v>2668</v>
      </c>
      <c r="BD91" s="12">
        <f t="shared" si="168"/>
        <v>2668</v>
      </c>
    </row>
    <row r="92" spans="1:56" ht="76.5" hidden="1" customHeight="1" x14ac:dyDescent="0.25">
      <c r="A92" s="58" t="s">
        <v>541</v>
      </c>
      <c r="B92" s="15">
        <f t="shared" si="164"/>
        <v>901</v>
      </c>
      <c r="C92" s="15" t="s">
        <v>22</v>
      </c>
      <c r="D92" s="15" t="s">
        <v>30</v>
      </c>
      <c r="E92" s="15" t="s">
        <v>581</v>
      </c>
      <c r="F92" s="15" t="s">
        <v>92</v>
      </c>
      <c r="G92" s="12"/>
      <c r="H92" s="17"/>
      <c r="I92" s="12"/>
      <c r="J92" s="12"/>
      <c r="K92" s="12"/>
      <c r="L92" s="12"/>
      <c r="M92" s="12"/>
      <c r="N92" s="17"/>
      <c r="O92" s="12">
        <f>O93</f>
        <v>0</v>
      </c>
      <c r="P92" s="12">
        <f t="shared" si="165"/>
        <v>2668</v>
      </c>
      <c r="Q92" s="12">
        <f t="shared" si="165"/>
        <v>0</v>
      </c>
      <c r="R92" s="12">
        <f t="shared" si="165"/>
        <v>0</v>
      </c>
      <c r="S92" s="12">
        <f t="shared" si="165"/>
        <v>2668</v>
      </c>
      <c r="T92" s="12">
        <f t="shared" si="165"/>
        <v>2668</v>
      </c>
      <c r="U92" s="12">
        <f t="shared" si="165"/>
        <v>0</v>
      </c>
      <c r="V92" s="12">
        <f t="shared" si="165"/>
        <v>0</v>
      </c>
      <c r="W92" s="12">
        <f t="shared" si="165"/>
        <v>0</v>
      </c>
      <c r="X92" s="12">
        <f t="shared" si="165"/>
        <v>0</v>
      </c>
      <c r="Y92" s="12">
        <f t="shared" si="165"/>
        <v>2668</v>
      </c>
      <c r="Z92" s="12">
        <f t="shared" si="165"/>
        <v>2668</v>
      </c>
      <c r="AA92" s="12">
        <f t="shared" si="166"/>
        <v>0</v>
      </c>
      <c r="AB92" s="12">
        <f t="shared" si="166"/>
        <v>0</v>
      </c>
      <c r="AC92" s="12">
        <f t="shared" si="166"/>
        <v>0</v>
      </c>
      <c r="AD92" s="12">
        <f t="shared" si="166"/>
        <v>0</v>
      </c>
      <c r="AE92" s="12">
        <f t="shared" si="166"/>
        <v>2668</v>
      </c>
      <c r="AF92" s="12">
        <f t="shared" si="166"/>
        <v>2668</v>
      </c>
      <c r="AG92" s="12">
        <f t="shared" si="167"/>
        <v>0</v>
      </c>
      <c r="AH92" s="12">
        <f t="shared" si="167"/>
        <v>0</v>
      </c>
      <c r="AI92" s="12">
        <f t="shared" si="167"/>
        <v>0</v>
      </c>
      <c r="AJ92" s="12">
        <f t="shared" si="167"/>
        <v>0</v>
      </c>
      <c r="AK92" s="79">
        <f t="shared" si="167"/>
        <v>2668</v>
      </c>
      <c r="AL92" s="79">
        <f t="shared" si="167"/>
        <v>2668</v>
      </c>
      <c r="AM92" s="12">
        <f t="shared" si="167"/>
        <v>0</v>
      </c>
      <c r="AN92" s="12">
        <f t="shared" si="167"/>
        <v>0</v>
      </c>
      <c r="AO92" s="12">
        <f t="shared" si="167"/>
        <v>0</v>
      </c>
      <c r="AP92" s="12">
        <f t="shared" si="167"/>
        <v>0</v>
      </c>
      <c r="AQ92" s="12">
        <f t="shared" si="167"/>
        <v>2668</v>
      </c>
      <c r="AR92" s="12">
        <f t="shared" si="167"/>
        <v>2668</v>
      </c>
      <c r="AS92" s="12">
        <f t="shared" si="168"/>
        <v>0</v>
      </c>
      <c r="AT92" s="12">
        <f t="shared" si="168"/>
        <v>0</v>
      </c>
      <c r="AU92" s="12">
        <f t="shared" si="168"/>
        <v>0</v>
      </c>
      <c r="AV92" s="12">
        <f t="shared" si="168"/>
        <v>0</v>
      </c>
      <c r="AW92" s="12">
        <f t="shared" si="168"/>
        <v>2668</v>
      </c>
      <c r="AX92" s="12">
        <f t="shared" si="168"/>
        <v>2668</v>
      </c>
      <c r="AY92" s="12">
        <f t="shared" si="168"/>
        <v>0</v>
      </c>
      <c r="AZ92" s="12">
        <f t="shared" si="168"/>
        <v>0</v>
      </c>
      <c r="BA92" s="12">
        <f t="shared" si="168"/>
        <v>0</v>
      </c>
      <c r="BB92" s="12">
        <f t="shared" si="168"/>
        <v>0</v>
      </c>
      <c r="BC92" s="12">
        <f t="shared" si="168"/>
        <v>2668</v>
      </c>
      <c r="BD92" s="12">
        <f t="shared" si="168"/>
        <v>2668</v>
      </c>
    </row>
    <row r="93" spans="1:56" ht="33" hidden="1" x14ac:dyDescent="0.25">
      <c r="A93" s="58" t="s">
        <v>93</v>
      </c>
      <c r="B93" s="15">
        <f t="shared" si="164"/>
        <v>901</v>
      </c>
      <c r="C93" s="15" t="s">
        <v>22</v>
      </c>
      <c r="D93" s="15" t="s">
        <v>30</v>
      </c>
      <c r="E93" s="15" t="s">
        <v>581</v>
      </c>
      <c r="F93" s="15" t="s">
        <v>94</v>
      </c>
      <c r="G93" s="12"/>
      <c r="H93" s="17"/>
      <c r="I93" s="12"/>
      <c r="J93" s="12"/>
      <c r="K93" s="12"/>
      <c r="L93" s="12"/>
      <c r="M93" s="12"/>
      <c r="N93" s="17"/>
      <c r="O93" s="12"/>
      <c r="P93" s="12">
        <v>2668</v>
      </c>
      <c r="Q93" s="12"/>
      <c r="R93" s="12"/>
      <c r="S93" s="12">
        <f>M93+O93+P93+Q93+R93</f>
        <v>2668</v>
      </c>
      <c r="T93" s="12">
        <f>N93+P93</f>
        <v>2668</v>
      </c>
      <c r="U93" s="12"/>
      <c r="V93" s="12"/>
      <c r="W93" s="12"/>
      <c r="X93" s="12"/>
      <c r="Y93" s="12">
        <f>S93+U93+V93+W93+X93</f>
        <v>2668</v>
      </c>
      <c r="Z93" s="12">
        <f>T93+V93</f>
        <v>2668</v>
      </c>
      <c r="AA93" s="12"/>
      <c r="AB93" s="12"/>
      <c r="AC93" s="12"/>
      <c r="AD93" s="12"/>
      <c r="AE93" s="12">
        <f>Y93+AA93+AB93+AC93+AD93</f>
        <v>2668</v>
      </c>
      <c r="AF93" s="12">
        <f>Z93+AB93</f>
        <v>2668</v>
      </c>
      <c r="AG93" s="12"/>
      <c r="AH93" s="12"/>
      <c r="AI93" s="12"/>
      <c r="AJ93" s="12"/>
      <c r="AK93" s="79">
        <f>AE93+AG93+AH93+AI93+AJ93</f>
        <v>2668</v>
      </c>
      <c r="AL93" s="79">
        <f>AF93+AH93</f>
        <v>2668</v>
      </c>
      <c r="AM93" s="12"/>
      <c r="AN93" s="12"/>
      <c r="AO93" s="12"/>
      <c r="AP93" s="12"/>
      <c r="AQ93" s="12">
        <f>AK93+AM93+AN93+AO93+AP93</f>
        <v>2668</v>
      </c>
      <c r="AR93" s="12">
        <f>AL93+AN93</f>
        <v>2668</v>
      </c>
      <c r="AS93" s="12"/>
      <c r="AT93" s="12"/>
      <c r="AU93" s="12"/>
      <c r="AV93" s="12"/>
      <c r="AW93" s="12">
        <f>AQ93+AS93+AT93+AU93+AV93</f>
        <v>2668</v>
      </c>
      <c r="AX93" s="12">
        <f>AR93+AT93</f>
        <v>2668</v>
      </c>
      <c r="AY93" s="12"/>
      <c r="AZ93" s="12"/>
      <c r="BA93" s="12"/>
      <c r="BB93" s="12"/>
      <c r="BC93" s="12">
        <f>AW93+AY93+AZ93+BA93+BB93</f>
        <v>2668</v>
      </c>
      <c r="BD93" s="12">
        <f>AX93+AZ93</f>
        <v>2668</v>
      </c>
    </row>
    <row r="94" spans="1:56" ht="33" hidden="1" x14ac:dyDescent="0.25">
      <c r="A94" s="58" t="s">
        <v>590</v>
      </c>
      <c r="B94" s="15">
        <f t="shared" si="164"/>
        <v>901</v>
      </c>
      <c r="C94" s="15" t="s">
        <v>22</v>
      </c>
      <c r="D94" s="15" t="s">
        <v>30</v>
      </c>
      <c r="E94" s="15" t="s">
        <v>582</v>
      </c>
      <c r="F94" s="15"/>
      <c r="G94" s="12"/>
      <c r="H94" s="17"/>
      <c r="I94" s="12"/>
      <c r="J94" s="12"/>
      <c r="K94" s="12"/>
      <c r="L94" s="12"/>
      <c r="M94" s="12"/>
      <c r="N94" s="17"/>
      <c r="O94" s="12">
        <f>O95</f>
        <v>0</v>
      </c>
      <c r="P94" s="12">
        <f t="shared" ref="P94:AG95" si="169">P95</f>
        <v>255</v>
      </c>
      <c r="Q94" s="12">
        <f t="shared" si="169"/>
        <v>0</v>
      </c>
      <c r="R94" s="12">
        <f t="shared" si="169"/>
        <v>0</v>
      </c>
      <c r="S94" s="12">
        <f t="shared" si="169"/>
        <v>255</v>
      </c>
      <c r="T94" s="12">
        <f t="shared" si="169"/>
        <v>255</v>
      </c>
      <c r="U94" s="12">
        <f t="shared" si="169"/>
        <v>0</v>
      </c>
      <c r="V94" s="12">
        <f t="shared" si="169"/>
        <v>0</v>
      </c>
      <c r="W94" s="12">
        <f t="shared" si="169"/>
        <v>0</v>
      </c>
      <c r="X94" s="12">
        <f t="shared" si="169"/>
        <v>0</v>
      </c>
      <c r="Y94" s="12">
        <f t="shared" si="169"/>
        <v>255</v>
      </c>
      <c r="Z94" s="12">
        <f t="shared" si="169"/>
        <v>255</v>
      </c>
      <c r="AA94" s="12">
        <f t="shared" si="169"/>
        <v>0</v>
      </c>
      <c r="AB94" s="12">
        <f t="shared" si="169"/>
        <v>0</v>
      </c>
      <c r="AC94" s="12">
        <f t="shared" si="169"/>
        <v>0</v>
      </c>
      <c r="AD94" s="12">
        <f t="shared" si="169"/>
        <v>0</v>
      </c>
      <c r="AE94" s="12">
        <f t="shared" si="169"/>
        <v>255</v>
      </c>
      <c r="AF94" s="12">
        <f t="shared" ref="AA94:AF95" si="170">AF95</f>
        <v>255</v>
      </c>
      <c r="AG94" s="12">
        <f t="shared" si="169"/>
        <v>0</v>
      </c>
      <c r="AH94" s="12">
        <f t="shared" ref="AG94:AV95" si="171">AH95</f>
        <v>0</v>
      </c>
      <c r="AI94" s="12">
        <f t="shared" si="171"/>
        <v>0</v>
      </c>
      <c r="AJ94" s="12">
        <f t="shared" si="171"/>
        <v>0</v>
      </c>
      <c r="AK94" s="79">
        <f t="shared" si="171"/>
        <v>255</v>
      </c>
      <c r="AL94" s="79">
        <f t="shared" si="171"/>
        <v>255</v>
      </c>
      <c r="AM94" s="12">
        <f t="shared" si="171"/>
        <v>0</v>
      </c>
      <c r="AN94" s="12">
        <f t="shared" si="171"/>
        <v>0</v>
      </c>
      <c r="AO94" s="12">
        <f t="shared" si="171"/>
        <v>0</v>
      </c>
      <c r="AP94" s="12">
        <f t="shared" si="171"/>
        <v>0</v>
      </c>
      <c r="AQ94" s="12">
        <f t="shared" si="171"/>
        <v>255</v>
      </c>
      <c r="AR94" s="12">
        <f t="shared" si="171"/>
        <v>255</v>
      </c>
      <c r="AS94" s="12">
        <f t="shared" si="171"/>
        <v>0</v>
      </c>
      <c r="AT94" s="12">
        <f t="shared" si="171"/>
        <v>0</v>
      </c>
      <c r="AU94" s="12">
        <f t="shared" si="171"/>
        <v>0</v>
      </c>
      <c r="AV94" s="12">
        <f t="shared" si="171"/>
        <v>0</v>
      </c>
      <c r="AW94" s="12">
        <f t="shared" ref="AS94:BD95" si="172">AW95</f>
        <v>255</v>
      </c>
      <c r="AX94" s="12">
        <f t="shared" si="172"/>
        <v>255</v>
      </c>
      <c r="AY94" s="12">
        <f t="shared" si="172"/>
        <v>0</v>
      </c>
      <c r="AZ94" s="12">
        <f t="shared" si="172"/>
        <v>0</v>
      </c>
      <c r="BA94" s="12">
        <f t="shared" si="172"/>
        <v>0</v>
      </c>
      <c r="BB94" s="12">
        <f t="shared" si="172"/>
        <v>0</v>
      </c>
      <c r="BC94" s="12">
        <f t="shared" si="172"/>
        <v>255</v>
      </c>
      <c r="BD94" s="12">
        <f t="shared" si="172"/>
        <v>255</v>
      </c>
    </row>
    <row r="95" spans="1:56" ht="66.75" hidden="1" customHeight="1" x14ac:dyDescent="0.25">
      <c r="A95" s="58" t="s">
        <v>541</v>
      </c>
      <c r="B95" s="15">
        <f t="shared" si="164"/>
        <v>901</v>
      </c>
      <c r="C95" s="15" t="s">
        <v>22</v>
      </c>
      <c r="D95" s="15" t="s">
        <v>30</v>
      </c>
      <c r="E95" s="15" t="s">
        <v>582</v>
      </c>
      <c r="F95" s="15" t="s">
        <v>92</v>
      </c>
      <c r="G95" s="12"/>
      <c r="H95" s="17"/>
      <c r="I95" s="12"/>
      <c r="J95" s="12"/>
      <c r="K95" s="12"/>
      <c r="L95" s="12"/>
      <c r="M95" s="12"/>
      <c r="N95" s="17"/>
      <c r="O95" s="12">
        <f>O96</f>
        <v>0</v>
      </c>
      <c r="P95" s="12">
        <f t="shared" si="169"/>
        <v>255</v>
      </c>
      <c r="Q95" s="12">
        <f t="shared" si="169"/>
        <v>0</v>
      </c>
      <c r="R95" s="12">
        <f t="shared" si="169"/>
        <v>0</v>
      </c>
      <c r="S95" s="12">
        <f t="shared" si="169"/>
        <v>255</v>
      </c>
      <c r="T95" s="12">
        <f t="shared" si="169"/>
        <v>255</v>
      </c>
      <c r="U95" s="12">
        <f t="shared" si="169"/>
        <v>0</v>
      </c>
      <c r="V95" s="12">
        <f t="shared" si="169"/>
        <v>0</v>
      </c>
      <c r="W95" s="12">
        <f t="shared" si="169"/>
        <v>0</v>
      </c>
      <c r="X95" s="12">
        <f t="shared" si="169"/>
        <v>0</v>
      </c>
      <c r="Y95" s="12">
        <f t="shared" si="169"/>
        <v>255</v>
      </c>
      <c r="Z95" s="12">
        <f t="shared" si="169"/>
        <v>255</v>
      </c>
      <c r="AA95" s="12">
        <f t="shared" si="170"/>
        <v>0</v>
      </c>
      <c r="AB95" s="12">
        <f t="shared" si="170"/>
        <v>0</v>
      </c>
      <c r="AC95" s="12">
        <f t="shared" si="170"/>
        <v>0</v>
      </c>
      <c r="AD95" s="12">
        <f t="shared" si="170"/>
        <v>0</v>
      </c>
      <c r="AE95" s="12">
        <f t="shared" si="170"/>
        <v>255</v>
      </c>
      <c r="AF95" s="12">
        <f t="shared" si="170"/>
        <v>255</v>
      </c>
      <c r="AG95" s="12">
        <f t="shared" si="171"/>
        <v>0</v>
      </c>
      <c r="AH95" s="12">
        <f t="shared" si="171"/>
        <v>0</v>
      </c>
      <c r="AI95" s="12">
        <f t="shared" si="171"/>
        <v>0</v>
      </c>
      <c r="AJ95" s="12">
        <f t="shared" si="171"/>
        <v>0</v>
      </c>
      <c r="AK95" s="79">
        <f t="shared" si="171"/>
        <v>255</v>
      </c>
      <c r="AL95" s="79">
        <f t="shared" si="171"/>
        <v>255</v>
      </c>
      <c r="AM95" s="12">
        <f t="shared" si="171"/>
        <v>0</v>
      </c>
      <c r="AN95" s="12">
        <f t="shared" si="171"/>
        <v>0</v>
      </c>
      <c r="AO95" s="12">
        <f t="shared" si="171"/>
        <v>0</v>
      </c>
      <c r="AP95" s="12">
        <f t="shared" si="171"/>
        <v>0</v>
      </c>
      <c r="AQ95" s="12">
        <f t="shared" si="171"/>
        <v>255</v>
      </c>
      <c r="AR95" s="12">
        <f t="shared" si="171"/>
        <v>255</v>
      </c>
      <c r="AS95" s="12">
        <f t="shared" si="172"/>
        <v>0</v>
      </c>
      <c r="AT95" s="12">
        <f t="shared" si="172"/>
        <v>0</v>
      </c>
      <c r="AU95" s="12">
        <f t="shared" si="172"/>
        <v>0</v>
      </c>
      <c r="AV95" s="12">
        <f t="shared" si="172"/>
        <v>0</v>
      </c>
      <c r="AW95" s="12">
        <f t="shared" si="172"/>
        <v>255</v>
      </c>
      <c r="AX95" s="12">
        <f t="shared" si="172"/>
        <v>255</v>
      </c>
      <c r="AY95" s="12">
        <f t="shared" si="172"/>
        <v>0</v>
      </c>
      <c r="AZ95" s="12">
        <f t="shared" si="172"/>
        <v>0</v>
      </c>
      <c r="BA95" s="12">
        <f t="shared" si="172"/>
        <v>0</v>
      </c>
      <c r="BB95" s="12">
        <f t="shared" si="172"/>
        <v>0</v>
      </c>
      <c r="BC95" s="12">
        <f t="shared" si="172"/>
        <v>255</v>
      </c>
      <c r="BD95" s="12">
        <f t="shared" si="172"/>
        <v>255</v>
      </c>
    </row>
    <row r="96" spans="1:56" ht="33" hidden="1" x14ac:dyDescent="0.25">
      <c r="A96" s="58" t="s">
        <v>93</v>
      </c>
      <c r="B96" s="15">
        <f t="shared" si="164"/>
        <v>901</v>
      </c>
      <c r="C96" s="15" t="s">
        <v>22</v>
      </c>
      <c r="D96" s="15" t="s">
        <v>30</v>
      </c>
      <c r="E96" s="15" t="s">
        <v>582</v>
      </c>
      <c r="F96" s="15" t="s">
        <v>94</v>
      </c>
      <c r="G96" s="12"/>
      <c r="H96" s="17"/>
      <c r="I96" s="12"/>
      <c r="J96" s="12"/>
      <c r="K96" s="12"/>
      <c r="L96" s="12"/>
      <c r="M96" s="12"/>
      <c r="N96" s="17"/>
      <c r="O96" s="12"/>
      <c r="P96" s="12">
        <v>255</v>
      </c>
      <c r="Q96" s="12"/>
      <c r="R96" s="12"/>
      <c r="S96" s="12">
        <f>M96+O96+P96+Q96+R96</f>
        <v>255</v>
      </c>
      <c r="T96" s="12">
        <f>N96+P96</f>
        <v>255</v>
      </c>
      <c r="U96" s="12"/>
      <c r="V96" s="12"/>
      <c r="W96" s="12"/>
      <c r="X96" s="12"/>
      <c r="Y96" s="12">
        <f>S96+U96+V96+W96+X96</f>
        <v>255</v>
      </c>
      <c r="Z96" s="12">
        <f>T96+V96</f>
        <v>255</v>
      </c>
      <c r="AA96" s="12"/>
      <c r="AB96" s="12"/>
      <c r="AC96" s="12"/>
      <c r="AD96" s="12"/>
      <c r="AE96" s="12">
        <f>Y96+AA96+AB96+AC96+AD96</f>
        <v>255</v>
      </c>
      <c r="AF96" s="12">
        <f>Z96+AB96</f>
        <v>255</v>
      </c>
      <c r="AG96" s="12"/>
      <c r="AH96" s="12"/>
      <c r="AI96" s="12"/>
      <c r="AJ96" s="12"/>
      <c r="AK96" s="79">
        <f>AE96+AG96+AH96+AI96+AJ96</f>
        <v>255</v>
      </c>
      <c r="AL96" s="79">
        <f>AF96+AH96</f>
        <v>255</v>
      </c>
      <c r="AM96" s="12"/>
      <c r="AN96" s="12"/>
      <c r="AO96" s="12"/>
      <c r="AP96" s="12"/>
      <c r="AQ96" s="12">
        <f>AK96+AM96+AN96+AO96+AP96</f>
        <v>255</v>
      </c>
      <c r="AR96" s="12">
        <f>AL96+AN96</f>
        <v>255</v>
      </c>
      <c r="AS96" s="12"/>
      <c r="AT96" s="12"/>
      <c r="AU96" s="12"/>
      <c r="AV96" s="12"/>
      <c r="AW96" s="12">
        <f>AQ96+AS96+AT96+AU96+AV96</f>
        <v>255</v>
      </c>
      <c r="AX96" s="12">
        <f>AR96+AT96</f>
        <v>255</v>
      </c>
      <c r="AY96" s="12"/>
      <c r="AZ96" s="12"/>
      <c r="BA96" s="12"/>
      <c r="BB96" s="12"/>
      <c r="BC96" s="12">
        <f>AW96+AY96+AZ96+BA96+BB96</f>
        <v>255</v>
      </c>
      <c r="BD96" s="12">
        <f>AX96+AZ96</f>
        <v>255</v>
      </c>
    </row>
    <row r="97" spans="1:56" ht="21" hidden="1" customHeight="1" x14ac:dyDescent="0.25">
      <c r="A97" s="58" t="s">
        <v>591</v>
      </c>
      <c r="B97" s="15">
        <f t="shared" si="164"/>
        <v>901</v>
      </c>
      <c r="C97" s="15" t="s">
        <v>22</v>
      </c>
      <c r="D97" s="15" t="s">
        <v>30</v>
      </c>
      <c r="E97" s="15" t="s">
        <v>583</v>
      </c>
      <c r="F97" s="15"/>
      <c r="G97" s="12"/>
      <c r="H97" s="17"/>
      <c r="I97" s="12"/>
      <c r="J97" s="12"/>
      <c r="K97" s="12"/>
      <c r="L97" s="12"/>
      <c r="M97" s="12"/>
      <c r="N97" s="17"/>
      <c r="O97" s="12">
        <f>O98</f>
        <v>0</v>
      </c>
      <c r="P97" s="12">
        <f t="shared" ref="P97:AG98" si="173">P98</f>
        <v>7057</v>
      </c>
      <c r="Q97" s="12">
        <f t="shared" si="173"/>
        <v>0</v>
      </c>
      <c r="R97" s="12">
        <f t="shared" si="173"/>
        <v>0</v>
      </c>
      <c r="S97" s="12">
        <f t="shared" si="173"/>
        <v>7057</v>
      </c>
      <c r="T97" s="12">
        <f t="shared" si="173"/>
        <v>7057</v>
      </c>
      <c r="U97" s="12">
        <f t="shared" si="173"/>
        <v>0</v>
      </c>
      <c r="V97" s="12">
        <f t="shared" si="173"/>
        <v>0</v>
      </c>
      <c r="W97" s="12">
        <f t="shared" si="173"/>
        <v>0</v>
      </c>
      <c r="X97" s="12">
        <f t="shared" si="173"/>
        <v>0</v>
      </c>
      <c r="Y97" s="12">
        <f t="shared" si="173"/>
        <v>7057</v>
      </c>
      <c r="Z97" s="12">
        <f t="shared" si="173"/>
        <v>7057</v>
      </c>
      <c r="AA97" s="12">
        <f t="shared" si="173"/>
        <v>0</v>
      </c>
      <c r="AB97" s="12">
        <f t="shared" si="173"/>
        <v>0</v>
      </c>
      <c r="AC97" s="12">
        <f t="shared" si="173"/>
        <v>0</v>
      </c>
      <c r="AD97" s="12">
        <f t="shared" si="173"/>
        <v>0</v>
      </c>
      <c r="AE97" s="12">
        <f t="shared" si="173"/>
        <v>7057</v>
      </c>
      <c r="AF97" s="12">
        <f t="shared" ref="AA97:AF98" si="174">AF98</f>
        <v>7057</v>
      </c>
      <c r="AG97" s="12">
        <f t="shared" si="173"/>
        <v>0</v>
      </c>
      <c r="AH97" s="12">
        <f t="shared" ref="AG97:AV98" si="175">AH98</f>
        <v>0</v>
      </c>
      <c r="AI97" s="12">
        <f t="shared" si="175"/>
        <v>0</v>
      </c>
      <c r="AJ97" s="12">
        <f t="shared" si="175"/>
        <v>0</v>
      </c>
      <c r="AK97" s="79">
        <f t="shared" si="175"/>
        <v>7057</v>
      </c>
      <c r="AL97" s="79">
        <f t="shared" si="175"/>
        <v>7057</v>
      </c>
      <c r="AM97" s="12">
        <f t="shared" si="175"/>
        <v>0</v>
      </c>
      <c r="AN97" s="12">
        <f t="shared" si="175"/>
        <v>0</v>
      </c>
      <c r="AO97" s="12">
        <f t="shared" si="175"/>
        <v>0</v>
      </c>
      <c r="AP97" s="12">
        <f t="shared" si="175"/>
        <v>0</v>
      </c>
      <c r="AQ97" s="12">
        <f t="shared" si="175"/>
        <v>7057</v>
      </c>
      <c r="AR97" s="12">
        <f t="shared" si="175"/>
        <v>7057</v>
      </c>
      <c r="AS97" s="12">
        <f t="shared" si="175"/>
        <v>0</v>
      </c>
      <c r="AT97" s="12">
        <f t="shared" si="175"/>
        <v>0</v>
      </c>
      <c r="AU97" s="12">
        <f t="shared" si="175"/>
        <v>0</v>
      </c>
      <c r="AV97" s="12">
        <f t="shared" si="175"/>
        <v>0</v>
      </c>
      <c r="AW97" s="12">
        <f t="shared" ref="AS97:BD98" si="176">AW98</f>
        <v>7057</v>
      </c>
      <c r="AX97" s="12">
        <f t="shared" si="176"/>
        <v>7057</v>
      </c>
      <c r="AY97" s="12">
        <f t="shared" si="176"/>
        <v>0</v>
      </c>
      <c r="AZ97" s="12">
        <f t="shared" si="176"/>
        <v>0</v>
      </c>
      <c r="BA97" s="12">
        <f t="shared" si="176"/>
        <v>0</v>
      </c>
      <c r="BB97" s="12">
        <f t="shared" si="176"/>
        <v>0</v>
      </c>
      <c r="BC97" s="12">
        <f t="shared" si="176"/>
        <v>7057</v>
      </c>
      <c r="BD97" s="12">
        <f t="shared" si="176"/>
        <v>7057</v>
      </c>
    </row>
    <row r="98" spans="1:56" ht="70.5" hidden="1" customHeight="1" x14ac:dyDescent="0.25">
      <c r="A98" s="58" t="s">
        <v>541</v>
      </c>
      <c r="B98" s="15">
        <f t="shared" si="164"/>
        <v>901</v>
      </c>
      <c r="C98" s="15" t="s">
        <v>22</v>
      </c>
      <c r="D98" s="15" t="s">
        <v>30</v>
      </c>
      <c r="E98" s="15" t="s">
        <v>583</v>
      </c>
      <c r="F98" s="15" t="s">
        <v>584</v>
      </c>
      <c r="G98" s="12"/>
      <c r="H98" s="17"/>
      <c r="I98" s="12"/>
      <c r="J98" s="12"/>
      <c r="K98" s="12"/>
      <c r="L98" s="12"/>
      <c r="M98" s="12"/>
      <c r="N98" s="17"/>
      <c r="O98" s="12">
        <f>O99</f>
        <v>0</v>
      </c>
      <c r="P98" s="12">
        <f t="shared" si="173"/>
        <v>7057</v>
      </c>
      <c r="Q98" s="12">
        <f t="shared" si="173"/>
        <v>0</v>
      </c>
      <c r="R98" s="12">
        <f t="shared" si="173"/>
        <v>0</v>
      </c>
      <c r="S98" s="12">
        <f t="shared" si="173"/>
        <v>7057</v>
      </c>
      <c r="T98" s="12">
        <f t="shared" si="173"/>
        <v>7057</v>
      </c>
      <c r="U98" s="12">
        <f t="shared" si="173"/>
        <v>0</v>
      </c>
      <c r="V98" s="12">
        <f t="shared" si="173"/>
        <v>0</v>
      </c>
      <c r="W98" s="12">
        <f t="shared" si="173"/>
        <v>0</v>
      </c>
      <c r="X98" s="12">
        <f t="shared" si="173"/>
        <v>0</v>
      </c>
      <c r="Y98" s="12">
        <f t="shared" si="173"/>
        <v>7057</v>
      </c>
      <c r="Z98" s="12">
        <f t="shared" si="173"/>
        <v>7057</v>
      </c>
      <c r="AA98" s="12">
        <f t="shared" si="174"/>
        <v>0</v>
      </c>
      <c r="AB98" s="12">
        <f t="shared" si="174"/>
        <v>0</v>
      </c>
      <c r="AC98" s="12">
        <f t="shared" si="174"/>
        <v>0</v>
      </c>
      <c r="AD98" s="12">
        <f t="shared" si="174"/>
        <v>0</v>
      </c>
      <c r="AE98" s="12">
        <f t="shared" si="174"/>
        <v>7057</v>
      </c>
      <c r="AF98" s="12">
        <f t="shared" si="174"/>
        <v>7057</v>
      </c>
      <c r="AG98" s="12">
        <f t="shared" si="175"/>
        <v>0</v>
      </c>
      <c r="AH98" s="12">
        <f t="shared" si="175"/>
        <v>0</v>
      </c>
      <c r="AI98" s="12">
        <f t="shared" si="175"/>
        <v>0</v>
      </c>
      <c r="AJ98" s="12">
        <f t="shared" si="175"/>
        <v>0</v>
      </c>
      <c r="AK98" s="79">
        <f t="shared" si="175"/>
        <v>7057</v>
      </c>
      <c r="AL98" s="79">
        <f t="shared" si="175"/>
        <v>7057</v>
      </c>
      <c r="AM98" s="12">
        <f t="shared" si="175"/>
        <v>0</v>
      </c>
      <c r="AN98" s="12">
        <f t="shared" si="175"/>
        <v>0</v>
      </c>
      <c r="AO98" s="12">
        <f t="shared" si="175"/>
        <v>0</v>
      </c>
      <c r="AP98" s="12">
        <f t="shared" si="175"/>
        <v>0</v>
      </c>
      <c r="AQ98" s="12">
        <f t="shared" si="175"/>
        <v>7057</v>
      </c>
      <c r="AR98" s="12">
        <f t="shared" si="175"/>
        <v>7057</v>
      </c>
      <c r="AS98" s="12">
        <f t="shared" si="176"/>
        <v>0</v>
      </c>
      <c r="AT98" s="12">
        <f t="shared" si="176"/>
        <v>0</v>
      </c>
      <c r="AU98" s="12">
        <f t="shared" si="176"/>
        <v>0</v>
      </c>
      <c r="AV98" s="12">
        <f t="shared" si="176"/>
        <v>0</v>
      </c>
      <c r="AW98" s="12">
        <f t="shared" si="176"/>
        <v>7057</v>
      </c>
      <c r="AX98" s="12">
        <f t="shared" si="176"/>
        <v>7057</v>
      </c>
      <c r="AY98" s="12">
        <f t="shared" si="176"/>
        <v>0</v>
      </c>
      <c r="AZ98" s="12">
        <f t="shared" si="176"/>
        <v>0</v>
      </c>
      <c r="BA98" s="12">
        <f t="shared" si="176"/>
        <v>0</v>
      </c>
      <c r="BB98" s="12">
        <f t="shared" si="176"/>
        <v>0</v>
      </c>
      <c r="BC98" s="12">
        <f t="shared" si="176"/>
        <v>7057</v>
      </c>
      <c r="BD98" s="12">
        <f t="shared" si="176"/>
        <v>7057</v>
      </c>
    </row>
    <row r="99" spans="1:56" ht="33" hidden="1" x14ac:dyDescent="0.25">
      <c r="A99" s="58" t="s">
        <v>93</v>
      </c>
      <c r="B99" s="15">
        <f t="shared" si="164"/>
        <v>901</v>
      </c>
      <c r="C99" s="15" t="s">
        <v>22</v>
      </c>
      <c r="D99" s="15" t="s">
        <v>30</v>
      </c>
      <c r="E99" s="15" t="s">
        <v>583</v>
      </c>
      <c r="F99" s="15" t="s">
        <v>94</v>
      </c>
      <c r="G99" s="12"/>
      <c r="H99" s="17"/>
      <c r="I99" s="12"/>
      <c r="J99" s="12"/>
      <c r="K99" s="12"/>
      <c r="L99" s="12"/>
      <c r="M99" s="12"/>
      <c r="N99" s="17"/>
      <c r="O99" s="12"/>
      <c r="P99" s="12">
        <v>7057</v>
      </c>
      <c r="Q99" s="12"/>
      <c r="R99" s="12"/>
      <c r="S99" s="12">
        <f>M99+O99+P99+Q99+R99</f>
        <v>7057</v>
      </c>
      <c r="T99" s="12">
        <f>N99+P99</f>
        <v>7057</v>
      </c>
      <c r="U99" s="12"/>
      <c r="V99" s="12"/>
      <c r="W99" s="12"/>
      <c r="X99" s="12"/>
      <c r="Y99" s="12">
        <f>S99+U99+V99+W99+X99</f>
        <v>7057</v>
      </c>
      <c r="Z99" s="12">
        <f>T99+V99</f>
        <v>7057</v>
      </c>
      <c r="AA99" s="12"/>
      <c r="AB99" s="12"/>
      <c r="AC99" s="12"/>
      <c r="AD99" s="12"/>
      <c r="AE99" s="12">
        <f>Y99+AA99+AB99+AC99+AD99</f>
        <v>7057</v>
      </c>
      <c r="AF99" s="12">
        <f>Z99+AB99</f>
        <v>7057</v>
      </c>
      <c r="AG99" s="12"/>
      <c r="AH99" s="12"/>
      <c r="AI99" s="12"/>
      <c r="AJ99" s="12"/>
      <c r="AK99" s="79">
        <f>AE99+AG99+AH99+AI99+AJ99</f>
        <v>7057</v>
      </c>
      <c r="AL99" s="79">
        <f>AF99+AH99</f>
        <v>7057</v>
      </c>
      <c r="AM99" s="12"/>
      <c r="AN99" s="12"/>
      <c r="AO99" s="12"/>
      <c r="AP99" s="12"/>
      <c r="AQ99" s="12">
        <f>AK99+AM99+AN99+AO99+AP99</f>
        <v>7057</v>
      </c>
      <c r="AR99" s="12">
        <f>AL99+AN99</f>
        <v>7057</v>
      </c>
      <c r="AS99" s="12"/>
      <c r="AT99" s="12"/>
      <c r="AU99" s="12"/>
      <c r="AV99" s="12"/>
      <c r="AW99" s="12">
        <f>AQ99+AS99+AT99+AU99+AV99</f>
        <v>7057</v>
      </c>
      <c r="AX99" s="12">
        <f>AR99+AT99</f>
        <v>7057</v>
      </c>
      <c r="AY99" s="12"/>
      <c r="AZ99" s="12"/>
      <c r="BA99" s="12"/>
      <c r="BB99" s="12"/>
      <c r="BC99" s="12">
        <f>AW99+AY99+AZ99+BA99+BB99</f>
        <v>7057</v>
      </c>
      <c r="BD99" s="12">
        <f>AX99+AZ99</f>
        <v>7057</v>
      </c>
    </row>
    <row r="100" spans="1:56" ht="57.75" hidden="1" customHeight="1" x14ac:dyDescent="0.25">
      <c r="A100" s="58" t="s">
        <v>592</v>
      </c>
      <c r="B100" s="15">
        <f t="shared" si="164"/>
        <v>901</v>
      </c>
      <c r="C100" s="15" t="s">
        <v>22</v>
      </c>
      <c r="D100" s="15" t="s">
        <v>30</v>
      </c>
      <c r="E100" s="15" t="s">
        <v>585</v>
      </c>
      <c r="F100" s="15"/>
      <c r="G100" s="12"/>
      <c r="H100" s="17"/>
      <c r="I100" s="12"/>
      <c r="J100" s="12"/>
      <c r="K100" s="12"/>
      <c r="L100" s="12"/>
      <c r="M100" s="12"/>
      <c r="N100" s="17"/>
      <c r="O100" s="12">
        <f t="shared" ref="O100:T100" si="177">O101+O103</f>
        <v>0</v>
      </c>
      <c r="P100" s="12">
        <f t="shared" si="177"/>
        <v>30847</v>
      </c>
      <c r="Q100" s="12">
        <f t="shared" si="177"/>
        <v>0</v>
      </c>
      <c r="R100" s="12">
        <f t="shared" si="177"/>
        <v>0</v>
      </c>
      <c r="S100" s="12">
        <f t="shared" si="177"/>
        <v>30847</v>
      </c>
      <c r="T100" s="12">
        <f t="shared" si="177"/>
        <v>30847</v>
      </c>
      <c r="U100" s="12">
        <f t="shared" ref="U100:Z100" si="178">U101+U103</f>
        <v>0</v>
      </c>
      <c r="V100" s="12">
        <f t="shared" si="178"/>
        <v>0</v>
      </c>
      <c r="W100" s="12">
        <f t="shared" si="178"/>
        <v>0</v>
      </c>
      <c r="X100" s="12">
        <f t="shared" si="178"/>
        <v>0</v>
      </c>
      <c r="Y100" s="12">
        <f t="shared" si="178"/>
        <v>30847</v>
      </c>
      <c r="Z100" s="12">
        <f t="shared" si="178"/>
        <v>30847</v>
      </c>
      <c r="AA100" s="12">
        <f t="shared" ref="AA100:AF100" si="179">AA101+AA103</f>
        <v>0</v>
      </c>
      <c r="AB100" s="12">
        <f t="shared" si="179"/>
        <v>0</v>
      </c>
      <c r="AC100" s="12">
        <f t="shared" si="179"/>
        <v>0</v>
      </c>
      <c r="AD100" s="12">
        <f t="shared" si="179"/>
        <v>0</v>
      </c>
      <c r="AE100" s="12">
        <f t="shared" si="179"/>
        <v>30847</v>
      </c>
      <c r="AF100" s="12">
        <f t="shared" si="179"/>
        <v>30847</v>
      </c>
      <c r="AG100" s="12">
        <f t="shared" ref="AG100:AL100" si="180">AG101+AG103</f>
        <v>0</v>
      </c>
      <c r="AH100" s="12">
        <f t="shared" si="180"/>
        <v>0</v>
      </c>
      <c r="AI100" s="12">
        <f t="shared" si="180"/>
        <v>0</v>
      </c>
      <c r="AJ100" s="12">
        <f t="shared" si="180"/>
        <v>0</v>
      </c>
      <c r="AK100" s="79">
        <f t="shared" si="180"/>
        <v>30847</v>
      </c>
      <c r="AL100" s="79">
        <f t="shared" si="180"/>
        <v>30847</v>
      </c>
      <c r="AM100" s="12">
        <f t="shared" ref="AM100:AR100" si="181">AM101+AM103</f>
        <v>0</v>
      </c>
      <c r="AN100" s="12">
        <f t="shared" si="181"/>
        <v>0</v>
      </c>
      <c r="AO100" s="12">
        <f t="shared" si="181"/>
        <v>0</v>
      </c>
      <c r="AP100" s="12">
        <f t="shared" si="181"/>
        <v>0</v>
      </c>
      <c r="AQ100" s="12">
        <f t="shared" si="181"/>
        <v>30847</v>
      </c>
      <c r="AR100" s="12">
        <f t="shared" si="181"/>
        <v>30847</v>
      </c>
      <c r="AS100" s="12">
        <f t="shared" ref="AS100:AX100" si="182">AS101+AS103</f>
        <v>0</v>
      </c>
      <c r="AT100" s="12">
        <f t="shared" si="182"/>
        <v>0</v>
      </c>
      <c r="AU100" s="12">
        <f t="shared" si="182"/>
        <v>0</v>
      </c>
      <c r="AV100" s="12">
        <f t="shared" si="182"/>
        <v>0</v>
      </c>
      <c r="AW100" s="12">
        <f t="shared" si="182"/>
        <v>30847</v>
      </c>
      <c r="AX100" s="12">
        <f t="shared" si="182"/>
        <v>30847</v>
      </c>
      <c r="AY100" s="12">
        <f t="shared" ref="AY100:BD100" si="183">AY101+AY103</f>
        <v>0</v>
      </c>
      <c r="AZ100" s="12">
        <f t="shared" si="183"/>
        <v>0</v>
      </c>
      <c r="BA100" s="12">
        <f t="shared" si="183"/>
        <v>0</v>
      </c>
      <c r="BB100" s="12">
        <f t="shared" si="183"/>
        <v>0</v>
      </c>
      <c r="BC100" s="12">
        <f t="shared" si="183"/>
        <v>30847</v>
      </c>
      <c r="BD100" s="12">
        <f t="shared" si="183"/>
        <v>30847</v>
      </c>
    </row>
    <row r="101" spans="1:56" ht="76.5" hidden="1" customHeight="1" x14ac:dyDescent="0.25">
      <c r="A101" s="58" t="s">
        <v>541</v>
      </c>
      <c r="B101" s="15">
        <f t="shared" si="164"/>
        <v>901</v>
      </c>
      <c r="C101" s="15" t="s">
        <v>22</v>
      </c>
      <c r="D101" s="15" t="s">
        <v>30</v>
      </c>
      <c r="E101" s="15" t="s">
        <v>585</v>
      </c>
      <c r="F101" s="15" t="s">
        <v>92</v>
      </c>
      <c r="G101" s="12"/>
      <c r="H101" s="17"/>
      <c r="I101" s="12"/>
      <c r="J101" s="12"/>
      <c r="K101" s="12"/>
      <c r="L101" s="12"/>
      <c r="M101" s="12"/>
      <c r="N101" s="17"/>
      <c r="O101" s="12">
        <f t="shared" ref="O101:BD101" si="184">O102</f>
        <v>0</v>
      </c>
      <c r="P101" s="12">
        <f t="shared" si="184"/>
        <v>30820</v>
      </c>
      <c r="Q101" s="12">
        <f t="shared" si="184"/>
        <v>0</v>
      </c>
      <c r="R101" s="12">
        <f t="shared" si="184"/>
        <v>0</v>
      </c>
      <c r="S101" s="12">
        <f t="shared" si="184"/>
        <v>30820</v>
      </c>
      <c r="T101" s="12">
        <f t="shared" si="184"/>
        <v>30820</v>
      </c>
      <c r="U101" s="12">
        <f t="shared" si="184"/>
        <v>0</v>
      </c>
      <c r="V101" s="12">
        <f t="shared" si="184"/>
        <v>0</v>
      </c>
      <c r="W101" s="12">
        <f t="shared" si="184"/>
        <v>0</v>
      </c>
      <c r="X101" s="12">
        <f t="shared" si="184"/>
        <v>0</v>
      </c>
      <c r="Y101" s="12">
        <f t="shared" si="184"/>
        <v>30820</v>
      </c>
      <c r="Z101" s="12">
        <f t="shared" si="184"/>
        <v>30820</v>
      </c>
      <c r="AA101" s="12">
        <f t="shared" si="184"/>
        <v>0</v>
      </c>
      <c r="AB101" s="12">
        <f t="shared" si="184"/>
        <v>0</v>
      </c>
      <c r="AC101" s="12">
        <f t="shared" si="184"/>
        <v>0</v>
      </c>
      <c r="AD101" s="12">
        <f t="shared" si="184"/>
        <v>0</v>
      </c>
      <c r="AE101" s="12">
        <f t="shared" si="184"/>
        <v>30820</v>
      </c>
      <c r="AF101" s="12">
        <f t="shared" si="184"/>
        <v>30820</v>
      </c>
      <c r="AG101" s="12">
        <f t="shared" si="184"/>
        <v>0</v>
      </c>
      <c r="AH101" s="12">
        <f t="shared" si="184"/>
        <v>0</v>
      </c>
      <c r="AI101" s="12">
        <f t="shared" si="184"/>
        <v>0</v>
      </c>
      <c r="AJ101" s="12">
        <f t="shared" si="184"/>
        <v>0</v>
      </c>
      <c r="AK101" s="79">
        <f t="shared" si="184"/>
        <v>30820</v>
      </c>
      <c r="AL101" s="79">
        <f t="shared" si="184"/>
        <v>30820</v>
      </c>
      <c r="AM101" s="12">
        <f t="shared" si="184"/>
        <v>0</v>
      </c>
      <c r="AN101" s="12">
        <f t="shared" si="184"/>
        <v>0</v>
      </c>
      <c r="AO101" s="12">
        <f t="shared" si="184"/>
        <v>0</v>
      </c>
      <c r="AP101" s="12">
        <f t="shared" si="184"/>
        <v>0</v>
      </c>
      <c r="AQ101" s="12">
        <f t="shared" si="184"/>
        <v>30820</v>
      </c>
      <c r="AR101" s="12">
        <f t="shared" si="184"/>
        <v>30820</v>
      </c>
      <c r="AS101" s="12">
        <f t="shared" si="184"/>
        <v>0</v>
      </c>
      <c r="AT101" s="12">
        <f t="shared" si="184"/>
        <v>0</v>
      </c>
      <c r="AU101" s="12">
        <f t="shared" si="184"/>
        <v>0</v>
      </c>
      <c r="AV101" s="12">
        <f t="shared" si="184"/>
        <v>0</v>
      </c>
      <c r="AW101" s="12">
        <f t="shared" si="184"/>
        <v>30820</v>
      </c>
      <c r="AX101" s="12">
        <f t="shared" si="184"/>
        <v>30820</v>
      </c>
      <c r="AY101" s="12">
        <f t="shared" si="184"/>
        <v>0</v>
      </c>
      <c r="AZ101" s="12">
        <f t="shared" si="184"/>
        <v>0</v>
      </c>
      <c r="BA101" s="12">
        <f t="shared" si="184"/>
        <v>0</v>
      </c>
      <c r="BB101" s="12">
        <f t="shared" si="184"/>
        <v>0</v>
      </c>
      <c r="BC101" s="12">
        <f t="shared" si="184"/>
        <v>30820</v>
      </c>
      <c r="BD101" s="12">
        <f t="shared" si="184"/>
        <v>30820</v>
      </c>
    </row>
    <row r="102" spans="1:56" ht="33" hidden="1" x14ac:dyDescent="0.25">
      <c r="A102" s="58" t="s">
        <v>93</v>
      </c>
      <c r="B102" s="15">
        <f t="shared" si="164"/>
        <v>901</v>
      </c>
      <c r="C102" s="15" t="s">
        <v>22</v>
      </c>
      <c r="D102" s="15" t="s">
        <v>30</v>
      </c>
      <c r="E102" s="15" t="s">
        <v>585</v>
      </c>
      <c r="F102" s="15" t="s">
        <v>94</v>
      </c>
      <c r="G102" s="12"/>
      <c r="H102" s="17"/>
      <c r="I102" s="12"/>
      <c r="J102" s="12"/>
      <c r="K102" s="12"/>
      <c r="L102" s="12"/>
      <c r="M102" s="12"/>
      <c r="N102" s="17"/>
      <c r="O102" s="12"/>
      <c r="P102" s="12">
        <f>30847-27</f>
        <v>30820</v>
      </c>
      <c r="Q102" s="12"/>
      <c r="R102" s="12"/>
      <c r="S102" s="12">
        <f>M102+O102+P102+Q102+R102</f>
        <v>30820</v>
      </c>
      <c r="T102" s="12">
        <f>N102+P102</f>
        <v>30820</v>
      </c>
      <c r="U102" s="12"/>
      <c r="V102" s="12"/>
      <c r="W102" s="12"/>
      <c r="X102" s="12"/>
      <c r="Y102" s="12">
        <f>S102+U102+V102+W102+X102</f>
        <v>30820</v>
      </c>
      <c r="Z102" s="12">
        <f>T102+V102</f>
        <v>30820</v>
      </c>
      <c r="AA102" s="12"/>
      <c r="AB102" s="12"/>
      <c r="AC102" s="12"/>
      <c r="AD102" s="12"/>
      <c r="AE102" s="12">
        <f>Y102+AA102+AB102+AC102+AD102</f>
        <v>30820</v>
      </c>
      <c r="AF102" s="12">
        <f>Z102+AB102</f>
        <v>30820</v>
      </c>
      <c r="AG102" s="12"/>
      <c r="AH102" s="12"/>
      <c r="AI102" s="12"/>
      <c r="AJ102" s="12"/>
      <c r="AK102" s="79">
        <f>AE102+AG102+AH102+AI102+AJ102</f>
        <v>30820</v>
      </c>
      <c r="AL102" s="79">
        <f>AF102+AH102</f>
        <v>30820</v>
      </c>
      <c r="AM102" s="12"/>
      <c r="AN102" s="12"/>
      <c r="AO102" s="12"/>
      <c r="AP102" s="12"/>
      <c r="AQ102" s="12">
        <f>AK102+AM102+AN102+AO102+AP102</f>
        <v>30820</v>
      </c>
      <c r="AR102" s="12">
        <f>AL102+AN102</f>
        <v>30820</v>
      </c>
      <c r="AS102" s="12"/>
      <c r="AT102" s="12"/>
      <c r="AU102" s="12"/>
      <c r="AV102" s="12"/>
      <c r="AW102" s="12">
        <f>AQ102+AS102+AT102+AU102+AV102</f>
        <v>30820</v>
      </c>
      <c r="AX102" s="12">
        <f>AR102+AT102</f>
        <v>30820</v>
      </c>
      <c r="AY102" s="12"/>
      <c r="AZ102" s="12"/>
      <c r="BA102" s="12"/>
      <c r="BB102" s="12"/>
      <c r="BC102" s="12">
        <f>AW102+AY102+AZ102+BA102+BB102</f>
        <v>30820</v>
      </c>
      <c r="BD102" s="12">
        <f>AX102+AZ102</f>
        <v>30820</v>
      </c>
    </row>
    <row r="103" spans="1:56" ht="30.75" hidden="1" customHeight="1" x14ac:dyDescent="0.25">
      <c r="A103" s="54" t="s">
        <v>112</v>
      </c>
      <c r="B103" s="15">
        <f t="shared" si="164"/>
        <v>901</v>
      </c>
      <c r="C103" s="15" t="s">
        <v>22</v>
      </c>
      <c r="D103" s="15" t="s">
        <v>30</v>
      </c>
      <c r="E103" s="15" t="s">
        <v>585</v>
      </c>
      <c r="F103" s="15" t="s">
        <v>113</v>
      </c>
      <c r="G103" s="12"/>
      <c r="H103" s="17"/>
      <c r="I103" s="12"/>
      <c r="J103" s="12"/>
      <c r="K103" s="12"/>
      <c r="L103" s="12"/>
      <c r="M103" s="12"/>
      <c r="N103" s="17"/>
      <c r="O103" s="12">
        <f t="shared" ref="O103:BD103" si="185">O104</f>
        <v>0</v>
      </c>
      <c r="P103" s="12">
        <f t="shared" si="185"/>
        <v>27</v>
      </c>
      <c r="Q103" s="12">
        <f t="shared" si="185"/>
        <v>0</v>
      </c>
      <c r="R103" s="12">
        <f t="shared" si="185"/>
        <v>0</v>
      </c>
      <c r="S103" s="12">
        <f t="shared" si="185"/>
        <v>27</v>
      </c>
      <c r="T103" s="12">
        <f t="shared" si="185"/>
        <v>27</v>
      </c>
      <c r="U103" s="12">
        <f t="shared" si="185"/>
        <v>0</v>
      </c>
      <c r="V103" s="12">
        <f t="shared" si="185"/>
        <v>0</v>
      </c>
      <c r="W103" s="12">
        <f t="shared" si="185"/>
        <v>0</v>
      </c>
      <c r="X103" s="12">
        <f t="shared" si="185"/>
        <v>0</v>
      </c>
      <c r="Y103" s="12">
        <f t="shared" si="185"/>
        <v>27</v>
      </c>
      <c r="Z103" s="12">
        <f t="shared" si="185"/>
        <v>27</v>
      </c>
      <c r="AA103" s="12">
        <f t="shared" si="185"/>
        <v>0</v>
      </c>
      <c r="AB103" s="12">
        <f t="shared" si="185"/>
        <v>0</v>
      </c>
      <c r="AC103" s="12">
        <f t="shared" si="185"/>
        <v>0</v>
      </c>
      <c r="AD103" s="12">
        <f t="shared" si="185"/>
        <v>0</v>
      </c>
      <c r="AE103" s="12">
        <f t="shared" si="185"/>
        <v>27</v>
      </c>
      <c r="AF103" s="12">
        <f t="shared" si="185"/>
        <v>27</v>
      </c>
      <c r="AG103" s="12">
        <f t="shared" si="185"/>
        <v>0</v>
      </c>
      <c r="AH103" s="12">
        <f t="shared" si="185"/>
        <v>0</v>
      </c>
      <c r="AI103" s="12">
        <f t="shared" si="185"/>
        <v>0</v>
      </c>
      <c r="AJ103" s="12">
        <f t="shared" si="185"/>
        <v>0</v>
      </c>
      <c r="AK103" s="79">
        <f t="shared" si="185"/>
        <v>27</v>
      </c>
      <c r="AL103" s="79">
        <f t="shared" si="185"/>
        <v>27</v>
      </c>
      <c r="AM103" s="12">
        <f t="shared" si="185"/>
        <v>0</v>
      </c>
      <c r="AN103" s="12">
        <f t="shared" si="185"/>
        <v>0</v>
      </c>
      <c r="AO103" s="12">
        <f t="shared" si="185"/>
        <v>0</v>
      </c>
      <c r="AP103" s="12">
        <f t="shared" si="185"/>
        <v>0</v>
      </c>
      <c r="AQ103" s="12">
        <f t="shared" si="185"/>
        <v>27</v>
      </c>
      <c r="AR103" s="12">
        <f t="shared" si="185"/>
        <v>27</v>
      </c>
      <c r="AS103" s="12">
        <f t="shared" si="185"/>
        <v>0</v>
      </c>
      <c r="AT103" s="12">
        <f t="shared" si="185"/>
        <v>0</v>
      </c>
      <c r="AU103" s="12">
        <f t="shared" si="185"/>
        <v>0</v>
      </c>
      <c r="AV103" s="12">
        <f t="shared" si="185"/>
        <v>0</v>
      </c>
      <c r="AW103" s="12">
        <f t="shared" si="185"/>
        <v>27</v>
      </c>
      <c r="AX103" s="12">
        <f t="shared" si="185"/>
        <v>27</v>
      </c>
      <c r="AY103" s="12">
        <f t="shared" si="185"/>
        <v>0</v>
      </c>
      <c r="AZ103" s="12">
        <f t="shared" si="185"/>
        <v>0</v>
      </c>
      <c r="BA103" s="12">
        <f t="shared" si="185"/>
        <v>0</v>
      </c>
      <c r="BB103" s="12">
        <f t="shared" si="185"/>
        <v>0</v>
      </c>
      <c r="BC103" s="12">
        <f t="shared" si="185"/>
        <v>27</v>
      </c>
      <c r="BD103" s="12">
        <f t="shared" si="185"/>
        <v>27</v>
      </c>
    </row>
    <row r="104" spans="1:56" ht="36.75" hidden="1" customHeight="1" x14ac:dyDescent="0.25">
      <c r="A104" s="54" t="s">
        <v>194</v>
      </c>
      <c r="B104" s="15">
        <f t="shared" si="164"/>
        <v>901</v>
      </c>
      <c r="C104" s="15" t="s">
        <v>22</v>
      </c>
      <c r="D104" s="15" t="s">
        <v>30</v>
      </c>
      <c r="E104" s="15" t="s">
        <v>585</v>
      </c>
      <c r="F104" s="15" t="s">
        <v>195</v>
      </c>
      <c r="G104" s="12"/>
      <c r="H104" s="17"/>
      <c r="I104" s="12"/>
      <c r="J104" s="12"/>
      <c r="K104" s="12"/>
      <c r="L104" s="12"/>
      <c r="M104" s="12"/>
      <c r="N104" s="17"/>
      <c r="O104" s="12"/>
      <c r="P104" s="12">
        <v>27</v>
      </c>
      <c r="Q104" s="12"/>
      <c r="R104" s="12"/>
      <c r="S104" s="12">
        <f>M104+O104+P104+Q104+R104</f>
        <v>27</v>
      </c>
      <c r="T104" s="12">
        <f>N104+P104</f>
        <v>27</v>
      </c>
      <c r="U104" s="12"/>
      <c r="V104" s="12"/>
      <c r="W104" s="12"/>
      <c r="X104" s="12"/>
      <c r="Y104" s="12">
        <f>S104+U104+V104+W104+X104</f>
        <v>27</v>
      </c>
      <c r="Z104" s="12">
        <f>T104+V104</f>
        <v>27</v>
      </c>
      <c r="AA104" s="12"/>
      <c r="AB104" s="12"/>
      <c r="AC104" s="12"/>
      <c r="AD104" s="12"/>
      <c r="AE104" s="12">
        <f>Y104+AA104+AB104+AC104+AD104</f>
        <v>27</v>
      </c>
      <c r="AF104" s="12">
        <f>Z104+AB104</f>
        <v>27</v>
      </c>
      <c r="AG104" s="12"/>
      <c r="AH104" s="12"/>
      <c r="AI104" s="12"/>
      <c r="AJ104" s="12"/>
      <c r="AK104" s="79">
        <f>AE104+AG104+AH104+AI104+AJ104</f>
        <v>27</v>
      </c>
      <c r="AL104" s="79">
        <f>AF104+AH104</f>
        <v>27</v>
      </c>
      <c r="AM104" s="12"/>
      <c r="AN104" s="12"/>
      <c r="AO104" s="12"/>
      <c r="AP104" s="12"/>
      <c r="AQ104" s="12">
        <f>AK104+AM104+AN104+AO104+AP104</f>
        <v>27</v>
      </c>
      <c r="AR104" s="12">
        <f>AL104+AN104</f>
        <v>27</v>
      </c>
      <c r="AS104" s="12"/>
      <c r="AT104" s="12"/>
      <c r="AU104" s="12"/>
      <c r="AV104" s="12"/>
      <c r="AW104" s="12">
        <f>AQ104+AS104+AT104+AU104+AV104</f>
        <v>27</v>
      </c>
      <c r="AX104" s="12">
        <f>AR104+AT104</f>
        <v>27</v>
      </c>
      <c r="AY104" s="12"/>
      <c r="AZ104" s="12"/>
      <c r="BA104" s="12"/>
      <c r="BB104" s="12"/>
      <c r="BC104" s="12">
        <f>AW104+AY104+AZ104+BA104+BB104</f>
        <v>27</v>
      </c>
      <c r="BD104" s="12">
        <f>AX104+AZ104</f>
        <v>27</v>
      </c>
    </row>
    <row r="105" spans="1:56" ht="35.25" hidden="1" customHeight="1" x14ac:dyDescent="0.25">
      <c r="A105" s="58" t="s">
        <v>593</v>
      </c>
      <c r="B105" s="15">
        <f>B101</f>
        <v>901</v>
      </c>
      <c r="C105" s="15" t="s">
        <v>22</v>
      </c>
      <c r="D105" s="15" t="s">
        <v>30</v>
      </c>
      <c r="E105" s="15" t="s">
        <v>586</v>
      </c>
      <c r="F105" s="15"/>
      <c r="G105" s="12"/>
      <c r="H105" s="17"/>
      <c r="I105" s="12"/>
      <c r="J105" s="12"/>
      <c r="K105" s="12"/>
      <c r="L105" s="12"/>
      <c r="M105" s="12"/>
      <c r="N105" s="17"/>
      <c r="O105" s="12">
        <f>O106</f>
        <v>0</v>
      </c>
      <c r="P105" s="12">
        <f t="shared" ref="P105:AG106" si="186">P106</f>
        <v>4651</v>
      </c>
      <c r="Q105" s="12">
        <f t="shared" si="186"/>
        <v>0</v>
      </c>
      <c r="R105" s="12">
        <f t="shared" si="186"/>
        <v>0</v>
      </c>
      <c r="S105" s="12">
        <f t="shared" si="186"/>
        <v>4651</v>
      </c>
      <c r="T105" s="12">
        <f t="shared" si="186"/>
        <v>4651</v>
      </c>
      <c r="U105" s="12">
        <f t="shared" si="186"/>
        <v>0</v>
      </c>
      <c r="V105" s="12">
        <f t="shared" si="186"/>
        <v>0</v>
      </c>
      <c r="W105" s="12">
        <f t="shared" si="186"/>
        <v>0</v>
      </c>
      <c r="X105" s="12">
        <f t="shared" si="186"/>
        <v>0</v>
      </c>
      <c r="Y105" s="12">
        <f t="shared" si="186"/>
        <v>4651</v>
      </c>
      <c r="Z105" s="12">
        <f t="shared" si="186"/>
        <v>4651</v>
      </c>
      <c r="AA105" s="12">
        <f t="shared" si="186"/>
        <v>0</v>
      </c>
      <c r="AB105" s="12">
        <f t="shared" si="186"/>
        <v>0</v>
      </c>
      <c r="AC105" s="12">
        <f t="shared" si="186"/>
        <v>0</v>
      </c>
      <c r="AD105" s="12">
        <f t="shared" si="186"/>
        <v>0</v>
      </c>
      <c r="AE105" s="12">
        <f t="shared" si="186"/>
        <v>4651</v>
      </c>
      <c r="AF105" s="12">
        <f t="shared" ref="AA105:AF106" si="187">AF106</f>
        <v>4651</v>
      </c>
      <c r="AG105" s="12">
        <f t="shared" si="186"/>
        <v>0</v>
      </c>
      <c r="AH105" s="12">
        <f t="shared" ref="AG105:AV106" si="188">AH106</f>
        <v>0</v>
      </c>
      <c r="AI105" s="12">
        <f t="shared" si="188"/>
        <v>0</v>
      </c>
      <c r="AJ105" s="12">
        <f t="shared" si="188"/>
        <v>0</v>
      </c>
      <c r="AK105" s="79">
        <f t="shared" si="188"/>
        <v>4651</v>
      </c>
      <c r="AL105" s="79">
        <f t="shared" si="188"/>
        <v>4651</v>
      </c>
      <c r="AM105" s="12">
        <f t="shared" si="188"/>
        <v>0</v>
      </c>
      <c r="AN105" s="12">
        <f t="shared" si="188"/>
        <v>0</v>
      </c>
      <c r="AO105" s="12">
        <f t="shared" si="188"/>
        <v>0</v>
      </c>
      <c r="AP105" s="12">
        <f t="shared" si="188"/>
        <v>0</v>
      </c>
      <c r="AQ105" s="12">
        <f t="shared" si="188"/>
        <v>4651</v>
      </c>
      <c r="AR105" s="12">
        <f t="shared" si="188"/>
        <v>4651</v>
      </c>
      <c r="AS105" s="12">
        <f t="shared" si="188"/>
        <v>0</v>
      </c>
      <c r="AT105" s="12">
        <f t="shared" si="188"/>
        <v>0</v>
      </c>
      <c r="AU105" s="12">
        <f t="shared" si="188"/>
        <v>0</v>
      </c>
      <c r="AV105" s="12">
        <f t="shared" si="188"/>
        <v>0</v>
      </c>
      <c r="AW105" s="12">
        <f t="shared" ref="AS105:BD106" si="189">AW106</f>
        <v>4651</v>
      </c>
      <c r="AX105" s="12">
        <f t="shared" si="189"/>
        <v>4651</v>
      </c>
      <c r="AY105" s="12">
        <f t="shared" si="189"/>
        <v>0</v>
      </c>
      <c r="AZ105" s="12">
        <f t="shared" si="189"/>
        <v>0</v>
      </c>
      <c r="BA105" s="12">
        <f t="shared" si="189"/>
        <v>0</v>
      </c>
      <c r="BB105" s="12">
        <f t="shared" si="189"/>
        <v>0</v>
      </c>
      <c r="BC105" s="12">
        <f t="shared" si="189"/>
        <v>4651</v>
      </c>
      <c r="BD105" s="12">
        <f t="shared" si="189"/>
        <v>4651</v>
      </c>
    </row>
    <row r="106" spans="1:56" ht="76.5" hidden="1" customHeight="1" x14ac:dyDescent="0.25">
      <c r="A106" s="58" t="s">
        <v>541</v>
      </c>
      <c r="B106" s="15">
        <f>B102</f>
        <v>901</v>
      </c>
      <c r="C106" s="15" t="s">
        <v>22</v>
      </c>
      <c r="D106" s="15" t="s">
        <v>30</v>
      </c>
      <c r="E106" s="15" t="s">
        <v>586</v>
      </c>
      <c r="F106" s="15" t="s">
        <v>92</v>
      </c>
      <c r="G106" s="12"/>
      <c r="H106" s="17"/>
      <c r="I106" s="12"/>
      <c r="J106" s="12"/>
      <c r="K106" s="12"/>
      <c r="L106" s="12"/>
      <c r="M106" s="12"/>
      <c r="N106" s="17"/>
      <c r="O106" s="12">
        <f>O107</f>
        <v>0</v>
      </c>
      <c r="P106" s="12">
        <f t="shared" si="186"/>
        <v>4651</v>
      </c>
      <c r="Q106" s="12">
        <f t="shared" si="186"/>
        <v>0</v>
      </c>
      <c r="R106" s="12">
        <f t="shared" si="186"/>
        <v>0</v>
      </c>
      <c r="S106" s="12">
        <f t="shared" si="186"/>
        <v>4651</v>
      </c>
      <c r="T106" s="12">
        <f t="shared" si="186"/>
        <v>4651</v>
      </c>
      <c r="U106" s="12">
        <f t="shared" si="186"/>
        <v>0</v>
      </c>
      <c r="V106" s="12">
        <f t="shared" si="186"/>
        <v>0</v>
      </c>
      <c r="W106" s="12">
        <f t="shared" si="186"/>
        <v>0</v>
      </c>
      <c r="X106" s="12">
        <f t="shared" si="186"/>
        <v>0</v>
      </c>
      <c r="Y106" s="12">
        <f t="shared" si="186"/>
        <v>4651</v>
      </c>
      <c r="Z106" s="12">
        <f t="shared" si="186"/>
        <v>4651</v>
      </c>
      <c r="AA106" s="12">
        <f t="shared" si="187"/>
        <v>0</v>
      </c>
      <c r="AB106" s="12">
        <f t="shared" si="187"/>
        <v>0</v>
      </c>
      <c r="AC106" s="12">
        <f t="shared" si="187"/>
        <v>0</v>
      </c>
      <c r="AD106" s="12">
        <f t="shared" si="187"/>
        <v>0</v>
      </c>
      <c r="AE106" s="12">
        <f t="shared" si="187"/>
        <v>4651</v>
      </c>
      <c r="AF106" s="12">
        <f t="shared" si="187"/>
        <v>4651</v>
      </c>
      <c r="AG106" s="12">
        <f t="shared" si="188"/>
        <v>0</v>
      </c>
      <c r="AH106" s="12">
        <f t="shared" si="188"/>
        <v>0</v>
      </c>
      <c r="AI106" s="12">
        <f t="shared" si="188"/>
        <v>0</v>
      </c>
      <c r="AJ106" s="12">
        <f t="shared" si="188"/>
        <v>0</v>
      </c>
      <c r="AK106" s="79">
        <f t="shared" si="188"/>
        <v>4651</v>
      </c>
      <c r="AL106" s="79">
        <f t="shared" si="188"/>
        <v>4651</v>
      </c>
      <c r="AM106" s="12">
        <f t="shared" si="188"/>
        <v>0</v>
      </c>
      <c r="AN106" s="12">
        <f t="shared" si="188"/>
        <v>0</v>
      </c>
      <c r="AO106" s="12">
        <f t="shared" si="188"/>
        <v>0</v>
      </c>
      <c r="AP106" s="12">
        <f t="shared" si="188"/>
        <v>0</v>
      </c>
      <c r="AQ106" s="12">
        <f t="shared" si="188"/>
        <v>4651</v>
      </c>
      <c r="AR106" s="12">
        <f t="shared" si="188"/>
        <v>4651</v>
      </c>
      <c r="AS106" s="12">
        <f t="shared" si="189"/>
        <v>0</v>
      </c>
      <c r="AT106" s="12">
        <f t="shared" si="189"/>
        <v>0</v>
      </c>
      <c r="AU106" s="12">
        <f t="shared" si="189"/>
        <v>0</v>
      </c>
      <c r="AV106" s="12">
        <f t="shared" si="189"/>
        <v>0</v>
      </c>
      <c r="AW106" s="12">
        <f t="shared" si="189"/>
        <v>4651</v>
      </c>
      <c r="AX106" s="12">
        <f t="shared" si="189"/>
        <v>4651</v>
      </c>
      <c r="AY106" s="12">
        <f t="shared" si="189"/>
        <v>0</v>
      </c>
      <c r="AZ106" s="12">
        <f t="shared" si="189"/>
        <v>0</v>
      </c>
      <c r="BA106" s="12">
        <f t="shared" si="189"/>
        <v>0</v>
      </c>
      <c r="BB106" s="12">
        <f t="shared" si="189"/>
        <v>0</v>
      </c>
      <c r="BC106" s="12">
        <f t="shared" si="189"/>
        <v>4651</v>
      </c>
      <c r="BD106" s="12">
        <f t="shared" si="189"/>
        <v>4651</v>
      </c>
    </row>
    <row r="107" spans="1:56" ht="33" hidden="1" x14ac:dyDescent="0.25">
      <c r="A107" s="58" t="s">
        <v>93</v>
      </c>
      <c r="B107" s="15">
        <f t="shared" si="164"/>
        <v>901</v>
      </c>
      <c r="C107" s="15" t="s">
        <v>22</v>
      </c>
      <c r="D107" s="15" t="s">
        <v>30</v>
      </c>
      <c r="E107" s="15" t="s">
        <v>586</v>
      </c>
      <c r="F107" s="15" t="s">
        <v>94</v>
      </c>
      <c r="G107" s="12"/>
      <c r="H107" s="17"/>
      <c r="I107" s="12"/>
      <c r="J107" s="12"/>
      <c r="K107" s="12"/>
      <c r="L107" s="12"/>
      <c r="M107" s="12"/>
      <c r="N107" s="17"/>
      <c r="O107" s="12"/>
      <c r="P107" s="12">
        <v>4651</v>
      </c>
      <c r="Q107" s="12"/>
      <c r="R107" s="12"/>
      <c r="S107" s="12">
        <f>M107+O107+P107+Q107+R107</f>
        <v>4651</v>
      </c>
      <c r="T107" s="12">
        <f>N107+P107</f>
        <v>4651</v>
      </c>
      <c r="U107" s="12"/>
      <c r="V107" s="12"/>
      <c r="W107" s="12"/>
      <c r="X107" s="12"/>
      <c r="Y107" s="12">
        <f>S107+U107+V107+W107+X107</f>
        <v>4651</v>
      </c>
      <c r="Z107" s="12">
        <f>T107+V107</f>
        <v>4651</v>
      </c>
      <c r="AA107" s="12"/>
      <c r="AB107" s="12"/>
      <c r="AC107" s="12"/>
      <c r="AD107" s="12"/>
      <c r="AE107" s="12">
        <f>Y107+AA107+AB107+AC107+AD107</f>
        <v>4651</v>
      </c>
      <c r="AF107" s="12">
        <f>Z107+AB107</f>
        <v>4651</v>
      </c>
      <c r="AG107" s="12"/>
      <c r="AH107" s="12"/>
      <c r="AI107" s="12"/>
      <c r="AJ107" s="12"/>
      <c r="AK107" s="79">
        <f>AE107+AG107+AH107+AI107+AJ107</f>
        <v>4651</v>
      </c>
      <c r="AL107" s="79">
        <f>AF107+AH107</f>
        <v>4651</v>
      </c>
      <c r="AM107" s="12"/>
      <c r="AN107" s="12"/>
      <c r="AO107" s="12"/>
      <c r="AP107" s="12"/>
      <c r="AQ107" s="12">
        <f>AK107+AM107+AN107+AO107+AP107</f>
        <v>4651</v>
      </c>
      <c r="AR107" s="12">
        <f>AL107+AN107</f>
        <v>4651</v>
      </c>
      <c r="AS107" s="12"/>
      <c r="AT107" s="12"/>
      <c r="AU107" s="12"/>
      <c r="AV107" s="12"/>
      <c r="AW107" s="12">
        <f>AQ107+AS107+AT107+AU107+AV107</f>
        <v>4651</v>
      </c>
      <c r="AX107" s="12">
        <f>AR107+AT107</f>
        <v>4651</v>
      </c>
      <c r="AY107" s="12"/>
      <c r="AZ107" s="12"/>
      <c r="BA107" s="12"/>
      <c r="BB107" s="12"/>
      <c r="BC107" s="12">
        <f>AW107+AY107+AZ107+BA107+BB107</f>
        <v>4651</v>
      </c>
      <c r="BD107" s="12">
        <f>AX107+AZ107</f>
        <v>4651</v>
      </c>
    </row>
    <row r="108" spans="1:56" hidden="1" x14ac:dyDescent="0.25">
      <c r="A108" s="58" t="s">
        <v>594</v>
      </c>
      <c r="B108" s="15">
        <f t="shared" si="164"/>
        <v>901</v>
      </c>
      <c r="C108" s="15" t="s">
        <v>22</v>
      </c>
      <c r="D108" s="15" t="s">
        <v>30</v>
      </c>
      <c r="E108" s="15" t="s">
        <v>578</v>
      </c>
      <c r="F108" s="15"/>
      <c r="G108" s="12"/>
      <c r="H108" s="17"/>
      <c r="I108" s="12"/>
      <c r="J108" s="12"/>
      <c r="K108" s="12"/>
      <c r="L108" s="12"/>
      <c r="M108" s="12"/>
      <c r="N108" s="17"/>
      <c r="O108" s="12">
        <f>O109</f>
        <v>0</v>
      </c>
      <c r="P108" s="12">
        <f t="shared" ref="P108:AG109" si="190">P109</f>
        <v>1611</v>
      </c>
      <c r="Q108" s="12">
        <f t="shared" si="190"/>
        <v>0</v>
      </c>
      <c r="R108" s="12">
        <f t="shared" si="190"/>
        <v>0</v>
      </c>
      <c r="S108" s="12">
        <f t="shared" si="190"/>
        <v>1611</v>
      </c>
      <c r="T108" s="12">
        <f t="shared" si="190"/>
        <v>1611</v>
      </c>
      <c r="U108" s="12">
        <f t="shared" si="190"/>
        <v>0</v>
      </c>
      <c r="V108" s="12">
        <f t="shared" si="190"/>
        <v>0</v>
      </c>
      <c r="W108" s="12">
        <f t="shared" si="190"/>
        <v>0</v>
      </c>
      <c r="X108" s="12">
        <f t="shared" si="190"/>
        <v>0</v>
      </c>
      <c r="Y108" s="12">
        <f t="shared" si="190"/>
        <v>1611</v>
      </c>
      <c r="Z108" s="12">
        <f t="shared" si="190"/>
        <v>1611</v>
      </c>
      <c r="AA108" s="12">
        <f t="shared" si="190"/>
        <v>0</v>
      </c>
      <c r="AB108" s="12">
        <f t="shared" si="190"/>
        <v>0</v>
      </c>
      <c r="AC108" s="12">
        <f t="shared" si="190"/>
        <v>0</v>
      </c>
      <c r="AD108" s="12">
        <f t="shared" si="190"/>
        <v>0</v>
      </c>
      <c r="AE108" s="12">
        <f t="shared" si="190"/>
        <v>1611</v>
      </c>
      <c r="AF108" s="12">
        <f t="shared" ref="AA108:AF109" si="191">AF109</f>
        <v>1611</v>
      </c>
      <c r="AG108" s="12">
        <f t="shared" si="190"/>
        <v>0</v>
      </c>
      <c r="AH108" s="12">
        <f t="shared" ref="AG108:AV109" si="192">AH109</f>
        <v>0</v>
      </c>
      <c r="AI108" s="12">
        <f t="shared" si="192"/>
        <v>0</v>
      </c>
      <c r="AJ108" s="12">
        <f t="shared" si="192"/>
        <v>0</v>
      </c>
      <c r="AK108" s="79">
        <f t="shared" si="192"/>
        <v>1611</v>
      </c>
      <c r="AL108" s="79">
        <f t="shared" si="192"/>
        <v>1611</v>
      </c>
      <c r="AM108" s="12">
        <f t="shared" si="192"/>
        <v>0</v>
      </c>
      <c r="AN108" s="12">
        <f t="shared" si="192"/>
        <v>0</v>
      </c>
      <c r="AO108" s="12">
        <f t="shared" si="192"/>
        <v>0</v>
      </c>
      <c r="AP108" s="12">
        <f t="shared" si="192"/>
        <v>0</v>
      </c>
      <c r="AQ108" s="12">
        <f t="shared" si="192"/>
        <v>1611</v>
      </c>
      <c r="AR108" s="12">
        <f t="shared" si="192"/>
        <v>1611</v>
      </c>
      <c r="AS108" s="12">
        <f t="shared" si="192"/>
        <v>0</v>
      </c>
      <c r="AT108" s="12">
        <f t="shared" si="192"/>
        <v>0</v>
      </c>
      <c r="AU108" s="12">
        <f t="shared" si="192"/>
        <v>0</v>
      </c>
      <c r="AV108" s="12">
        <f t="shared" si="192"/>
        <v>0</v>
      </c>
      <c r="AW108" s="12">
        <f t="shared" ref="AS108:BD109" si="193">AW109</f>
        <v>1611</v>
      </c>
      <c r="AX108" s="12">
        <f t="shared" si="193"/>
        <v>1611</v>
      </c>
      <c r="AY108" s="12">
        <f t="shared" si="193"/>
        <v>0</v>
      </c>
      <c r="AZ108" s="12">
        <f t="shared" si="193"/>
        <v>0</v>
      </c>
      <c r="BA108" s="12">
        <f t="shared" si="193"/>
        <v>0</v>
      </c>
      <c r="BB108" s="12">
        <f t="shared" si="193"/>
        <v>0</v>
      </c>
      <c r="BC108" s="12">
        <f t="shared" si="193"/>
        <v>1611</v>
      </c>
      <c r="BD108" s="12">
        <f t="shared" si="193"/>
        <v>1611</v>
      </c>
    </row>
    <row r="109" spans="1:56" ht="84.75" hidden="1" customHeight="1" x14ac:dyDescent="0.25">
      <c r="A109" s="58" t="s">
        <v>541</v>
      </c>
      <c r="B109" s="15">
        <f t="shared" si="164"/>
        <v>901</v>
      </c>
      <c r="C109" s="15" t="s">
        <v>22</v>
      </c>
      <c r="D109" s="15" t="s">
        <v>30</v>
      </c>
      <c r="E109" s="15" t="s">
        <v>578</v>
      </c>
      <c r="F109" s="15" t="s">
        <v>92</v>
      </c>
      <c r="G109" s="12"/>
      <c r="H109" s="17"/>
      <c r="I109" s="12"/>
      <c r="J109" s="12"/>
      <c r="K109" s="12"/>
      <c r="L109" s="12"/>
      <c r="M109" s="12"/>
      <c r="N109" s="17"/>
      <c r="O109" s="12">
        <f>O110</f>
        <v>0</v>
      </c>
      <c r="P109" s="12">
        <f t="shared" si="190"/>
        <v>1611</v>
      </c>
      <c r="Q109" s="12">
        <f t="shared" si="190"/>
        <v>0</v>
      </c>
      <c r="R109" s="12">
        <f t="shared" si="190"/>
        <v>0</v>
      </c>
      <c r="S109" s="12">
        <f t="shared" si="190"/>
        <v>1611</v>
      </c>
      <c r="T109" s="12">
        <f t="shared" si="190"/>
        <v>1611</v>
      </c>
      <c r="U109" s="12">
        <f t="shared" si="190"/>
        <v>0</v>
      </c>
      <c r="V109" s="12">
        <f t="shared" si="190"/>
        <v>0</v>
      </c>
      <c r="W109" s="12">
        <f t="shared" si="190"/>
        <v>0</v>
      </c>
      <c r="X109" s="12">
        <f t="shared" si="190"/>
        <v>0</v>
      </c>
      <c r="Y109" s="12">
        <f t="shared" si="190"/>
        <v>1611</v>
      </c>
      <c r="Z109" s="12">
        <f t="shared" si="190"/>
        <v>1611</v>
      </c>
      <c r="AA109" s="12">
        <f t="shared" si="191"/>
        <v>0</v>
      </c>
      <c r="AB109" s="12">
        <f t="shared" si="191"/>
        <v>0</v>
      </c>
      <c r="AC109" s="12">
        <f t="shared" si="191"/>
        <v>0</v>
      </c>
      <c r="AD109" s="12">
        <f t="shared" si="191"/>
        <v>0</v>
      </c>
      <c r="AE109" s="12">
        <f t="shared" si="191"/>
        <v>1611</v>
      </c>
      <c r="AF109" s="12">
        <f t="shared" si="191"/>
        <v>1611</v>
      </c>
      <c r="AG109" s="12">
        <f t="shared" si="192"/>
        <v>0</v>
      </c>
      <c r="AH109" s="12">
        <f t="shared" si="192"/>
        <v>0</v>
      </c>
      <c r="AI109" s="12">
        <f t="shared" si="192"/>
        <v>0</v>
      </c>
      <c r="AJ109" s="12">
        <f t="shared" si="192"/>
        <v>0</v>
      </c>
      <c r="AK109" s="79">
        <f t="shared" si="192"/>
        <v>1611</v>
      </c>
      <c r="AL109" s="79">
        <f t="shared" si="192"/>
        <v>1611</v>
      </c>
      <c r="AM109" s="12">
        <f t="shared" si="192"/>
        <v>0</v>
      </c>
      <c r="AN109" s="12">
        <f t="shared" si="192"/>
        <v>0</v>
      </c>
      <c r="AO109" s="12">
        <f t="shared" si="192"/>
        <v>0</v>
      </c>
      <c r="AP109" s="12">
        <f t="shared" si="192"/>
        <v>0</v>
      </c>
      <c r="AQ109" s="12">
        <f t="shared" si="192"/>
        <v>1611</v>
      </c>
      <c r="AR109" s="12">
        <f t="shared" si="192"/>
        <v>1611</v>
      </c>
      <c r="AS109" s="12">
        <f t="shared" si="193"/>
        <v>0</v>
      </c>
      <c r="AT109" s="12">
        <f t="shared" si="193"/>
        <v>0</v>
      </c>
      <c r="AU109" s="12">
        <f t="shared" si="193"/>
        <v>0</v>
      </c>
      <c r="AV109" s="12">
        <f t="shared" si="193"/>
        <v>0</v>
      </c>
      <c r="AW109" s="12">
        <f t="shared" si="193"/>
        <v>1611</v>
      </c>
      <c r="AX109" s="12">
        <f t="shared" si="193"/>
        <v>1611</v>
      </c>
      <c r="AY109" s="12">
        <f t="shared" si="193"/>
        <v>0</v>
      </c>
      <c r="AZ109" s="12">
        <f t="shared" si="193"/>
        <v>0</v>
      </c>
      <c r="BA109" s="12">
        <f t="shared" si="193"/>
        <v>0</v>
      </c>
      <c r="BB109" s="12">
        <f t="shared" si="193"/>
        <v>0</v>
      </c>
      <c r="BC109" s="12">
        <f t="shared" si="193"/>
        <v>1611</v>
      </c>
      <c r="BD109" s="12">
        <f t="shared" si="193"/>
        <v>1611</v>
      </c>
    </row>
    <row r="110" spans="1:56" ht="40.5" hidden="1" customHeight="1" x14ac:dyDescent="0.25">
      <c r="A110" s="58" t="s">
        <v>93</v>
      </c>
      <c r="B110" s="15">
        <f t="shared" si="164"/>
        <v>901</v>
      </c>
      <c r="C110" s="15" t="s">
        <v>22</v>
      </c>
      <c r="D110" s="15" t="s">
        <v>30</v>
      </c>
      <c r="E110" s="15" t="s">
        <v>578</v>
      </c>
      <c r="F110" s="15" t="s">
        <v>94</v>
      </c>
      <c r="G110" s="12"/>
      <c r="H110" s="17"/>
      <c r="I110" s="12"/>
      <c r="J110" s="12"/>
      <c r="K110" s="12"/>
      <c r="L110" s="12"/>
      <c r="M110" s="12"/>
      <c r="N110" s="17"/>
      <c r="O110" s="12"/>
      <c r="P110" s="12">
        <v>1611</v>
      </c>
      <c r="Q110" s="12"/>
      <c r="R110" s="12"/>
      <c r="S110" s="12">
        <f>M110+O110+P110+Q110+R110</f>
        <v>1611</v>
      </c>
      <c r="T110" s="12">
        <f>N110+P110</f>
        <v>1611</v>
      </c>
      <c r="U110" s="12"/>
      <c r="V110" s="12"/>
      <c r="W110" s="12"/>
      <c r="X110" s="12"/>
      <c r="Y110" s="12">
        <f>S110+U110+V110+W110+X110</f>
        <v>1611</v>
      </c>
      <c r="Z110" s="12">
        <f>T110+V110</f>
        <v>1611</v>
      </c>
      <c r="AA110" s="12"/>
      <c r="AB110" s="12"/>
      <c r="AC110" s="12"/>
      <c r="AD110" s="12"/>
      <c r="AE110" s="12">
        <f>Y110+AA110+AB110+AC110+AD110</f>
        <v>1611</v>
      </c>
      <c r="AF110" s="12">
        <f>Z110+AB110</f>
        <v>1611</v>
      </c>
      <c r="AG110" s="12"/>
      <c r="AH110" s="12"/>
      <c r="AI110" s="12"/>
      <c r="AJ110" s="12"/>
      <c r="AK110" s="79">
        <f>AE110+AG110+AH110+AI110+AJ110</f>
        <v>1611</v>
      </c>
      <c r="AL110" s="79">
        <f>AF110+AH110</f>
        <v>1611</v>
      </c>
      <c r="AM110" s="12"/>
      <c r="AN110" s="12"/>
      <c r="AO110" s="12"/>
      <c r="AP110" s="12"/>
      <c r="AQ110" s="12">
        <f>AK110+AM110+AN110+AO110+AP110</f>
        <v>1611</v>
      </c>
      <c r="AR110" s="12">
        <f>AL110+AN110</f>
        <v>1611</v>
      </c>
      <c r="AS110" s="12"/>
      <c r="AT110" s="12"/>
      <c r="AU110" s="12"/>
      <c r="AV110" s="12"/>
      <c r="AW110" s="12">
        <f>AQ110+AS110+AT110+AU110+AV110</f>
        <v>1611</v>
      </c>
      <c r="AX110" s="12">
        <f>AR110+AT110</f>
        <v>1611</v>
      </c>
      <c r="AY110" s="12"/>
      <c r="AZ110" s="12"/>
      <c r="BA110" s="12"/>
      <c r="BB110" s="12"/>
      <c r="BC110" s="12">
        <f>AW110+AY110+AZ110+BA110+BB110</f>
        <v>1611</v>
      </c>
      <c r="BD110" s="12">
        <f>AX110+AZ110</f>
        <v>1611</v>
      </c>
    </row>
    <row r="111" spans="1:56" hidden="1" x14ac:dyDescent="0.25">
      <c r="A111" s="58"/>
      <c r="B111" s="15"/>
      <c r="C111" s="15"/>
      <c r="D111" s="15"/>
      <c r="E111" s="15"/>
      <c r="F111" s="15"/>
      <c r="G111" s="12"/>
      <c r="H111" s="17"/>
      <c r="I111" s="12"/>
      <c r="J111" s="12"/>
      <c r="K111" s="12"/>
      <c r="L111" s="12"/>
      <c r="M111" s="12"/>
      <c r="N111" s="1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79"/>
      <c r="AL111" s="79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ht="22.5" hidden="1" customHeight="1" x14ac:dyDescent="0.3">
      <c r="A112" s="57" t="s">
        <v>63</v>
      </c>
      <c r="B112" s="13" t="s">
        <v>523</v>
      </c>
      <c r="C112" s="13" t="s">
        <v>22</v>
      </c>
      <c r="D112" s="13" t="s">
        <v>64</v>
      </c>
      <c r="E112" s="13"/>
      <c r="F112" s="13"/>
      <c r="G112" s="22">
        <f t="shared" ref="G112:R117" si="194">G113</f>
        <v>200</v>
      </c>
      <c r="H112" s="22">
        <f t="shared" si="194"/>
        <v>0</v>
      </c>
      <c r="I112" s="12">
        <f t="shared" si="194"/>
        <v>0</v>
      </c>
      <c r="J112" s="12">
        <f t="shared" si="194"/>
        <v>0</v>
      </c>
      <c r="K112" s="12">
        <f t="shared" si="194"/>
        <v>0</v>
      </c>
      <c r="L112" s="12">
        <f t="shared" si="194"/>
        <v>0</v>
      </c>
      <c r="M112" s="22">
        <f t="shared" si="194"/>
        <v>200</v>
      </c>
      <c r="N112" s="22">
        <f t="shared" si="194"/>
        <v>0</v>
      </c>
      <c r="O112" s="12">
        <f t="shared" si="194"/>
        <v>0</v>
      </c>
      <c r="P112" s="12">
        <f t="shared" si="194"/>
        <v>0</v>
      </c>
      <c r="Q112" s="12">
        <f t="shared" si="194"/>
        <v>0</v>
      </c>
      <c r="R112" s="12">
        <f t="shared" si="194"/>
        <v>0</v>
      </c>
      <c r="S112" s="22">
        <f t="shared" ref="S112:AH117" si="195">S113</f>
        <v>200</v>
      </c>
      <c r="T112" s="22">
        <f t="shared" si="195"/>
        <v>0</v>
      </c>
      <c r="U112" s="12">
        <f t="shared" si="195"/>
        <v>0</v>
      </c>
      <c r="V112" s="12">
        <f t="shared" si="195"/>
        <v>0</v>
      </c>
      <c r="W112" s="12">
        <f t="shared" si="195"/>
        <v>0</v>
      </c>
      <c r="X112" s="12">
        <f t="shared" si="195"/>
        <v>0</v>
      </c>
      <c r="Y112" s="22">
        <f t="shared" si="195"/>
        <v>200</v>
      </c>
      <c r="Z112" s="22">
        <f t="shared" si="195"/>
        <v>0</v>
      </c>
      <c r="AA112" s="12">
        <f t="shared" si="195"/>
        <v>0</v>
      </c>
      <c r="AB112" s="12">
        <f t="shared" si="195"/>
        <v>0</v>
      </c>
      <c r="AC112" s="12">
        <f t="shared" si="195"/>
        <v>0</v>
      </c>
      <c r="AD112" s="12">
        <f t="shared" si="195"/>
        <v>0</v>
      </c>
      <c r="AE112" s="22">
        <f t="shared" si="195"/>
        <v>200</v>
      </c>
      <c r="AF112" s="22">
        <f t="shared" si="195"/>
        <v>0</v>
      </c>
      <c r="AG112" s="12">
        <f t="shared" si="195"/>
        <v>0</v>
      </c>
      <c r="AH112" s="12">
        <f t="shared" si="195"/>
        <v>0</v>
      </c>
      <c r="AI112" s="12">
        <f t="shared" ref="AG112:AV117" si="196">AI113</f>
        <v>0</v>
      </c>
      <c r="AJ112" s="12">
        <f t="shared" si="196"/>
        <v>0</v>
      </c>
      <c r="AK112" s="87">
        <f t="shared" si="196"/>
        <v>200</v>
      </c>
      <c r="AL112" s="87">
        <f t="shared" si="196"/>
        <v>0</v>
      </c>
      <c r="AM112" s="12">
        <f t="shared" si="196"/>
        <v>0</v>
      </c>
      <c r="AN112" s="12">
        <f t="shared" si="196"/>
        <v>0</v>
      </c>
      <c r="AO112" s="12">
        <f t="shared" si="196"/>
        <v>0</v>
      </c>
      <c r="AP112" s="12">
        <f t="shared" si="196"/>
        <v>0</v>
      </c>
      <c r="AQ112" s="22">
        <f t="shared" si="196"/>
        <v>200</v>
      </c>
      <c r="AR112" s="22">
        <f t="shared" si="196"/>
        <v>0</v>
      </c>
      <c r="AS112" s="12">
        <f t="shared" si="196"/>
        <v>0</v>
      </c>
      <c r="AT112" s="12">
        <f t="shared" si="196"/>
        <v>0</v>
      </c>
      <c r="AU112" s="12">
        <f t="shared" si="196"/>
        <v>0</v>
      </c>
      <c r="AV112" s="12">
        <f t="shared" si="196"/>
        <v>0</v>
      </c>
      <c r="AW112" s="22">
        <f t="shared" ref="AS112:BD117" si="197">AW113</f>
        <v>200</v>
      </c>
      <c r="AX112" s="22">
        <f t="shared" si="197"/>
        <v>0</v>
      </c>
      <c r="AY112" s="12">
        <f t="shared" si="197"/>
        <v>0</v>
      </c>
      <c r="AZ112" s="12">
        <f t="shared" si="197"/>
        <v>0</v>
      </c>
      <c r="BA112" s="12">
        <f t="shared" si="197"/>
        <v>0</v>
      </c>
      <c r="BB112" s="12">
        <f t="shared" si="197"/>
        <v>0</v>
      </c>
      <c r="BC112" s="22">
        <f t="shared" si="197"/>
        <v>200</v>
      </c>
      <c r="BD112" s="22">
        <f t="shared" si="197"/>
        <v>0</v>
      </c>
    </row>
    <row r="113" spans="1:57" ht="49.5" hidden="1" x14ac:dyDescent="0.25">
      <c r="A113" s="54" t="s">
        <v>504</v>
      </c>
      <c r="B113" s="15">
        <v>901</v>
      </c>
      <c r="C113" s="15" t="s">
        <v>22</v>
      </c>
      <c r="D113" s="15" t="s">
        <v>64</v>
      </c>
      <c r="E113" s="15" t="s">
        <v>78</v>
      </c>
      <c r="F113" s="15"/>
      <c r="G113" s="19">
        <f t="shared" ref="G113:R115" si="198">G114</f>
        <v>200</v>
      </c>
      <c r="H113" s="19">
        <f t="shared" si="198"/>
        <v>0</v>
      </c>
      <c r="I113" s="12">
        <f t="shared" si="198"/>
        <v>0</v>
      </c>
      <c r="J113" s="12">
        <f t="shared" si="198"/>
        <v>0</v>
      </c>
      <c r="K113" s="12">
        <f t="shared" si="198"/>
        <v>0</v>
      </c>
      <c r="L113" s="12">
        <f t="shared" si="198"/>
        <v>0</v>
      </c>
      <c r="M113" s="19">
        <f t="shared" si="198"/>
        <v>200</v>
      </c>
      <c r="N113" s="19">
        <f t="shared" si="198"/>
        <v>0</v>
      </c>
      <c r="O113" s="12">
        <f t="shared" si="198"/>
        <v>0</v>
      </c>
      <c r="P113" s="12">
        <f t="shared" si="198"/>
        <v>0</v>
      </c>
      <c r="Q113" s="12">
        <f t="shared" si="198"/>
        <v>0</v>
      </c>
      <c r="R113" s="12">
        <f t="shared" si="198"/>
        <v>0</v>
      </c>
      <c r="S113" s="19">
        <f t="shared" si="195"/>
        <v>200</v>
      </c>
      <c r="T113" s="19">
        <f t="shared" si="195"/>
        <v>0</v>
      </c>
      <c r="U113" s="12">
        <f t="shared" si="195"/>
        <v>0</v>
      </c>
      <c r="V113" s="12">
        <f t="shared" si="195"/>
        <v>0</v>
      </c>
      <c r="W113" s="12">
        <f t="shared" si="195"/>
        <v>0</v>
      </c>
      <c r="X113" s="12">
        <f t="shared" si="195"/>
        <v>0</v>
      </c>
      <c r="Y113" s="19">
        <f t="shared" si="195"/>
        <v>200</v>
      </c>
      <c r="Z113" s="19">
        <f t="shared" si="195"/>
        <v>0</v>
      </c>
      <c r="AA113" s="12">
        <f t="shared" si="195"/>
        <v>0</v>
      </c>
      <c r="AB113" s="12">
        <f t="shared" si="195"/>
        <v>0</v>
      </c>
      <c r="AC113" s="12">
        <f t="shared" si="195"/>
        <v>0</v>
      </c>
      <c r="AD113" s="12">
        <f t="shared" si="195"/>
        <v>0</v>
      </c>
      <c r="AE113" s="19">
        <f t="shared" si="195"/>
        <v>200</v>
      </c>
      <c r="AF113" s="19">
        <f t="shared" si="195"/>
        <v>0</v>
      </c>
      <c r="AG113" s="12">
        <f t="shared" si="196"/>
        <v>0</v>
      </c>
      <c r="AH113" s="12">
        <f t="shared" si="196"/>
        <v>0</v>
      </c>
      <c r="AI113" s="12">
        <f t="shared" si="196"/>
        <v>0</v>
      </c>
      <c r="AJ113" s="12">
        <f t="shared" si="196"/>
        <v>0</v>
      </c>
      <c r="AK113" s="85">
        <f t="shared" si="196"/>
        <v>200</v>
      </c>
      <c r="AL113" s="85">
        <f t="shared" si="196"/>
        <v>0</v>
      </c>
      <c r="AM113" s="12">
        <f t="shared" si="196"/>
        <v>0</v>
      </c>
      <c r="AN113" s="12">
        <f t="shared" si="196"/>
        <v>0</v>
      </c>
      <c r="AO113" s="12">
        <f t="shared" si="196"/>
        <v>0</v>
      </c>
      <c r="AP113" s="12">
        <f t="shared" si="196"/>
        <v>0</v>
      </c>
      <c r="AQ113" s="19">
        <f t="shared" si="196"/>
        <v>200</v>
      </c>
      <c r="AR113" s="19">
        <f t="shared" si="196"/>
        <v>0</v>
      </c>
      <c r="AS113" s="12">
        <f t="shared" si="197"/>
        <v>0</v>
      </c>
      <c r="AT113" s="12">
        <f t="shared" si="197"/>
        <v>0</v>
      </c>
      <c r="AU113" s="12">
        <f t="shared" si="197"/>
        <v>0</v>
      </c>
      <c r="AV113" s="12">
        <f t="shared" si="197"/>
        <v>0</v>
      </c>
      <c r="AW113" s="19">
        <f t="shared" si="197"/>
        <v>200</v>
      </c>
      <c r="AX113" s="19">
        <f t="shared" si="197"/>
        <v>0</v>
      </c>
      <c r="AY113" s="12">
        <f t="shared" si="197"/>
        <v>0</v>
      </c>
      <c r="AZ113" s="12">
        <f t="shared" si="197"/>
        <v>0</v>
      </c>
      <c r="BA113" s="12">
        <f t="shared" si="197"/>
        <v>0</v>
      </c>
      <c r="BB113" s="12">
        <f t="shared" si="197"/>
        <v>0</v>
      </c>
      <c r="BC113" s="19">
        <f t="shared" si="197"/>
        <v>200</v>
      </c>
      <c r="BD113" s="19">
        <f t="shared" si="197"/>
        <v>0</v>
      </c>
    </row>
    <row r="114" spans="1:57" ht="33" hidden="1" x14ac:dyDescent="0.25">
      <c r="A114" s="58" t="s">
        <v>538</v>
      </c>
      <c r="B114" s="15">
        <v>901</v>
      </c>
      <c r="C114" s="15" t="s">
        <v>22</v>
      </c>
      <c r="D114" s="15" t="s">
        <v>64</v>
      </c>
      <c r="E114" s="15" t="s">
        <v>526</v>
      </c>
      <c r="F114" s="15"/>
      <c r="G114" s="19">
        <f t="shared" si="198"/>
        <v>200</v>
      </c>
      <c r="H114" s="19">
        <f t="shared" si="198"/>
        <v>0</v>
      </c>
      <c r="I114" s="12">
        <f t="shared" si="198"/>
        <v>0</v>
      </c>
      <c r="J114" s="12">
        <f t="shared" si="198"/>
        <v>0</v>
      </c>
      <c r="K114" s="12">
        <f t="shared" si="198"/>
        <v>0</v>
      </c>
      <c r="L114" s="12">
        <f t="shared" si="198"/>
        <v>0</v>
      </c>
      <c r="M114" s="19">
        <f t="shared" si="198"/>
        <v>200</v>
      </c>
      <c r="N114" s="19">
        <f t="shared" si="198"/>
        <v>0</v>
      </c>
      <c r="O114" s="12">
        <f t="shared" si="198"/>
        <v>0</v>
      </c>
      <c r="P114" s="12">
        <f t="shared" si="198"/>
        <v>0</v>
      </c>
      <c r="Q114" s="12">
        <f t="shared" si="198"/>
        <v>0</v>
      </c>
      <c r="R114" s="12">
        <f t="shared" si="198"/>
        <v>0</v>
      </c>
      <c r="S114" s="19">
        <f t="shared" si="195"/>
        <v>200</v>
      </c>
      <c r="T114" s="19">
        <f t="shared" si="195"/>
        <v>0</v>
      </c>
      <c r="U114" s="12">
        <f t="shared" si="195"/>
        <v>0</v>
      </c>
      <c r="V114" s="12">
        <f t="shared" si="195"/>
        <v>0</v>
      </c>
      <c r="W114" s="12">
        <f t="shared" si="195"/>
        <v>0</v>
      </c>
      <c r="X114" s="12">
        <f t="shared" si="195"/>
        <v>0</v>
      </c>
      <c r="Y114" s="19">
        <f t="shared" si="195"/>
        <v>200</v>
      </c>
      <c r="Z114" s="19">
        <f t="shared" si="195"/>
        <v>0</v>
      </c>
      <c r="AA114" s="12">
        <f t="shared" si="195"/>
        <v>0</v>
      </c>
      <c r="AB114" s="12">
        <f t="shared" si="195"/>
        <v>0</v>
      </c>
      <c r="AC114" s="12">
        <f t="shared" si="195"/>
        <v>0</v>
      </c>
      <c r="AD114" s="12">
        <f t="shared" si="195"/>
        <v>0</v>
      </c>
      <c r="AE114" s="19">
        <f t="shared" si="195"/>
        <v>200</v>
      </c>
      <c r="AF114" s="19">
        <f t="shared" si="195"/>
        <v>0</v>
      </c>
      <c r="AG114" s="12">
        <f t="shared" si="196"/>
        <v>0</v>
      </c>
      <c r="AH114" s="12">
        <f t="shared" si="196"/>
        <v>0</v>
      </c>
      <c r="AI114" s="12">
        <f t="shared" si="196"/>
        <v>0</v>
      </c>
      <c r="AJ114" s="12">
        <f t="shared" si="196"/>
        <v>0</v>
      </c>
      <c r="AK114" s="85">
        <f t="shared" si="196"/>
        <v>200</v>
      </c>
      <c r="AL114" s="85">
        <f t="shared" si="196"/>
        <v>0</v>
      </c>
      <c r="AM114" s="12">
        <f t="shared" si="196"/>
        <v>0</v>
      </c>
      <c r="AN114" s="12">
        <f t="shared" si="196"/>
        <v>0</v>
      </c>
      <c r="AO114" s="12">
        <f t="shared" si="196"/>
        <v>0</v>
      </c>
      <c r="AP114" s="12">
        <f t="shared" si="196"/>
        <v>0</v>
      </c>
      <c r="AQ114" s="19">
        <f t="shared" si="196"/>
        <v>200</v>
      </c>
      <c r="AR114" s="19">
        <f t="shared" si="196"/>
        <v>0</v>
      </c>
      <c r="AS114" s="12">
        <f t="shared" si="197"/>
        <v>0</v>
      </c>
      <c r="AT114" s="12">
        <f t="shared" si="197"/>
        <v>0</v>
      </c>
      <c r="AU114" s="12">
        <f t="shared" si="197"/>
        <v>0</v>
      </c>
      <c r="AV114" s="12">
        <f t="shared" si="197"/>
        <v>0</v>
      </c>
      <c r="AW114" s="19">
        <f t="shared" si="197"/>
        <v>200</v>
      </c>
      <c r="AX114" s="19">
        <f t="shared" si="197"/>
        <v>0</v>
      </c>
      <c r="AY114" s="12">
        <f t="shared" si="197"/>
        <v>0</v>
      </c>
      <c r="AZ114" s="12">
        <f t="shared" si="197"/>
        <v>0</v>
      </c>
      <c r="BA114" s="12">
        <f t="shared" si="197"/>
        <v>0</v>
      </c>
      <c r="BB114" s="12">
        <f t="shared" si="197"/>
        <v>0</v>
      </c>
      <c r="BC114" s="19">
        <f t="shared" si="197"/>
        <v>200</v>
      </c>
      <c r="BD114" s="19">
        <f t="shared" si="197"/>
        <v>0</v>
      </c>
    </row>
    <row r="115" spans="1:57" hidden="1" x14ac:dyDescent="0.25">
      <c r="A115" s="58" t="s">
        <v>15</v>
      </c>
      <c r="B115" s="15">
        <v>901</v>
      </c>
      <c r="C115" s="15" t="s">
        <v>22</v>
      </c>
      <c r="D115" s="15" t="s">
        <v>64</v>
      </c>
      <c r="E115" s="15" t="s">
        <v>524</v>
      </c>
      <c r="F115" s="15"/>
      <c r="G115" s="19">
        <f t="shared" si="198"/>
        <v>200</v>
      </c>
      <c r="H115" s="19">
        <f t="shared" si="198"/>
        <v>0</v>
      </c>
      <c r="I115" s="12">
        <f t="shared" si="198"/>
        <v>0</v>
      </c>
      <c r="J115" s="12">
        <f t="shared" si="198"/>
        <v>0</v>
      </c>
      <c r="K115" s="12">
        <f t="shared" si="198"/>
        <v>0</v>
      </c>
      <c r="L115" s="12">
        <f t="shared" si="198"/>
        <v>0</v>
      </c>
      <c r="M115" s="19">
        <f t="shared" si="198"/>
        <v>200</v>
      </c>
      <c r="N115" s="19">
        <f t="shared" si="198"/>
        <v>0</v>
      </c>
      <c r="O115" s="12">
        <f t="shared" si="198"/>
        <v>0</v>
      </c>
      <c r="P115" s="12">
        <f t="shared" si="198"/>
        <v>0</v>
      </c>
      <c r="Q115" s="12">
        <f t="shared" si="198"/>
        <v>0</v>
      </c>
      <c r="R115" s="12">
        <f t="shared" si="198"/>
        <v>0</v>
      </c>
      <c r="S115" s="19">
        <f t="shared" si="195"/>
        <v>200</v>
      </c>
      <c r="T115" s="19">
        <f t="shared" si="195"/>
        <v>0</v>
      </c>
      <c r="U115" s="12">
        <f t="shared" si="195"/>
        <v>0</v>
      </c>
      <c r="V115" s="12">
        <f t="shared" si="195"/>
        <v>0</v>
      </c>
      <c r="W115" s="12">
        <f t="shared" si="195"/>
        <v>0</v>
      </c>
      <c r="X115" s="12">
        <f t="shared" si="195"/>
        <v>0</v>
      </c>
      <c r="Y115" s="19">
        <f t="shared" si="195"/>
        <v>200</v>
      </c>
      <c r="Z115" s="19">
        <f t="shared" si="195"/>
        <v>0</v>
      </c>
      <c r="AA115" s="12">
        <f t="shared" si="195"/>
        <v>0</v>
      </c>
      <c r="AB115" s="12">
        <f t="shared" si="195"/>
        <v>0</v>
      </c>
      <c r="AC115" s="12">
        <f t="shared" si="195"/>
        <v>0</v>
      </c>
      <c r="AD115" s="12">
        <f t="shared" si="195"/>
        <v>0</v>
      </c>
      <c r="AE115" s="19">
        <f t="shared" si="195"/>
        <v>200</v>
      </c>
      <c r="AF115" s="19">
        <f t="shared" si="195"/>
        <v>0</v>
      </c>
      <c r="AG115" s="12">
        <f t="shared" si="196"/>
        <v>0</v>
      </c>
      <c r="AH115" s="12">
        <f t="shared" si="196"/>
        <v>0</v>
      </c>
      <c r="AI115" s="12">
        <f t="shared" si="196"/>
        <v>0</v>
      </c>
      <c r="AJ115" s="12">
        <f t="shared" si="196"/>
        <v>0</v>
      </c>
      <c r="AK115" s="85">
        <f t="shared" si="196"/>
        <v>200</v>
      </c>
      <c r="AL115" s="85">
        <f t="shared" si="196"/>
        <v>0</v>
      </c>
      <c r="AM115" s="12">
        <f t="shared" si="196"/>
        <v>0</v>
      </c>
      <c r="AN115" s="12">
        <f t="shared" si="196"/>
        <v>0</v>
      </c>
      <c r="AO115" s="12">
        <f t="shared" si="196"/>
        <v>0</v>
      </c>
      <c r="AP115" s="12">
        <f t="shared" si="196"/>
        <v>0</v>
      </c>
      <c r="AQ115" s="19">
        <f t="shared" si="196"/>
        <v>200</v>
      </c>
      <c r="AR115" s="19">
        <f t="shared" si="196"/>
        <v>0</v>
      </c>
      <c r="AS115" s="12">
        <f t="shared" si="197"/>
        <v>0</v>
      </c>
      <c r="AT115" s="12">
        <f t="shared" si="197"/>
        <v>0</v>
      </c>
      <c r="AU115" s="12">
        <f t="shared" si="197"/>
        <v>0</v>
      </c>
      <c r="AV115" s="12">
        <f t="shared" si="197"/>
        <v>0</v>
      </c>
      <c r="AW115" s="19">
        <f t="shared" si="197"/>
        <v>200</v>
      </c>
      <c r="AX115" s="19">
        <f t="shared" si="197"/>
        <v>0</v>
      </c>
      <c r="AY115" s="12">
        <f t="shared" si="197"/>
        <v>0</v>
      </c>
      <c r="AZ115" s="12">
        <f t="shared" si="197"/>
        <v>0</v>
      </c>
      <c r="BA115" s="12">
        <f t="shared" si="197"/>
        <v>0</v>
      </c>
      <c r="BB115" s="12">
        <f t="shared" si="197"/>
        <v>0</v>
      </c>
      <c r="BC115" s="19">
        <f t="shared" si="197"/>
        <v>200</v>
      </c>
      <c r="BD115" s="19">
        <f t="shared" si="197"/>
        <v>0</v>
      </c>
    </row>
    <row r="116" spans="1:57" ht="33" hidden="1" x14ac:dyDescent="0.25">
      <c r="A116" s="58" t="s">
        <v>101</v>
      </c>
      <c r="B116" s="15">
        <v>901</v>
      </c>
      <c r="C116" s="15" t="s">
        <v>22</v>
      </c>
      <c r="D116" s="15" t="s">
        <v>64</v>
      </c>
      <c r="E116" s="15" t="s">
        <v>525</v>
      </c>
      <c r="F116" s="15"/>
      <c r="G116" s="19">
        <f t="shared" si="194"/>
        <v>200</v>
      </c>
      <c r="H116" s="19">
        <f t="shared" si="194"/>
        <v>0</v>
      </c>
      <c r="I116" s="12">
        <f t="shared" si="194"/>
        <v>0</v>
      </c>
      <c r="J116" s="12">
        <f t="shared" si="194"/>
        <v>0</v>
      </c>
      <c r="K116" s="12">
        <f t="shared" si="194"/>
        <v>0</v>
      </c>
      <c r="L116" s="12">
        <f t="shared" si="194"/>
        <v>0</v>
      </c>
      <c r="M116" s="19">
        <f t="shared" si="194"/>
        <v>200</v>
      </c>
      <c r="N116" s="19">
        <f t="shared" si="194"/>
        <v>0</v>
      </c>
      <c r="O116" s="12">
        <f t="shared" si="194"/>
        <v>0</v>
      </c>
      <c r="P116" s="12">
        <f t="shared" si="194"/>
        <v>0</v>
      </c>
      <c r="Q116" s="12">
        <f t="shared" si="194"/>
        <v>0</v>
      </c>
      <c r="R116" s="12">
        <f t="shared" si="194"/>
        <v>0</v>
      </c>
      <c r="S116" s="19">
        <f t="shared" si="195"/>
        <v>200</v>
      </c>
      <c r="T116" s="19">
        <f t="shared" si="195"/>
        <v>0</v>
      </c>
      <c r="U116" s="12">
        <f t="shared" si="195"/>
        <v>0</v>
      </c>
      <c r="V116" s="12">
        <f t="shared" si="195"/>
        <v>0</v>
      </c>
      <c r="W116" s="12">
        <f t="shared" si="195"/>
        <v>0</v>
      </c>
      <c r="X116" s="12">
        <f t="shared" si="195"/>
        <v>0</v>
      </c>
      <c r="Y116" s="19">
        <f t="shared" si="195"/>
        <v>200</v>
      </c>
      <c r="Z116" s="19">
        <f t="shared" si="195"/>
        <v>0</v>
      </c>
      <c r="AA116" s="12">
        <f t="shared" si="195"/>
        <v>0</v>
      </c>
      <c r="AB116" s="12">
        <f t="shared" si="195"/>
        <v>0</v>
      </c>
      <c r="AC116" s="12">
        <f t="shared" si="195"/>
        <v>0</v>
      </c>
      <c r="AD116" s="12">
        <f t="shared" si="195"/>
        <v>0</v>
      </c>
      <c r="AE116" s="19">
        <f t="shared" si="195"/>
        <v>200</v>
      </c>
      <c r="AF116" s="19">
        <f t="shared" si="195"/>
        <v>0</v>
      </c>
      <c r="AG116" s="12">
        <f t="shared" si="196"/>
        <v>0</v>
      </c>
      <c r="AH116" s="12">
        <f t="shared" si="196"/>
        <v>0</v>
      </c>
      <c r="AI116" s="12">
        <f t="shared" si="196"/>
        <v>0</v>
      </c>
      <c r="AJ116" s="12">
        <f t="shared" si="196"/>
        <v>0</v>
      </c>
      <c r="AK116" s="85">
        <f t="shared" si="196"/>
        <v>200</v>
      </c>
      <c r="AL116" s="85">
        <f t="shared" si="196"/>
        <v>0</v>
      </c>
      <c r="AM116" s="12">
        <f t="shared" si="196"/>
        <v>0</v>
      </c>
      <c r="AN116" s="12">
        <f t="shared" si="196"/>
        <v>0</v>
      </c>
      <c r="AO116" s="12">
        <f t="shared" si="196"/>
        <v>0</v>
      </c>
      <c r="AP116" s="12">
        <f t="shared" si="196"/>
        <v>0</v>
      </c>
      <c r="AQ116" s="19">
        <f t="shared" si="196"/>
        <v>200</v>
      </c>
      <c r="AR116" s="19">
        <f t="shared" si="196"/>
        <v>0</v>
      </c>
      <c r="AS116" s="12">
        <f t="shared" si="197"/>
        <v>0</v>
      </c>
      <c r="AT116" s="12">
        <f t="shared" si="197"/>
        <v>0</v>
      </c>
      <c r="AU116" s="12">
        <f t="shared" si="197"/>
        <v>0</v>
      </c>
      <c r="AV116" s="12">
        <f t="shared" si="197"/>
        <v>0</v>
      </c>
      <c r="AW116" s="19">
        <f t="shared" si="197"/>
        <v>200</v>
      </c>
      <c r="AX116" s="19">
        <f t="shared" si="197"/>
        <v>0</v>
      </c>
      <c r="AY116" s="12">
        <f t="shared" si="197"/>
        <v>0</v>
      </c>
      <c r="AZ116" s="12">
        <f t="shared" si="197"/>
        <v>0</v>
      </c>
      <c r="BA116" s="12">
        <f t="shared" si="197"/>
        <v>0</v>
      </c>
      <c r="BB116" s="12">
        <f t="shared" si="197"/>
        <v>0</v>
      </c>
      <c r="BC116" s="19">
        <f t="shared" si="197"/>
        <v>200</v>
      </c>
      <c r="BD116" s="19">
        <f t="shared" si="197"/>
        <v>0</v>
      </c>
    </row>
    <row r="117" spans="1:57" ht="72.75" hidden="1" customHeight="1" x14ac:dyDescent="0.25">
      <c r="A117" s="58" t="s">
        <v>541</v>
      </c>
      <c r="B117" s="15">
        <v>901</v>
      </c>
      <c r="C117" s="15" t="s">
        <v>22</v>
      </c>
      <c r="D117" s="15" t="s">
        <v>64</v>
      </c>
      <c r="E117" s="15" t="s">
        <v>525</v>
      </c>
      <c r="F117" s="15" t="s">
        <v>92</v>
      </c>
      <c r="G117" s="12">
        <f t="shared" si="194"/>
        <v>200</v>
      </c>
      <c r="H117" s="12">
        <f t="shared" si="194"/>
        <v>0</v>
      </c>
      <c r="I117" s="12">
        <f t="shared" si="194"/>
        <v>0</v>
      </c>
      <c r="J117" s="12">
        <f t="shared" si="194"/>
        <v>0</v>
      </c>
      <c r="K117" s="12">
        <f t="shared" si="194"/>
        <v>0</v>
      </c>
      <c r="L117" s="12">
        <f t="shared" si="194"/>
        <v>0</v>
      </c>
      <c r="M117" s="12">
        <f t="shared" si="194"/>
        <v>200</v>
      </c>
      <c r="N117" s="12">
        <f t="shared" si="194"/>
        <v>0</v>
      </c>
      <c r="O117" s="12">
        <f t="shared" si="194"/>
        <v>0</v>
      </c>
      <c r="P117" s="12">
        <f t="shared" si="194"/>
        <v>0</v>
      </c>
      <c r="Q117" s="12">
        <f t="shared" si="194"/>
        <v>0</v>
      </c>
      <c r="R117" s="12">
        <f t="shared" si="194"/>
        <v>0</v>
      </c>
      <c r="S117" s="12">
        <f t="shared" si="195"/>
        <v>200</v>
      </c>
      <c r="T117" s="12">
        <f t="shared" si="195"/>
        <v>0</v>
      </c>
      <c r="U117" s="12">
        <f t="shared" si="195"/>
        <v>0</v>
      </c>
      <c r="V117" s="12">
        <f t="shared" si="195"/>
        <v>0</v>
      </c>
      <c r="W117" s="12">
        <f t="shared" si="195"/>
        <v>0</v>
      </c>
      <c r="X117" s="12">
        <f t="shared" si="195"/>
        <v>0</v>
      </c>
      <c r="Y117" s="12">
        <f t="shared" si="195"/>
        <v>200</v>
      </c>
      <c r="Z117" s="12">
        <f t="shared" si="195"/>
        <v>0</v>
      </c>
      <c r="AA117" s="12">
        <f t="shared" si="195"/>
        <v>0</v>
      </c>
      <c r="AB117" s="12">
        <f t="shared" si="195"/>
        <v>0</v>
      </c>
      <c r="AC117" s="12">
        <f t="shared" si="195"/>
        <v>0</v>
      </c>
      <c r="AD117" s="12">
        <f t="shared" si="195"/>
        <v>0</v>
      </c>
      <c r="AE117" s="12">
        <f t="shared" si="195"/>
        <v>200</v>
      </c>
      <c r="AF117" s="12">
        <f t="shared" si="195"/>
        <v>0</v>
      </c>
      <c r="AG117" s="12">
        <f t="shared" si="196"/>
        <v>0</v>
      </c>
      <c r="AH117" s="12">
        <f t="shared" si="196"/>
        <v>0</v>
      </c>
      <c r="AI117" s="12">
        <f t="shared" si="196"/>
        <v>0</v>
      </c>
      <c r="AJ117" s="12">
        <f t="shared" si="196"/>
        <v>0</v>
      </c>
      <c r="AK117" s="79">
        <f t="shared" si="196"/>
        <v>200</v>
      </c>
      <c r="AL117" s="79">
        <f t="shared" si="196"/>
        <v>0</v>
      </c>
      <c r="AM117" s="12">
        <f t="shared" si="196"/>
        <v>0</v>
      </c>
      <c r="AN117" s="12">
        <f t="shared" si="196"/>
        <v>0</v>
      </c>
      <c r="AO117" s="12">
        <f t="shared" si="196"/>
        <v>0</v>
      </c>
      <c r="AP117" s="12">
        <f t="shared" si="196"/>
        <v>0</v>
      </c>
      <c r="AQ117" s="12">
        <f t="shared" si="196"/>
        <v>200</v>
      </c>
      <c r="AR117" s="12">
        <f t="shared" si="196"/>
        <v>0</v>
      </c>
      <c r="AS117" s="12">
        <f t="shared" si="197"/>
        <v>0</v>
      </c>
      <c r="AT117" s="12">
        <f t="shared" si="197"/>
        <v>0</v>
      </c>
      <c r="AU117" s="12">
        <f t="shared" si="197"/>
        <v>0</v>
      </c>
      <c r="AV117" s="12">
        <f t="shared" si="197"/>
        <v>0</v>
      </c>
      <c r="AW117" s="12">
        <f t="shared" si="197"/>
        <v>200</v>
      </c>
      <c r="AX117" s="12">
        <f t="shared" si="197"/>
        <v>0</v>
      </c>
      <c r="AY117" s="12">
        <f t="shared" si="197"/>
        <v>0</v>
      </c>
      <c r="AZ117" s="12">
        <f t="shared" si="197"/>
        <v>0</v>
      </c>
      <c r="BA117" s="12">
        <f t="shared" si="197"/>
        <v>0</v>
      </c>
      <c r="BB117" s="12">
        <f t="shared" si="197"/>
        <v>0</v>
      </c>
      <c r="BC117" s="12">
        <f t="shared" si="197"/>
        <v>200</v>
      </c>
      <c r="BD117" s="12">
        <f t="shared" si="197"/>
        <v>0</v>
      </c>
    </row>
    <row r="118" spans="1:57" ht="33" hidden="1" x14ac:dyDescent="0.25">
      <c r="A118" s="58" t="s">
        <v>93</v>
      </c>
      <c r="B118" s="15">
        <v>901</v>
      </c>
      <c r="C118" s="15" t="s">
        <v>22</v>
      </c>
      <c r="D118" s="15" t="s">
        <v>64</v>
      </c>
      <c r="E118" s="15" t="s">
        <v>525</v>
      </c>
      <c r="F118" s="15" t="s">
        <v>94</v>
      </c>
      <c r="G118" s="12">
        <v>200</v>
      </c>
      <c r="H118" s="17"/>
      <c r="I118" s="12"/>
      <c r="J118" s="12"/>
      <c r="K118" s="12"/>
      <c r="L118" s="12"/>
      <c r="M118" s="12">
        <f>G118+I118+J118+K118+L118</f>
        <v>200</v>
      </c>
      <c r="N118" s="17">
        <f>H118+J118</f>
        <v>0</v>
      </c>
      <c r="O118" s="12"/>
      <c r="P118" s="12"/>
      <c r="Q118" s="12"/>
      <c r="R118" s="12"/>
      <c r="S118" s="12">
        <f>M118+O118+P118+Q118+R118</f>
        <v>200</v>
      </c>
      <c r="T118" s="17">
        <f>N118+P118</f>
        <v>0</v>
      </c>
      <c r="U118" s="12"/>
      <c r="V118" s="12"/>
      <c r="W118" s="12"/>
      <c r="X118" s="12"/>
      <c r="Y118" s="12">
        <f>S118+U118+V118+W118+X118</f>
        <v>200</v>
      </c>
      <c r="Z118" s="17">
        <f>T118+V118</f>
        <v>0</v>
      </c>
      <c r="AA118" s="12"/>
      <c r="AB118" s="12"/>
      <c r="AC118" s="12"/>
      <c r="AD118" s="12"/>
      <c r="AE118" s="12">
        <f>Y118+AA118+AB118+AC118+AD118</f>
        <v>200</v>
      </c>
      <c r="AF118" s="17">
        <f>Z118+AB118</f>
        <v>0</v>
      </c>
      <c r="AG118" s="12"/>
      <c r="AH118" s="12"/>
      <c r="AI118" s="12"/>
      <c r="AJ118" s="12"/>
      <c r="AK118" s="79">
        <f>AE118+AG118+AH118+AI118+AJ118</f>
        <v>200</v>
      </c>
      <c r="AL118" s="84">
        <f>AF118+AH118</f>
        <v>0</v>
      </c>
      <c r="AM118" s="12"/>
      <c r="AN118" s="12"/>
      <c r="AO118" s="12"/>
      <c r="AP118" s="12"/>
      <c r="AQ118" s="12">
        <f>AK118+AM118+AN118+AO118+AP118</f>
        <v>200</v>
      </c>
      <c r="AR118" s="17">
        <f>AL118+AN118</f>
        <v>0</v>
      </c>
      <c r="AS118" s="12"/>
      <c r="AT118" s="12"/>
      <c r="AU118" s="12"/>
      <c r="AV118" s="12"/>
      <c r="AW118" s="12">
        <f>AQ118+AS118+AT118+AU118+AV118</f>
        <v>200</v>
      </c>
      <c r="AX118" s="17">
        <f>AR118+AT118</f>
        <v>0</v>
      </c>
      <c r="AY118" s="12"/>
      <c r="AZ118" s="12"/>
      <c r="BA118" s="12"/>
      <c r="BB118" s="12"/>
      <c r="BC118" s="12">
        <f>AW118+AY118+AZ118+BA118+BB118</f>
        <v>200</v>
      </c>
      <c r="BD118" s="17">
        <f>AX118+AZ118</f>
        <v>0</v>
      </c>
    </row>
    <row r="119" spans="1:57" hidden="1" x14ac:dyDescent="0.25">
      <c r="A119" s="58"/>
      <c r="B119" s="15"/>
      <c r="C119" s="15"/>
      <c r="D119" s="15"/>
      <c r="E119" s="15"/>
      <c r="F119" s="15"/>
      <c r="G119" s="12"/>
      <c r="H119" s="17"/>
      <c r="I119" s="12"/>
      <c r="J119" s="12"/>
      <c r="K119" s="12"/>
      <c r="L119" s="12"/>
      <c r="M119" s="12"/>
      <c r="N119" s="17"/>
      <c r="O119" s="12"/>
      <c r="P119" s="12"/>
      <c r="Q119" s="12"/>
      <c r="R119" s="12"/>
      <c r="S119" s="12"/>
      <c r="T119" s="17"/>
      <c r="U119" s="12"/>
      <c r="V119" s="12"/>
      <c r="W119" s="12"/>
      <c r="X119" s="12"/>
      <c r="Y119" s="12"/>
      <c r="Z119" s="17"/>
      <c r="AA119" s="12"/>
      <c r="AB119" s="12"/>
      <c r="AC119" s="12"/>
      <c r="AD119" s="12"/>
      <c r="AE119" s="12"/>
      <c r="AF119" s="17"/>
      <c r="AG119" s="12"/>
      <c r="AH119" s="12"/>
      <c r="AI119" s="12"/>
      <c r="AJ119" s="12"/>
      <c r="AK119" s="79"/>
      <c r="AL119" s="84"/>
      <c r="AM119" s="12"/>
      <c r="AN119" s="12"/>
      <c r="AO119" s="12"/>
      <c r="AP119" s="12"/>
      <c r="AQ119" s="12"/>
      <c r="AR119" s="17"/>
      <c r="AS119" s="12"/>
      <c r="AT119" s="12"/>
      <c r="AU119" s="12"/>
      <c r="AV119" s="12"/>
      <c r="AW119" s="12"/>
      <c r="AX119" s="17"/>
      <c r="AY119" s="12"/>
      <c r="AZ119" s="12"/>
      <c r="BA119" s="12"/>
      <c r="BB119" s="12"/>
      <c r="BC119" s="12"/>
      <c r="BD119" s="17"/>
    </row>
    <row r="120" spans="1:57" ht="40.5" hidden="1" x14ac:dyDescent="0.3">
      <c r="A120" s="59" t="s">
        <v>726</v>
      </c>
      <c r="B120" s="9" t="s">
        <v>172</v>
      </c>
      <c r="C120" s="9"/>
      <c r="D120" s="9"/>
      <c r="E120" s="9"/>
      <c r="F120" s="9"/>
      <c r="G120" s="21">
        <f t="shared" ref="G120:AL120" si="199">G122+G142+G159+G136</f>
        <v>1145281</v>
      </c>
      <c r="H120" s="21">
        <f t="shared" si="199"/>
        <v>50722</v>
      </c>
      <c r="I120" s="12">
        <f t="shared" si="199"/>
        <v>0</v>
      </c>
      <c r="J120" s="12">
        <f t="shared" si="199"/>
        <v>0</v>
      </c>
      <c r="K120" s="12">
        <f t="shared" si="199"/>
        <v>0</v>
      </c>
      <c r="L120" s="12">
        <f t="shared" si="199"/>
        <v>0</v>
      </c>
      <c r="M120" s="21">
        <f t="shared" si="199"/>
        <v>1145281</v>
      </c>
      <c r="N120" s="21">
        <f t="shared" si="199"/>
        <v>50722</v>
      </c>
      <c r="O120" s="12">
        <f t="shared" si="199"/>
        <v>-22658</v>
      </c>
      <c r="P120" s="12">
        <f t="shared" si="199"/>
        <v>0</v>
      </c>
      <c r="Q120" s="12">
        <f t="shared" si="199"/>
        <v>0</v>
      </c>
      <c r="R120" s="12">
        <f t="shared" si="199"/>
        <v>0</v>
      </c>
      <c r="S120" s="21">
        <f t="shared" si="199"/>
        <v>1122623</v>
      </c>
      <c r="T120" s="21">
        <f t="shared" si="199"/>
        <v>50722</v>
      </c>
      <c r="U120" s="12">
        <f t="shared" si="199"/>
        <v>-3098</v>
      </c>
      <c r="V120" s="12">
        <f t="shared" si="199"/>
        <v>0</v>
      </c>
      <c r="W120" s="12">
        <f t="shared" si="199"/>
        <v>0</v>
      </c>
      <c r="X120" s="12">
        <f t="shared" si="199"/>
        <v>0</v>
      </c>
      <c r="Y120" s="21">
        <f t="shared" si="199"/>
        <v>1119525</v>
      </c>
      <c r="Z120" s="21">
        <f t="shared" si="199"/>
        <v>50722</v>
      </c>
      <c r="AA120" s="11">
        <f t="shared" si="199"/>
        <v>-55683</v>
      </c>
      <c r="AB120" s="12">
        <f t="shared" si="199"/>
        <v>0</v>
      </c>
      <c r="AC120" s="12">
        <f t="shared" si="199"/>
        <v>0</v>
      </c>
      <c r="AD120" s="12">
        <f t="shared" si="199"/>
        <v>0</v>
      </c>
      <c r="AE120" s="21">
        <f t="shared" si="199"/>
        <v>1063842</v>
      </c>
      <c r="AF120" s="21">
        <f t="shared" si="199"/>
        <v>50722</v>
      </c>
      <c r="AG120" s="11">
        <f t="shared" si="199"/>
        <v>-101474</v>
      </c>
      <c r="AH120" s="12">
        <f t="shared" si="199"/>
        <v>0</v>
      </c>
      <c r="AI120" s="12">
        <f t="shared" si="199"/>
        <v>500</v>
      </c>
      <c r="AJ120" s="12">
        <f t="shared" si="199"/>
        <v>0</v>
      </c>
      <c r="AK120" s="86">
        <f t="shared" si="199"/>
        <v>962868</v>
      </c>
      <c r="AL120" s="86">
        <f t="shared" si="199"/>
        <v>50722</v>
      </c>
      <c r="AM120" s="11">
        <f t="shared" ref="AM120:AR120" si="200">AM122+AM142+AM159+AM136</f>
        <v>-20509</v>
      </c>
      <c r="AN120" s="12">
        <f t="shared" si="200"/>
        <v>0</v>
      </c>
      <c r="AO120" s="31">
        <f t="shared" si="200"/>
        <v>2180</v>
      </c>
      <c r="AP120" s="12">
        <f t="shared" si="200"/>
        <v>0</v>
      </c>
      <c r="AQ120" s="21">
        <f t="shared" si="200"/>
        <v>944539</v>
      </c>
      <c r="AR120" s="21">
        <f t="shared" si="200"/>
        <v>50722</v>
      </c>
      <c r="AS120" s="11">
        <f t="shared" ref="AS120:AX120" si="201">AS122+AS142+AS159+AS136</f>
        <v>-106870</v>
      </c>
      <c r="AT120" s="12">
        <f t="shared" si="201"/>
        <v>0</v>
      </c>
      <c r="AU120" s="11">
        <f t="shared" si="201"/>
        <v>3274</v>
      </c>
      <c r="AV120" s="11">
        <f t="shared" si="201"/>
        <v>-1381</v>
      </c>
      <c r="AW120" s="11">
        <f t="shared" si="201"/>
        <v>839562</v>
      </c>
      <c r="AX120" s="21">
        <f t="shared" si="201"/>
        <v>50722</v>
      </c>
      <c r="AY120" s="11">
        <f t="shared" ref="AY120:BD120" si="202">AY122+AY142+AY159+AY136</f>
        <v>-12162</v>
      </c>
      <c r="AZ120" s="12">
        <f t="shared" si="202"/>
        <v>0</v>
      </c>
      <c r="BA120" s="11">
        <f t="shared" si="202"/>
        <v>20322</v>
      </c>
      <c r="BB120" s="11">
        <f t="shared" si="202"/>
        <v>0</v>
      </c>
      <c r="BC120" s="11">
        <f t="shared" si="202"/>
        <v>847722</v>
      </c>
      <c r="BD120" s="21">
        <f t="shared" si="202"/>
        <v>50722</v>
      </c>
      <c r="BE120" s="6"/>
    </row>
    <row r="121" spans="1:57" ht="20.25" hidden="1" x14ac:dyDescent="0.3">
      <c r="A121" s="59"/>
      <c r="B121" s="9"/>
      <c r="C121" s="9"/>
      <c r="D121" s="9"/>
      <c r="E121" s="9"/>
      <c r="F121" s="9"/>
      <c r="G121" s="21"/>
      <c r="H121" s="21"/>
      <c r="I121" s="12"/>
      <c r="J121" s="12"/>
      <c r="K121" s="12"/>
      <c r="L121" s="12"/>
      <c r="M121" s="21"/>
      <c r="N121" s="21"/>
      <c r="O121" s="12"/>
      <c r="P121" s="12"/>
      <c r="Q121" s="12"/>
      <c r="R121" s="12"/>
      <c r="S121" s="21"/>
      <c r="T121" s="21"/>
      <c r="U121" s="12"/>
      <c r="V121" s="12"/>
      <c r="W121" s="12"/>
      <c r="X121" s="12"/>
      <c r="Y121" s="21"/>
      <c r="Z121" s="21"/>
      <c r="AA121" s="11"/>
      <c r="AB121" s="12"/>
      <c r="AC121" s="12"/>
      <c r="AD121" s="12"/>
      <c r="AE121" s="21"/>
      <c r="AF121" s="21"/>
      <c r="AG121" s="11"/>
      <c r="AH121" s="12"/>
      <c r="AI121" s="12"/>
      <c r="AJ121" s="12"/>
      <c r="AK121" s="86"/>
      <c r="AL121" s="86"/>
      <c r="AM121" s="11"/>
      <c r="AN121" s="12"/>
      <c r="AO121" s="12"/>
      <c r="AP121" s="12"/>
      <c r="AQ121" s="21"/>
      <c r="AR121" s="21"/>
      <c r="AS121" s="11"/>
      <c r="AT121" s="12"/>
      <c r="AU121" s="12"/>
      <c r="AV121" s="12"/>
      <c r="AW121" s="21"/>
      <c r="AX121" s="21"/>
      <c r="AY121" s="11"/>
      <c r="AZ121" s="12"/>
      <c r="BA121" s="12"/>
      <c r="BB121" s="12"/>
      <c r="BC121" s="21"/>
      <c r="BD121" s="21"/>
    </row>
    <row r="122" spans="1:57" ht="75" hidden="1" x14ac:dyDescent="0.3">
      <c r="A122" s="60" t="s">
        <v>107</v>
      </c>
      <c r="B122" s="13" t="s">
        <v>172</v>
      </c>
      <c r="C122" s="13" t="s">
        <v>22</v>
      </c>
      <c r="D122" s="13" t="s">
        <v>30</v>
      </c>
      <c r="E122" s="13"/>
      <c r="F122" s="13"/>
      <c r="G122" s="22">
        <f>G123</f>
        <v>64543</v>
      </c>
      <c r="H122" s="22">
        <f t="shared" ref="H122:R122" si="203">H123</f>
        <v>0</v>
      </c>
      <c r="I122" s="12">
        <f t="shared" si="203"/>
        <v>0</v>
      </c>
      <c r="J122" s="12">
        <f t="shared" si="203"/>
        <v>0</v>
      </c>
      <c r="K122" s="12">
        <f t="shared" si="203"/>
        <v>0</v>
      </c>
      <c r="L122" s="12">
        <f t="shared" si="203"/>
        <v>0</v>
      </c>
      <c r="M122" s="22">
        <f t="shared" si="203"/>
        <v>64543</v>
      </c>
      <c r="N122" s="22">
        <f t="shared" si="203"/>
        <v>0</v>
      </c>
      <c r="O122" s="12">
        <f t="shared" si="203"/>
        <v>0</v>
      </c>
      <c r="P122" s="12">
        <f t="shared" si="203"/>
        <v>0</v>
      </c>
      <c r="Q122" s="12">
        <f t="shared" si="203"/>
        <v>0</v>
      </c>
      <c r="R122" s="12">
        <f t="shared" si="203"/>
        <v>0</v>
      </c>
      <c r="S122" s="22">
        <f t="shared" ref="S122:BD122" si="204">S123</f>
        <v>64543</v>
      </c>
      <c r="T122" s="22">
        <f t="shared" si="204"/>
        <v>0</v>
      </c>
      <c r="U122" s="12">
        <f t="shared" si="204"/>
        <v>0</v>
      </c>
      <c r="V122" s="12">
        <f t="shared" si="204"/>
        <v>0</v>
      </c>
      <c r="W122" s="12">
        <f t="shared" si="204"/>
        <v>0</v>
      </c>
      <c r="X122" s="12">
        <f t="shared" si="204"/>
        <v>0</v>
      </c>
      <c r="Y122" s="22">
        <f t="shared" si="204"/>
        <v>64543</v>
      </c>
      <c r="Z122" s="22">
        <f t="shared" si="204"/>
        <v>0</v>
      </c>
      <c r="AA122" s="12">
        <f t="shared" si="204"/>
        <v>0</v>
      </c>
      <c r="AB122" s="12">
        <f t="shared" si="204"/>
        <v>0</v>
      </c>
      <c r="AC122" s="12">
        <f t="shared" si="204"/>
        <v>0</v>
      </c>
      <c r="AD122" s="12">
        <f t="shared" si="204"/>
        <v>0</v>
      </c>
      <c r="AE122" s="22">
        <f t="shared" si="204"/>
        <v>64543</v>
      </c>
      <c r="AF122" s="22">
        <f t="shared" si="204"/>
        <v>0</v>
      </c>
      <c r="AG122" s="12">
        <f t="shared" si="204"/>
        <v>0</v>
      </c>
      <c r="AH122" s="12">
        <f t="shared" si="204"/>
        <v>0</v>
      </c>
      <c r="AI122" s="12">
        <f t="shared" si="204"/>
        <v>0</v>
      </c>
      <c r="AJ122" s="12">
        <f t="shared" si="204"/>
        <v>0</v>
      </c>
      <c r="AK122" s="87">
        <f t="shared" si="204"/>
        <v>64543</v>
      </c>
      <c r="AL122" s="87">
        <f t="shared" si="204"/>
        <v>0</v>
      </c>
      <c r="AM122" s="12">
        <f t="shared" si="204"/>
        <v>0</v>
      </c>
      <c r="AN122" s="12">
        <f t="shared" si="204"/>
        <v>0</v>
      </c>
      <c r="AO122" s="12">
        <f t="shared" si="204"/>
        <v>0</v>
      </c>
      <c r="AP122" s="12">
        <f t="shared" si="204"/>
        <v>0</v>
      </c>
      <c r="AQ122" s="22">
        <f t="shared" si="204"/>
        <v>64543</v>
      </c>
      <c r="AR122" s="22">
        <f t="shared" si="204"/>
        <v>0</v>
      </c>
      <c r="AS122" s="12">
        <f t="shared" si="204"/>
        <v>0</v>
      </c>
      <c r="AT122" s="12">
        <f t="shared" si="204"/>
        <v>0</v>
      </c>
      <c r="AU122" s="12">
        <f t="shared" si="204"/>
        <v>0</v>
      </c>
      <c r="AV122" s="22">
        <f t="shared" si="204"/>
        <v>-4</v>
      </c>
      <c r="AW122" s="22">
        <f t="shared" si="204"/>
        <v>64539</v>
      </c>
      <c r="AX122" s="22">
        <f t="shared" si="204"/>
        <v>0</v>
      </c>
      <c r="AY122" s="12">
        <f t="shared" si="204"/>
        <v>0</v>
      </c>
      <c r="AZ122" s="12">
        <f t="shared" si="204"/>
        <v>0</v>
      </c>
      <c r="BA122" s="12">
        <f t="shared" si="204"/>
        <v>0</v>
      </c>
      <c r="BB122" s="22">
        <f t="shared" si="204"/>
        <v>0</v>
      </c>
      <c r="BC122" s="22">
        <f t="shared" si="204"/>
        <v>64539</v>
      </c>
      <c r="BD122" s="22">
        <f t="shared" si="204"/>
        <v>0</v>
      </c>
    </row>
    <row r="123" spans="1:57" ht="49.5" hidden="1" x14ac:dyDescent="0.25">
      <c r="A123" s="54" t="s">
        <v>504</v>
      </c>
      <c r="B123" s="23">
        <v>902</v>
      </c>
      <c r="C123" s="23" t="s">
        <v>22</v>
      </c>
      <c r="D123" s="23" t="s">
        <v>30</v>
      </c>
      <c r="E123" s="23" t="s">
        <v>78</v>
      </c>
      <c r="F123" s="24"/>
      <c r="G123" s="19">
        <f>G126</f>
        <v>64543</v>
      </c>
      <c r="H123" s="19">
        <f t="shared" ref="H123:N123" si="205">H126</f>
        <v>0</v>
      </c>
      <c r="I123" s="12">
        <f t="shared" si="205"/>
        <v>0</v>
      </c>
      <c r="J123" s="12">
        <f t="shared" si="205"/>
        <v>0</v>
      </c>
      <c r="K123" s="12">
        <f t="shared" si="205"/>
        <v>0</v>
      </c>
      <c r="L123" s="12">
        <f t="shared" si="205"/>
        <v>0</v>
      </c>
      <c r="M123" s="19">
        <f t="shared" si="205"/>
        <v>64543</v>
      </c>
      <c r="N123" s="19">
        <f t="shared" si="205"/>
        <v>0</v>
      </c>
      <c r="O123" s="12">
        <f t="shared" ref="O123:T123" si="206">O126</f>
        <v>0</v>
      </c>
      <c r="P123" s="12">
        <f t="shared" si="206"/>
        <v>0</v>
      </c>
      <c r="Q123" s="12">
        <f t="shared" si="206"/>
        <v>0</v>
      </c>
      <c r="R123" s="12">
        <f t="shared" si="206"/>
        <v>0</v>
      </c>
      <c r="S123" s="19">
        <f t="shared" si="206"/>
        <v>64543</v>
      </c>
      <c r="T123" s="19">
        <f t="shared" si="206"/>
        <v>0</v>
      </c>
      <c r="U123" s="12">
        <f t="shared" ref="U123:Z123" si="207">U126</f>
        <v>0</v>
      </c>
      <c r="V123" s="12">
        <f t="shared" si="207"/>
        <v>0</v>
      </c>
      <c r="W123" s="12">
        <f t="shared" si="207"/>
        <v>0</v>
      </c>
      <c r="X123" s="12">
        <f t="shared" si="207"/>
        <v>0</v>
      </c>
      <c r="Y123" s="19">
        <f t="shared" si="207"/>
        <v>64543</v>
      </c>
      <c r="Z123" s="19">
        <f t="shared" si="207"/>
        <v>0</v>
      </c>
      <c r="AA123" s="12">
        <f t="shared" ref="AA123:AF123" si="208">AA126</f>
        <v>0</v>
      </c>
      <c r="AB123" s="12">
        <f t="shared" si="208"/>
        <v>0</v>
      </c>
      <c r="AC123" s="12">
        <f t="shared" si="208"/>
        <v>0</v>
      </c>
      <c r="AD123" s="12">
        <f t="shared" si="208"/>
        <v>0</v>
      </c>
      <c r="AE123" s="19">
        <f t="shared" si="208"/>
        <v>64543</v>
      </c>
      <c r="AF123" s="19">
        <f t="shared" si="208"/>
        <v>0</v>
      </c>
      <c r="AG123" s="12">
        <f t="shared" ref="AG123:AL123" si="209">AG126</f>
        <v>0</v>
      </c>
      <c r="AH123" s="12">
        <f t="shared" si="209"/>
        <v>0</v>
      </c>
      <c r="AI123" s="12">
        <f t="shared" si="209"/>
        <v>0</v>
      </c>
      <c r="AJ123" s="12">
        <f t="shared" si="209"/>
        <v>0</v>
      </c>
      <c r="AK123" s="85">
        <f t="shared" si="209"/>
        <v>64543</v>
      </c>
      <c r="AL123" s="85">
        <f t="shared" si="209"/>
        <v>0</v>
      </c>
      <c r="AM123" s="12">
        <f t="shared" ref="AM123:AR123" si="210">AM126</f>
        <v>0</v>
      </c>
      <c r="AN123" s="12">
        <f t="shared" si="210"/>
        <v>0</v>
      </c>
      <c r="AO123" s="12">
        <f t="shared" si="210"/>
        <v>0</v>
      </c>
      <c r="AP123" s="12">
        <f t="shared" si="210"/>
        <v>0</v>
      </c>
      <c r="AQ123" s="19">
        <f t="shared" si="210"/>
        <v>64543</v>
      </c>
      <c r="AR123" s="19">
        <f t="shared" si="210"/>
        <v>0</v>
      </c>
      <c r="AS123" s="12">
        <f t="shared" ref="AS123:AX123" si="211">AS126</f>
        <v>0</v>
      </c>
      <c r="AT123" s="12">
        <f t="shared" si="211"/>
        <v>0</v>
      </c>
      <c r="AU123" s="12">
        <f t="shared" si="211"/>
        <v>0</v>
      </c>
      <c r="AV123" s="12">
        <f t="shared" si="211"/>
        <v>-4</v>
      </c>
      <c r="AW123" s="19">
        <f t="shared" si="211"/>
        <v>64539</v>
      </c>
      <c r="AX123" s="19">
        <f t="shared" si="211"/>
        <v>0</v>
      </c>
      <c r="AY123" s="12">
        <f t="shared" ref="AY123:BD123" si="212">AY126</f>
        <v>0</v>
      </c>
      <c r="AZ123" s="12">
        <f t="shared" si="212"/>
        <v>0</v>
      </c>
      <c r="BA123" s="12">
        <f t="shared" si="212"/>
        <v>0</v>
      </c>
      <c r="BB123" s="12">
        <f t="shared" si="212"/>
        <v>0</v>
      </c>
      <c r="BC123" s="19">
        <f t="shared" si="212"/>
        <v>64539</v>
      </c>
      <c r="BD123" s="19">
        <f t="shared" si="212"/>
        <v>0</v>
      </c>
    </row>
    <row r="124" spans="1:57" hidden="1" x14ac:dyDescent="0.25">
      <c r="A124" s="58" t="s">
        <v>79</v>
      </c>
      <c r="B124" s="23">
        <v>902</v>
      </c>
      <c r="C124" s="23" t="s">
        <v>22</v>
      </c>
      <c r="D124" s="23" t="s">
        <v>30</v>
      </c>
      <c r="E124" s="23" t="s">
        <v>103</v>
      </c>
      <c r="F124" s="25"/>
      <c r="G124" s="19">
        <f>G126</f>
        <v>64543</v>
      </c>
      <c r="H124" s="19">
        <f t="shared" ref="H124:N124" si="213">H126</f>
        <v>0</v>
      </c>
      <c r="I124" s="12">
        <f t="shared" si="213"/>
        <v>0</v>
      </c>
      <c r="J124" s="12">
        <f t="shared" si="213"/>
        <v>0</v>
      </c>
      <c r="K124" s="12">
        <f t="shared" si="213"/>
        <v>0</v>
      </c>
      <c r="L124" s="12">
        <f t="shared" si="213"/>
        <v>0</v>
      </c>
      <c r="M124" s="19">
        <f t="shared" si="213"/>
        <v>64543</v>
      </c>
      <c r="N124" s="19">
        <f t="shared" si="213"/>
        <v>0</v>
      </c>
      <c r="O124" s="12">
        <f t="shared" ref="O124:T124" si="214">O126</f>
        <v>0</v>
      </c>
      <c r="P124" s="12">
        <f t="shared" si="214"/>
        <v>0</v>
      </c>
      <c r="Q124" s="12">
        <f t="shared" si="214"/>
        <v>0</v>
      </c>
      <c r="R124" s="12">
        <f t="shared" si="214"/>
        <v>0</v>
      </c>
      <c r="S124" s="19">
        <f t="shared" si="214"/>
        <v>64543</v>
      </c>
      <c r="T124" s="19">
        <f t="shared" si="214"/>
        <v>0</v>
      </c>
      <c r="U124" s="12">
        <f t="shared" ref="U124:Z124" si="215">U126</f>
        <v>0</v>
      </c>
      <c r="V124" s="12">
        <f t="shared" si="215"/>
        <v>0</v>
      </c>
      <c r="W124" s="12">
        <f t="shared" si="215"/>
        <v>0</v>
      </c>
      <c r="X124" s="12">
        <f t="shared" si="215"/>
        <v>0</v>
      </c>
      <c r="Y124" s="19">
        <f t="shared" si="215"/>
        <v>64543</v>
      </c>
      <c r="Z124" s="19">
        <f t="shared" si="215"/>
        <v>0</v>
      </c>
      <c r="AA124" s="12">
        <f t="shared" ref="AA124:AF124" si="216">AA126</f>
        <v>0</v>
      </c>
      <c r="AB124" s="12">
        <f t="shared" si="216"/>
        <v>0</v>
      </c>
      <c r="AC124" s="12">
        <f t="shared" si="216"/>
        <v>0</v>
      </c>
      <c r="AD124" s="12">
        <f t="shared" si="216"/>
        <v>0</v>
      </c>
      <c r="AE124" s="19">
        <f t="shared" si="216"/>
        <v>64543</v>
      </c>
      <c r="AF124" s="19">
        <f t="shared" si="216"/>
        <v>0</v>
      </c>
      <c r="AG124" s="12">
        <f t="shared" ref="AG124:AL124" si="217">AG126</f>
        <v>0</v>
      </c>
      <c r="AH124" s="12">
        <f t="shared" si="217"/>
        <v>0</v>
      </c>
      <c r="AI124" s="12">
        <f t="shared" si="217"/>
        <v>0</v>
      </c>
      <c r="AJ124" s="12">
        <f t="shared" si="217"/>
        <v>0</v>
      </c>
      <c r="AK124" s="85">
        <f t="shared" si="217"/>
        <v>64543</v>
      </c>
      <c r="AL124" s="85">
        <f t="shared" si="217"/>
        <v>0</v>
      </c>
      <c r="AM124" s="12">
        <f t="shared" ref="AM124:AR124" si="218">AM126</f>
        <v>0</v>
      </c>
      <c r="AN124" s="12">
        <f t="shared" si="218"/>
        <v>0</v>
      </c>
      <c r="AO124" s="12">
        <f t="shared" si="218"/>
        <v>0</v>
      </c>
      <c r="AP124" s="12">
        <f t="shared" si="218"/>
        <v>0</v>
      </c>
      <c r="AQ124" s="19">
        <f t="shared" si="218"/>
        <v>64543</v>
      </c>
      <c r="AR124" s="19">
        <f t="shared" si="218"/>
        <v>0</v>
      </c>
      <c r="AS124" s="12">
        <f t="shared" ref="AS124:AX124" si="219">AS126</f>
        <v>0</v>
      </c>
      <c r="AT124" s="12">
        <f t="shared" si="219"/>
        <v>0</v>
      </c>
      <c r="AU124" s="12">
        <f t="shared" si="219"/>
        <v>0</v>
      </c>
      <c r="AV124" s="12">
        <f t="shared" si="219"/>
        <v>-4</v>
      </c>
      <c r="AW124" s="19">
        <f t="shared" si="219"/>
        <v>64539</v>
      </c>
      <c r="AX124" s="19">
        <f t="shared" si="219"/>
        <v>0</v>
      </c>
      <c r="AY124" s="12">
        <f t="shared" ref="AY124:BD124" si="220">AY126</f>
        <v>0</v>
      </c>
      <c r="AZ124" s="12">
        <f t="shared" si="220"/>
        <v>0</v>
      </c>
      <c r="BA124" s="12">
        <f t="shared" si="220"/>
        <v>0</v>
      </c>
      <c r="BB124" s="12">
        <f t="shared" si="220"/>
        <v>0</v>
      </c>
      <c r="BC124" s="19">
        <f t="shared" si="220"/>
        <v>64539</v>
      </c>
      <c r="BD124" s="19">
        <f t="shared" si="220"/>
        <v>0</v>
      </c>
    </row>
    <row r="125" spans="1:57" ht="33" hidden="1" x14ac:dyDescent="0.25">
      <c r="A125" s="58" t="s">
        <v>88</v>
      </c>
      <c r="B125" s="23">
        <v>902</v>
      </c>
      <c r="C125" s="23" t="s">
        <v>22</v>
      </c>
      <c r="D125" s="23" t="s">
        <v>30</v>
      </c>
      <c r="E125" s="23" t="s">
        <v>104</v>
      </c>
      <c r="F125" s="25"/>
      <c r="G125" s="19">
        <f>G126</f>
        <v>64543</v>
      </c>
      <c r="H125" s="19">
        <f t="shared" ref="H125:R125" si="221">H126</f>
        <v>0</v>
      </c>
      <c r="I125" s="12">
        <f t="shared" si="221"/>
        <v>0</v>
      </c>
      <c r="J125" s="12">
        <f t="shared" si="221"/>
        <v>0</v>
      </c>
      <c r="K125" s="12">
        <f t="shared" si="221"/>
        <v>0</v>
      </c>
      <c r="L125" s="12">
        <f t="shared" si="221"/>
        <v>0</v>
      </c>
      <c r="M125" s="19">
        <f t="shared" si="221"/>
        <v>64543</v>
      </c>
      <c r="N125" s="19">
        <f t="shared" si="221"/>
        <v>0</v>
      </c>
      <c r="O125" s="12">
        <f t="shared" si="221"/>
        <v>0</v>
      </c>
      <c r="P125" s="12">
        <f t="shared" si="221"/>
        <v>0</v>
      </c>
      <c r="Q125" s="12">
        <f t="shared" si="221"/>
        <v>0</v>
      </c>
      <c r="R125" s="12">
        <f t="shared" si="221"/>
        <v>0</v>
      </c>
      <c r="S125" s="19">
        <f t="shared" ref="S125:BD125" si="222">S126</f>
        <v>64543</v>
      </c>
      <c r="T125" s="19">
        <f t="shared" si="222"/>
        <v>0</v>
      </c>
      <c r="U125" s="12">
        <f t="shared" si="222"/>
        <v>0</v>
      </c>
      <c r="V125" s="12">
        <f t="shared" si="222"/>
        <v>0</v>
      </c>
      <c r="W125" s="12">
        <f t="shared" si="222"/>
        <v>0</v>
      </c>
      <c r="X125" s="12">
        <f t="shared" si="222"/>
        <v>0</v>
      </c>
      <c r="Y125" s="19">
        <f t="shared" si="222"/>
        <v>64543</v>
      </c>
      <c r="Z125" s="19">
        <f t="shared" si="222"/>
        <v>0</v>
      </c>
      <c r="AA125" s="12">
        <f t="shared" si="222"/>
        <v>0</v>
      </c>
      <c r="AB125" s="12">
        <f t="shared" si="222"/>
        <v>0</v>
      </c>
      <c r="AC125" s="12">
        <f t="shared" si="222"/>
        <v>0</v>
      </c>
      <c r="AD125" s="12">
        <f t="shared" si="222"/>
        <v>0</v>
      </c>
      <c r="AE125" s="19">
        <f t="shared" si="222"/>
        <v>64543</v>
      </c>
      <c r="AF125" s="19">
        <f t="shared" si="222"/>
        <v>0</v>
      </c>
      <c r="AG125" s="12">
        <f t="shared" si="222"/>
        <v>0</v>
      </c>
      <c r="AH125" s="12">
        <f t="shared" si="222"/>
        <v>0</v>
      </c>
      <c r="AI125" s="12">
        <f t="shared" si="222"/>
        <v>0</v>
      </c>
      <c r="AJ125" s="12">
        <f t="shared" si="222"/>
        <v>0</v>
      </c>
      <c r="AK125" s="85">
        <f t="shared" si="222"/>
        <v>64543</v>
      </c>
      <c r="AL125" s="85">
        <f t="shared" si="222"/>
        <v>0</v>
      </c>
      <c r="AM125" s="12">
        <f t="shared" si="222"/>
        <v>0</v>
      </c>
      <c r="AN125" s="12">
        <f t="shared" si="222"/>
        <v>0</v>
      </c>
      <c r="AO125" s="12">
        <f t="shared" si="222"/>
        <v>0</v>
      </c>
      <c r="AP125" s="12">
        <f t="shared" si="222"/>
        <v>0</v>
      </c>
      <c r="AQ125" s="19">
        <f t="shared" si="222"/>
        <v>64543</v>
      </c>
      <c r="AR125" s="19">
        <f t="shared" si="222"/>
        <v>0</v>
      </c>
      <c r="AS125" s="12">
        <f t="shared" si="222"/>
        <v>0</v>
      </c>
      <c r="AT125" s="12">
        <f t="shared" si="222"/>
        <v>0</v>
      </c>
      <c r="AU125" s="12">
        <f t="shared" si="222"/>
        <v>0</v>
      </c>
      <c r="AV125" s="12">
        <f t="shared" si="222"/>
        <v>-4</v>
      </c>
      <c r="AW125" s="19">
        <f t="shared" si="222"/>
        <v>64539</v>
      </c>
      <c r="AX125" s="19">
        <f t="shared" si="222"/>
        <v>0</v>
      </c>
      <c r="AY125" s="12">
        <f t="shared" si="222"/>
        <v>0</v>
      </c>
      <c r="AZ125" s="12">
        <f t="shared" si="222"/>
        <v>0</v>
      </c>
      <c r="BA125" s="12">
        <f t="shared" si="222"/>
        <v>0</v>
      </c>
      <c r="BB125" s="12">
        <f t="shared" si="222"/>
        <v>0</v>
      </c>
      <c r="BC125" s="19">
        <f t="shared" si="222"/>
        <v>64539</v>
      </c>
      <c r="BD125" s="19">
        <f t="shared" si="222"/>
        <v>0</v>
      </c>
    </row>
    <row r="126" spans="1:57" hidden="1" x14ac:dyDescent="0.25">
      <c r="A126" s="58" t="s">
        <v>97</v>
      </c>
      <c r="B126" s="23">
        <v>902</v>
      </c>
      <c r="C126" s="23" t="s">
        <v>22</v>
      </c>
      <c r="D126" s="23" t="s">
        <v>30</v>
      </c>
      <c r="E126" s="23" t="s">
        <v>108</v>
      </c>
      <c r="F126" s="25"/>
      <c r="G126" s="19">
        <f>G127+G129+G133</f>
        <v>64543</v>
      </c>
      <c r="H126" s="19">
        <f t="shared" ref="H126:N126" si="223">H127+H129+H133</f>
        <v>0</v>
      </c>
      <c r="I126" s="12">
        <f t="shared" si="223"/>
        <v>0</v>
      </c>
      <c r="J126" s="12">
        <f t="shared" si="223"/>
        <v>0</v>
      </c>
      <c r="K126" s="12">
        <f t="shared" si="223"/>
        <v>0</v>
      </c>
      <c r="L126" s="12">
        <f t="shared" si="223"/>
        <v>0</v>
      </c>
      <c r="M126" s="19">
        <f t="shared" si="223"/>
        <v>64543</v>
      </c>
      <c r="N126" s="19">
        <f t="shared" si="223"/>
        <v>0</v>
      </c>
      <c r="O126" s="12">
        <f t="shared" ref="O126:T126" si="224">O127+O129+O133</f>
        <v>0</v>
      </c>
      <c r="P126" s="12">
        <f t="shared" si="224"/>
        <v>0</v>
      </c>
      <c r="Q126" s="12">
        <f t="shared" si="224"/>
        <v>0</v>
      </c>
      <c r="R126" s="12">
        <f t="shared" si="224"/>
        <v>0</v>
      </c>
      <c r="S126" s="19">
        <f t="shared" si="224"/>
        <v>64543</v>
      </c>
      <c r="T126" s="19">
        <f t="shared" si="224"/>
        <v>0</v>
      </c>
      <c r="U126" s="12">
        <f t="shared" ref="U126:Z126" si="225">U127+U129+U133</f>
        <v>0</v>
      </c>
      <c r="V126" s="12">
        <f t="shared" si="225"/>
        <v>0</v>
      </c>
      <c r="W126" s="12">
        <f t="shared" si="225"/>
        <v>0</v>
      </c>
      <c r="X126" s="12">
        <f t="shared" si="225"/>
        <v>0</v>
      </c>
      <c r="Y126" s="19">
        <f t="shared" si="225"/>
        <v>64543</v>
      </c>
      <c r="Z126" s="19">
        <f t="shared" si="225"/>
        <v>0</v>
      </c>
      <c r="AA126" s="12">
        <f t="shared" ref="AA126:AF126" si="226">AA127+AA129+AA133</f>
        <v>0</v>
      </c>
      <c r="AB126" s="12">
        <f t="shared" si="226"/>
        <v>0</v>
      </c>
      <c r="AC126" s="12">
        <f t="shared" si="226"/>
        <v>0</v>
      </c>
      <c r="AD126" s="12">
        <f t="shared" si="226"/>
        <v>0</v>
      </c>
      <c r="AE126" s="19">
        <f t="shared" si="226"/>
        <v>64543</v>
      </c>
      <c r="AF126" s="19">
        <f t="shared" si="226"/>
        <v>0</v>
      </c>
      <c r="AG126" s="12">
        <f t="shared" ref="AG126:AL126" si="227">AG127+AG129+AG133</f>
        <v>0</v>
      </c>
      <c r="AH126" s="12">
        <f t="shared" si="227"/>
        <v>0</v>
      </c>
      <c r="AI126" s="12">
        <f t="shared" si="227"/>
        <v>0</v>
      </c>
      <c r="AJ126" s="12">
        <f t="shared" si="227"/>
        <v>0</v>
      </c>
      <c r="AK126" s="85">
        <f t="shared" si="227"/>
        <v>64543</v>
      </c>
      <c r="AL126" s="85">
        <f t="shared" si="227"/>
        <v>0</v>
      </c>
      <c r="AM126" s="12">
        <f t="shared" ref="AM126:AR126" si="228">AM127+AM129+AM133</f>
        <v>0</v>
      </c>
      <c r="AN126" s="12">
        <f t="shared" si="228"/>
        <v>0</v>
      </c>
      <c r="AO126" s="12">
        <f t="shared" si="228"/>
        <v>0</v>
      </c>
      <c r="AP126" s="12">
        <f t="shared" si="228"/>
        <v>0</v>
      </c>
      <c r="AQ126" s="19">
        <f t="shared" si="228"/>
        <v>64543</v>
      </c>
      <c r="AR126" s="19">
        <f t="shared" si="228"/>
        <v>0</v>
      </c>
      <c r="AS126" s="12">
        <f t="shared" ref="AS126:AX126" si="229">AS127+AS129+AS133</f>
        <v>0</v>
      </c>
      <c r="AT126" s="12">
        <f t="shared" si="229"/>
        <v>0</v>
      </c>
      <c r="AU126" s="12">
        <f t="shared" si="229"/>
        <v>0</v>
      </c>
      <c r="AV126" s="12">
        <f t="shared" si="229"/>
        <v>-4</v>
      </c>
      <c r="AW126" s="19">
        <f t="shared" si="229"/>
        <v>64539</v>
      </c>
      <c r="AX126" s="19">
        <f t="shared" si="229"/>
        <v>0</v>
      </c>
      <c r="AY126" s="12">
        <f>AY127+AY129+AY131+AY133</f>
        <v>0</v>
      </c>
      <c r="AZ126" s="12">
        <f t="shared" ref="AZ126:BD126" si="230">AZ127+AZ129+AZ131+AZ133</f>
        <v>0</v>
      </c>
      <c r="BA126" s="12">
        <f t="shared" si="230"/>
        <v>0</v>
      </c>
      <c r="BB126" s="12">
        <f t="shared" si="230"/>
        <v>0</v>
      </c>
      <c r="BC126" s="12">
        <f t="shared" si="230"/>
        <v>64539</v>
      </c>
      <c r="BD126" s="12">
        <f t="shared" si="230"/>
        <v>0</v>
      </c>
    </row>
    <row r="127" spans="1:57" ht="72" hidden="1" customHeight="1" x14ac:dyDescent="0.25">
      <c r="A127" s="58" t="s">
        <v>541</v>
      </c>
      <c r="B127" s="23">
        <v>902</v>
      </c>
      <c r="C127" s="23" t="s">
        <v>22</v>
      </c>
      <c r="D127" s="23" t="s">
        <v>30</v>
      </c>
      <c r="E127" s="23" t="s">
        <v>108</v>
      </c>
      <c r="F127" s="24">
        <v>100</v>
      </c>
      <c r="G127" s="19">
        <f>G128</f>
        <v>56222</v>
      </c>
      <c r="H127" s="19">
        <f t="shared" ref="H127:R127" si="231">H128</f>
        <v>0</v>
      </c>
      <c r="I127" s="12">
        <f t="shared" si="231"/>
        <v>0</v>
      </c>
      <c r="J127" s="12">
        <f t="shared" si="231"/>
        <v>0</v>
      </c>
      <c r="K127" s="12">
        <f t="shared" si="231"/>
        <v>0</v>
      </c>
      <c r="L127" s="12">
        <f t="shared" si="231"/>
        <v>0</v>
      </c>
      <c r="M127" s="19">
        <f t="shared" si="231"/>
        <v>56222</v>
      </c>
      <c r="N127" s="19">
        <f t="shared" si="231"/>
        <v>0</v>
      </c>
      <c r="O127" s="12">
        <f t="shared" si="231"/>
        <v>0</v>
      </c>
      <c r="P127" s="12">
        <f t="shared" si="231"/>
        <v>0</v>
      </c>
      <c r="Q127" s="12">
        <f t="shared" si="231"/>
        <v>0</v>
      </c>
      <c r="R127" s="12">
        <f t="shared" si="231"/>
        <v>0</v>
      </c>
      <c r="S127" s="19">
        <f t="shared" ref="S127:BD127" si="232">S128</f>
        <v>56222</v>
      </c>
      <c r="T127" s="19">
        <f t="shared" si="232"/>
        <v>0</v>
      </c>
      <c r="U127" s="12">
        <f t="shared" si="232"/>
        <v>0</v>
      </c>
      <c r="V127" s="12">
        <f t="shared" si="232"/>
        <v>0</v>
      </c>
      <c r="W127" s="12">
        <f t="shared" si="232"/>
        <v>0</v>
      </c>
      <c r="X127" s="12">
        <f t="shared" si="232"/>
        <v>0</v>
      </c>
      <c r="Y127" s="19">
        <f t="shared" si="232"/>
        <v>56222</v>
      </c>
      <c r="Z127" s="19">
        <f t="shared" si="232"/>
        <v>0</v>
      </c>
      <c r="AA127" s="12">
        <f t="shared" si="232"/>
        <v>0</v>
      </c>
      <c r="AB127" s="12">
        <f t="shared" si="232"/>
        <v>0</v>
      </c>
      <c r="AC127" s="12">
        <f t="shared" si="232"/>
        <v>0</v>
      </c>
      <c r="AD127" s="12">
        <f t="shared" si="232"/>
        <v>0</v>
      </c>
      <c r="AE127" s="19">
        <f t="shared" si="232"/>
        <v>56222</v>
      </c>
      <c r="AF127" s="19">
        <f t="shared" si="232"/>
        <v>0</v>
      </c>
      <c r="AG127" s="12">
        <f t="shared" si="232"/>
        <v>0</v>
      </c>
      <c r="AH127" s="12">
        <f t="shared" si="232"/>
        <v>0</v>
      </c>
      <c r="AI127" s="12">
        <f t="shared" si="232"/>
        <v>0</v>
      </c>
      <c r="AJ127" s="12">
        <f t="shared" si="232"/>
        <v>0</v>
      </c>
      <c r="AK127" s="85">
        <f t="shared" si="232"/>
        <v>56222</v>
      </c>
      <c r="AL127" s="85">
        <f t="shared" si="232"/>
        <v>0</v>
      </c>
      <c r="AM127" s="12">
        <f t="shared" si="232"/>
        <v>0</v>
      </c>
      <c r="AN127" s="12">
        <f t="shared" si="232"/>
        <v>0</v>
      </c>
      <c r="AO127" s="12">
        <f t="shared" si="232"/>
        <v>0</v>
      </c>
      <c r="AP127" s="12">
        <f t="shared" si="232"/>
        <v>0</v>
      </c>
      <c r="AQ127" s="19">
        <f t="shared" si="232"/>
        <v>56222</v>
      </c>
      <c r="AR127" s="19">
        <f t="shared" si="232"/>
        <v>0</v>
      </c>
      <c r="AS127" s="12">
        <f t="shared" si="232"/>
        <v>0</v>
      </c>
      <c r="AT127" s="12">
        <f t="shared" si="232"/>
        <v>0</v>
      </c>
      <c r="AU127" s="12">
        <f t="shared" si="232"/>
        <v>0</v>
      </c>
      <c r="AV127" s="12">
        <f t="shared" si="232"/>
        <v>0</v>
      </c>
      <c r="AW127" s="19">
        <f t="shared" si="232"/>
        <v>56222</v>
      </c>
      <c r="AX127" s="19">
        <f t="shared" si="232"/>
        <v>0</v>
      </c>
      <c r="AY127" s="12">
        <f t="shared" si="232"/>
        <v>-67</v>
      </c>
      <c r="AZ127" s="12">
        <f t="shared" si="232"/>
        <v>0</v>
      </c>
      <c r="BA127" s="12">
        <f t="shared" si="232"/>
        <v>0</v>
      </c>
      <c r="BB127" s="12">
        <f t="shared" si="232"/>
        <v>0</v>
      </c>
      <c r="BC127" s="19">
        <f t="shared" si="232"/>
        <v>56155</v>
      </c>
      <c r="BD127" s="19">
        <f t="shared" si="232"/>
        <v>0</v>
      </c>
    </row>
    <row r="128" spans="1:57" ht="33" hidden="1" x14ac:dyDescent="0.25">
      <c r="A128" s="58" t="s">
        <v>93</v>
      </c>
      <c r="B128" s="23">
        <v>902</v>
      </c>
      <c r="C128" s="23" t="s">
        <v>22</v>
      </c>
      <c r="D128" s="23" t="s">
        <v>30</v>
      </c>
      <c r="E128" s="23" t="s">
        <v>108</v>
      </c>
      <c r="F128" s="24">
        <v>120</v>
      </c>
      <c r="G128" s="12">
        <v>56222</v>
      </c>
      <c r="H128" s="17"/>
      <c r="I128" s="12"/>
      <c r="J128" s="12"/>
      <c r="K128" s="12"/>
      <c r="L128" s="12"/>
      <c r="M128" s="12">
        <f>G128+I128+J128+K128+L128</f>
        <v>56222</v>
      </c>
      <c r="N128" s="17">
        <f>H128+J128</f>
        <v>0</v>
      </c>
      <c r="O128" s="12"/>
      <c r="P128" s="12"/>
      <c r="Q128" s="12"/>
      <c r="R128" s="12"/>
      <c r="S128" s="12">
        <f>M128+O128+P128+Q128+R128</f>
        <v>56222</v>
      </c>
      <c r="T128" s="17">
        <f>N128+P128</f>
        <v>0</v>
      </c>
      <c r="U128" s="12"/>
      <c r="V128" s="12"/>
      <c r="W128" s="12"/>
      <c r="X128" s="12"/>
      <c r="Y128" s="12">
        <f>S128+U128+V128+W128+X128</f>
        <v>56222</v>
      </c>
      <c r="Z128" s="17">
        <f>T128+V128</f>
        <v>0</v>
      </c>
      <c r="AA128" s="12"/>
      <c r="AB128" s="12"/>
      <c r="AC128" s="12"/>
      <c r="AD128" s="12"/>
      <c r="AE128" s="12">
        <f>Y128+AA128+AB128+AC128+AD128</f>
        <v>56222</v>
      </c>
      <c r="AF128" s="17">
        <f>Z128+AB128</f>
        <v>0</v>
      </c>
      <c r="AG128" s="12"/>
      <c r="AH128" s="12"/>
      <c r="AI128" s="12"/>
      <c r="AJ128" s="12"/>
      <c r="AK128" s="79">
        <f>AE128+AG128+AH128+AI128+AJ128</f>
        <v>56222</v>
      </c>
      <c r="AL128" s="84">
        <f>AF128+AH128</f>
        <v>0</v>
      </c>
      <c r="AM128" s="12"/>
      <c r="AN128" s="12"/>
      <c r="AO128" s="12"/>
      <c r="AP128" s="12"/>
      <c r="AQ128" s="12">
        <f>AK128+AM128+AN128+AO128+AP128</f>
        <v>56222</v>
      </c>
      <c r="AR128" s="17">
        <f>AL128+AN128</f>
        <v>0</v>
      </c>
      <c r="AS128" s="12"/>
      <c r="AT128" s="12"/>
      <c r="AU128" s="12"/>
      <c r="AV128" s="12"/>
      <c r="AW128" s="12">
        <f>AQ128+AS128+AT128+AU128+AV128</f>
        <v>56222</v>
      </c>
      <c r="AX128" s="17">
        <f>AR128+AT128</f>
        <v>0</v>
      </c>
      <c r="AY128" s="12">
        <v>-67</v>
      </c>
      <c r="AZ128" s="12"/>
      <c r="BA128" s="12"/>
      <c r="BB128" s="12"/>
      <c r="BC128" s="12">
        <f>AW128+AY128+AZ128+BA128+BB128</f>
        <v>56155</v>
      </c>
      <c r="BD128" s="17">
        <f>AX128+AZ128</f>
        <v>0</v>
      </c>
    </row>
    <row r="129" spans="1:56" ht="33" hidden="1" x14ac:dyDescent="0.25">
      <c r="A129" s="58" t="s">
        <v>270</v>
      </c>
      <c r="B129" s="23">
        <v>902</v>
      </c>
      <c r="C129" s="23" t="s">
        <v>22</v>
      </c>
      <c r="D129" s="23" t="s">
        <v>30</v>
      </c>
      <c r="E129" s="23" t="s">
        <v>108</v>
      </c>
      <c r="F129" s="24">
        <v>200</v>
      </c>
      <c r="G129" s="19">
        <f>G130</f>
        <v>8320</v>
      </c>
      <c r="H129" s="19">
        <f t="shared" ref="H129:R129" si="233">H130</f>
        <v>0</v>
      </c>
      <c r="I129" s="12">
        <f t="shared" si="233"/>
        <v>0</v>
      </c>
      <c r="J129" s="12">
        <f t="shared" si="233"/>
        <v>0</v>
      </c>
      <c r="K129" s="12">
        <f t="shared" si="233"/>
        <v>0</v>
      </c>
      <c r="L129" s="12">
        <f t="shared" si="233"/>
        <v>0</v>
      </c>
      <c r="M129" s="19">
        <f t="shared" si="233"/>
        <v>8320</v>
      </c>
      <c r="N129" s="19">
        <f t="shared" si="233"/>
        <v>0</v>
      </c>
      <c r="O129" s="12">
        <f t="shared" si="233"/>
        <v>0</v>
      </c>
      <c r="P129" s="12">
        <f t="shared" si="233"/>
        <v>0</v>
      </c>
      <c r="Q129" s="12">
        <f t="shared" si="233"/>
        <v>0</v>
      </c>
      <c r="R129" s="12">
        <f t="shared" si="233"/>
        <v>0</v>
      </c>
      <c r="S129" s="19">
        <f t="shared" ref="S129:BD129" si="234">S130</f>
        <v>8320</v>
      </c>
      <c r="T129" s="19">
        <f t="shared" si="234"/>
        <v>0</v>
      </c>
      <c r="U129" s="12">
        <f t="shared" si="234"/>
        <v>0</v>
      </c>
      <c r="V129" s="12">
        <f t="shared" si="234"/>
        <v>0</v>
      </c>
      <c r="W129" s="12">
        <f t="shared" si="234"/>
        <v>0</v>
      </c>
      <c r="X129" s="12">
        <f t="shared" si="234"/>
        <v>0</v>
      </c>
      <c r="Y129" s="19">
        <f t="shared" si="234"/>
        <v>8320</v>
      </c>
      <c r="Z129" s="19">
        <f t="shared" si="234"/>
        <v>0</v>
      </c>
      <c r="AA129" s="12">
        <f t="shared" si="234"/>
        <v>0</v>
      </c>
      <c r="AB129" s="12">
        <f t="shared" si="234"/>
        <v>0</v>
      </c>
      <c r="AC129" s="12">
        <f t="shared" si="234"/>
        <v>0</v>
      </c>
      <c r="AD129" s="12">
        <f t="shared" si="234"/>
        <v>0</v>
      </c>
      <c r="AE129" s="19">
        <f t="shared" si="234"/>
        <v>8320</v>
      </c>
      <c r="AF129" s="19">
        <f t="shared" si="234"/>
        <v>0</v>
      </c>
      <c r="AG129" s="12">
        <f t="shared" si="234"/>
        <v>-2</v>
      </c>
      <c r="AH129" s="12">
        <f t="shared" si="234"/>
        <v>0</v>
      </c>
      <c r="AI129" s="12">
        <f t="shared" si="234"/>
        <v>0</v>
      </c>
      <c r="AJ129" s="12">
        <f t="shared" si="234"/>
        <v>0</v>
      </c>
      <c r="AK129" s="85">
        <f t="shared" si="234"/>
        <v>8318</v>
      </c>
      <c r="AL129" s="85">
        <f t="shared" si="234"/>
        <v>0</v>
      </c>
      <c r="AM129" s="12">
        <f t="shared" si="234"/>
        <v>0</v>
      </c>
      <c r="AN129" s="12">
        <f t="shared" si="234"/>
        <v>0</v>
      </c>
      <c r="AO129" s="12">
        <f t="shared" si="234"/>
        <v>0</v>
      </c>
      <c r="AP129" s="12">
        <f t="shared" si="234"/>
        <v>0</v>
      </c>
      <c r="AQ129" s="19">
        <f t="shared" si="234"/>
        <v>8318</v>
      </c>
      <c r="AR129" s="19">
        <f t="shared" si="234"/>
        <v>0</v>
      </c>
      <c r="AS129" s="12">
        <f t="shared" si="234"/>
        <v>0</v>
      </c>
      <c r="AT129" s="12">
        <f t="shared" si="234"/>
        <v>0</v>
      </c>
      <c r="AU129" s="12">
        <f t="shared" si="234"/>
        <v>0</v>
      </c>
      <c r="AV129" s="12">
        <f t="shared" si="234"/>
        <v>-4</v>
      </c>
      <c r="AW129" s="19">
        <f t="shared" si="234"/>
        <v>8314</v>
      </c>
      <c r="AX129" s="19">
        <f t="shared" si="234"/>
        <v>0</v>
      </c>
      <c r="AY129" s="12">
        <f t="shared" si="234"/>
        <v>0</v>
      </c>
      <c r="AZ129" s="12">
        <f t="shared" si="234"/>
        <v>0</v>
      </c>
      <c r="BA129" s="12">
        <f t="shared" si="234"/>
        <v>0</v>
      </c>
      <c r="BB129" s="12">
        <f t="shared" si="234"/>
        <v>0</v>
      </c>
      <c r="BC129" s="19">
        <f t="shared" si="234"/>
        <v>8314</v>
      </c>
      <c r="BD129" s="19">
        <f t="shared" si="234"/>
        <v>0</v>
      </c>
    </row>
    <row r="130" spans="1:56" ht="33" hidden="1" x14ac:dyDescent="0.25">
      <c r="A130" s="58" t="s">
        <v>39</v>
      </c>
      <c r="B130" s="23">
        <v>902</v>
      </c>
      <c r="C130" s="23" t="s">
        <v>22</v>
      </c>
      <c r="D130" s="23" t="s">
        <v>30</v>
      </c>
      <c r="E130" s="23" t="s">
        <v>108</v>
      </c>
      <c r="F130" s="24">
        <v>240</v>
      </c>
      <c r="G130" s="12">
        <f>7370+200+750</f>
        <v>8320</v>
      </c>
      <c r="H130" s="17"/>
      <c r="I130" s="12"/>
      <c r="J130" s="12"/>
      <c r="K130" s="12"/>
      <c r="L130" s="12"/>
      <c r="M130" s="12">
        <f>G130+I130+J130+K130+L130</f>
        <v>8320</v>
      </c>
      <c r="N130" s="17">
        <f>H130+J130</f>
        <v>0</v>
      </c>
      <c r="O130" s="12"/>
      <c r="P130" s="12"/>
      <c r="Q130" s="12"/>
      <c r="R130" s="12"/>
      <c r="S130" s="12">
        <f>M130+O130+P130+Q130+R130</f>
        <v>8320</v>
      </c>
      <c r="T130" s="17">
        <f>N130+P130</f>
        <v>0</v>
      </c>
      <c r="U130" s="12"/>
      <c r="V130" s="12"/>
      <c r="W130" s="12"/>
      <c r="X130" s="12"/>
      <c r="Y130" s="12">
        <f>S130+U130+V130+W130+X130</f>
        <v>8320</v>
      </c>
      <c r="Z130" s="17">
        <f>T130+V130</f>
        <v>0</v>
      </c>
      <c r="AA130" s="12"/>
      <c r="AB130" s="12"/>
      <c r="AC130" s="12"/>
      <c r="AD130" s="12"/>
      <c r="AE130" s="12">
        <f>Y130+AA130+AB130+AC130+AD130</f>
        <v>8320</v>
      </c>
      <c r="AF130" s="17">
        <f>Z130+AB130</f>
        <v>0</v>
      </c>
      <c r="AG130" s="12">
        <v>-2</v>
      </c>
      <c r="AH130" s="12"/>
      <c r="AI130" s="12"/>
      <c r="AJ130" s="12"/>
      <c r="AK130" s="79">
        <f>AE130+AG130+AH130+AI130+AJ130</f>
        <v>8318</v>
      </c>
      <c r="AL130" s="84">
        <f>AF130+AH130</f>
        <v>0</v>
      </c>
      <c r="AM130" s="12"/>
      <c r="AN130" s="12"/>
      <c r="AO130" s="12"/>
      <c r="AP130" s="12"/>
      <c r="AQ130" s="12">
        <f>AK130+AM130+AN130+AO130+AP130</f>
        <v>8318</v>
      </c>
      <c r="AR130" s="17">
        <f>AL130+AN130</f>
        <v>0</v>
      </c>
      <c r="AS130" s="12"/>
      <c r="AT130" s="12"/>
      <c r="AU130" s="12"/>
      <c r="AV130" s="12">
        <v>-4</v>
      </c>
      <c r="AW130" s="12">
        <f>AQ130+AS130+AT130+AU130+AV130</f>
        <v>8314</v>
      </c>
      <c r="AX130" s="17">
        <f>AR130+AT130</f>
        <v>0</v>
      </c>
      <c r="AY130" s="12"/>
      <c r="AZ130" s="12"/>
      <c r="BA130" s="12"/>
      <c r="BB130" s="12"/>
      <c r="BC130" s="12">
        <f>AW130+AY130+AZ130+BA130+BB130</f>
        <v>8314</v>
      </c>
      <c r="BD130" s="17">
        <f>AX130+AZ130</f>
        <v>0</v>
      </c>
    </row>
    <row r="131" spans="1:56" ht="35.25" hidden="1" customHeight="1" x14ac:dyDescent="0.25">
      <c r="A131" s="54" t="s">
        <v>112</v>
      </c>
      <c r="B131" s="23">
        <v>902</v>
      </c>
      <c r="C131" s="23" t="s">
        <v>22</v>
      </c>
      <c r="D131" s="23" t="s">
        <v>30</v>
      </c>
      <c r="E131" s="23" t="s">
        <v>108</v>
      </c>
      <c r="F131" s="24">
        <v>300</v>
      </c>
      <c r="G131" s="12"/>
      <c r="H131" s="17"/>
      <c r="I131" s="12"/>
      <c r="J131" s="12"/>
      <c r="K131" s="12"/>
      <c r="L131" s="12"/>
      <c r="M131" s="12"/>
      <c r="N131" s="17"/>
      <c r="O131" s="12"/>
      <c r="P131" s="12"/>
      <c r="Q131" s="12"/>
      <c r="R131" s="12"/>
      <c r="S131" s="12"/>
      <c r="T131" s="17"/>
      <c r="U131" s="12"/>
      <c r="V131" s="12"/>
      <c r="W131" s="12"/>
      <c r="X131" s="12"/>
      <c r="Y131" s="12"/>
      <c r="Z131" s="17"/>
      <c r="AA131" s="12"/>
      <c r="AB131" s="12"/>
      <c r="AC131" s="12"/>
      <c r="AD131" s="12"/>
      <c r="AE131" s="12"/>
      <c r="AF131" s="17"/>
      <c r="AG131" s="12"/>
      <c r="AH131" s="12"/>
      <c r="AI131" s="12"/>
      <c r="AJ131" s="12"/>
      <c r="AK131" s="79"/>
      <c r="AL131" s="84"/>
      <c r="AM131" s="12"/>
      <c r="AN131" s="12"/>
      <c r="AO131" s="12"/>
      <c r="AP131" s="12"/>
      <c r="AQ131" s="12"/>
      <c r="AR131" s="17"/>
      <c r="AS131" s="12"/>
      <c r="AT131" s="12"/>
      <c r="AU131" s="12"/>
      <c r="AV131" s="12"/>
      <c r="AW131" s="12"/>
      <c r="AX131" s="17"/>
      <c r="AY131" s="12">
        <f>AY132</f>
        <v>67</v>
      </c>
      <c r="AZ131" s="12">
        <f t="shared" ref="AZ131:BD131" si="235">AZ132</f>
        <v>0</v>
      </c>
      <c r="BA131" s="12">
        <f t="shared" si="235"/>
        <v>0</v>
      </c>
      <c r="BB131" s="12">
        <f t="shared" si="235"/>
        <v>0</v>
      </c>
      <c r="BC131" s="12">
        <f t="shared" si="235"/>
        <v>67</v>
      </c>
      <c r="BD131" s="12">
        <f t="shared" si="235"/>
        <v>0</v>
      </c>
    </row>
    <row r="132" spans="1:56" ht="36.75" hidden="1" customHeight="1" x14ac:dyDescent="0.25">
      <c r="A132" s="54" t="s">
        <v>194</v>
      </c>
      <c r="B132" s="23">
        <v>902</v>
      </c>
      <c r="C132" s="23" t="s">
        <v>22</v>
      </c>
      <c r="D132" s="23" t="s">
        <v>30</v>
      </c>
      <c r="E132" s="23" t="s">
        <v>108</v>
      </c>
      <c r="F132" s="24">
        <v>320</v>
      </c>
      <c r="G132" s="12"/>
      <c r="H132" s="17"/>
      <c r="I132" s="12"/>
      <c r="J132" s="12"/>
      <c r="K132" s="12"/>
      <c r="L132" s="12"/>
      <c r="M132" s="12"/>
      <c r="N132" s="17"/>
      <c r="O132" s="12"/>
      <c r="P132" s="12"/>
      <c r="Q132" s="12"/>
      <c r="R132" s="12"/>
      <c r="S132" s="12"/>
      <c r="T132" s="17"/>
      <c r="U132" s="12"/>
      <c r="V132" s="12"/>
      <c r="W132" s="12"/>
      <c r="X132" s="12"/>
      <c r="Y132" s="12"/>
      <c r="Z132" s="17"/>
      <c r="AA132" s="12"/>
      <c r="AB132" s="12"/>
      <c r="AC132" s="12"/>
      <c r="AD132" s="12"/>
      <c r="AE132" s="12"/>
      <c r="AF132" s="17"/>
      <c r="AG132" s="12"/>
      <c r="AH132" s="12"/>
      <c r="AI132" s="12"/>
      <c r="AJ132" s="12"/>
      <c r="AK132" s="79"/>
      <c r="AL132" s="84"/>
      <c r="AM132" s="12"/>
      <c r="AN132" s="12"/>
      <c r="AO132" s="12"/>
      <c r="AP132" s="12"/>
      <c r="AQ132" s="12"/>
      <c r="AR132" s="17"/>
      <c r="AS132" s="12"/>
      <c r="AT132" s="12"/>
      <c r="AU132" s="12"/>
      <c r="AV132" s="12"/>
      <c r="AW132" s="12"/>
      <c r="AX132" s="17"/>
      <c r="AY132" s="12">
        <v>67</v>
      </c>
      <c r="AZ132" s="12"/>
      <c r="BA132" s="12"/>
      <c r="BB132" s="12"/>
      <c r="BC132" s="12">
        <f>AW132+AY132+AZ132+BA132+BB132</f>
        <v>67</v>
      </c>
      <c r="BD132" s="17">
        <f>AX132+AZ132</f>
        <v>0</v>
      </c>
    </row>
    <row r="133" spans="1:56" hidden="1" x14ac:dyDescent="0.25">
      <c r="A133" s="58" t="s">
        <v>70</v>
      </c>
      <c r="B133" s="23">
        <v>902</v>
      </c>
      <c r="C133" s="23" t="s">
        <v>22</v>
      </c>
      <c r="D133" s="23" t="s">
        <v>30</v>
      </c>
      <c r="E133" s="23" t="s">
        <v>108</v>
      </c>
      <c r="F133" s="24">
        <v>800</v>
      </c>
      <c r="G133" s="12">
        <f>G134</f>
        <v>1</v>
      </c>
      <c r="H133" s="12">
        <f t="shared" ref="H133:R133" si="236">H134</f>
        <v>0</v>
      </c>
      <c r="I133" s="12">
        <f t="shared" si="236"/>
        <v>0</v>
      </c>
      <c r="J133" s="12">
        <f t="shared" si="236"/>
        <v>0</v>
      </c>
      <c r="K133" s="12">
        <f t="shared" si="236"/>
        <v>0</v>
      </c>
      <c r="L133" s="12">
        <f t="shared" si="236"/>
        <v>0</v>
      </c>
      <c r="M133" s="12">
        <f t="shared" si="236"/>
        <v>1</v>
      </c>
      <c r="N133" s="12">
        <f t="shared" si="236"/>
        <v>0</v>
      </c>
      <c r="O133" s="12">
        <f t="shared" si="236"/>
        <v>0</v>
      </c>
      <c r="P133" s="12">
        <f t="shared" si="236"/>
        <v>0</v>
      </c>
      <c r="Q133" s="12">
        <f t="shared" si="236"/>
        <v>0</v>
      </c>
      <c r="R133" s="12">
        <f t="shared" si="236"/>
        <v>0</v>
      </c>
      <c r="S133" s="12">
        <f t="shared" ref="S133:BD133" si="237">S134</f>
        <v>1</v>
      </c>
      <c r="T133" s="12">
        <f t="shared" si="237"/>
        <v>0</v>
      </c>
      <c r="U133" s="12">
        <f t="shared" si="237"/>
        <v>0</v>
      </c>
      <c r="V133" s="12">
        <f t="shared" si="237"/>
        <v>0</v>
      </c>
      <c r="W133" s="12">
        <f t="shared" si="237"/>
        <v>0</v>
      </c>
      <c r="X133" s="12">
        <f t="shared" si="237"/>
        <v>0</v>
      </c>
      <c r="Y133" s="12">
        <f t="shared" si="237"/>
        <v>1</v>
      </c>
      <c r="Z133" s="12">
        <f t="shared" si="237"/>
        <v>0</v>
      </c>
      <c r="AA133" s="12">
        <f t="shared" si="237"/>
        <v>0</v>
      </c>
      <c r="AB133" s="12">
        <f t="shared" si="237"/>
        <v>0</v>
      </c>
      <c r="AC133" s="12">
        <f t="shared" si="237"/>
        <v>0</v>
      </c>
      <c r="AD133" s="12">
        <f t="shared" si="237"/>
        <v>0</v>
      </c>
      <c r="AE133" s="12">
        <f t="shared" si="237"/>
        <v>1</v>
      </c>
      <c r="AF133" s="12">
        <f t="shared" si="237"/>
        <v>0</v>
      </c>
      <c r="AG133" s="12">
        <f t="shared" si="237"/>
        <v>2</v>
      </c>
      <c r="AH133" s="12">
        <f t="shared" si="237"/>
        <v>0</v>
      </c>
      <c r="AI133" s="12">
        <f t="shared" si="237"/>
        <v>0</v>
      </c>
      <c r="AJ133" s="12">
        <f t="shared" si="237"/>
        <v>0</v>
      </c>
      <c r="AK133" s="79">
        <f t="shared" si="237"/>
        <v>3</v>
      </c>
      <c r="AL133" s="79">
        <f t="shared" si="237"/>
        <v>0</v>
      </c>
      <c r="AM133" s="12">
        <f t="shared" si="237"/>
        <v>0</v>
      </c>
      <c r="AN133" s="12">
        <f t="shared" si="237"/>
        <v>0</v>
      </c>
      <c r="AO133" s="12">
        <f t="shared" si="237"/>
        <v>0</v>
      </c>
      <c r="AP133" s="12">
        <f t="shared" si="237"/>
        <v>0</v>
      </c>
      <c r="AQ133" s="12">
        <f t="shared" si="237"/>
        <v>3</v>
      </c>
      <c r="AR133" s="12">
        <f t="shared" si="237"/>
        <v>0</v>
      </c>
      <c r="AS133" s="12">
        <f t="shared" si="237"/>
        <v>0</v>
      </c>
      <c r="AT133" s="12">
        <f t="shared" si="237"/>
        <v>0</v>
      </c>
      <c r="AU133" s="12">
        <f t="shared" si="237"/>
        <v>0</v>
      </c>
      <c r="AV133" s="12">
        <f t="shared" si="237"/>
        <v>0</v>
      </c>
      <c r="AW133" s="12">
        <f t="shared" si="237"/>
        <v>3</v>
      </c>
      <c r="AX133" s="12">
        <f t="shared" si="237"/>
        <v>0</v>
      </c>
      <c r="AY133" s="12">
        <f t="shared" si="237"/>
        <v>0</v>
      </c>
      <c r="AZ133" s="12">
        <f t="shared" si="237"/>
        <v>0</v>
      </c>
      <c r="BA133" s="12">
        <f t="shared" si="237"/>
        <v>0</v>
      </c>
      <c r="BB133" s="12">
        <f t="shared" si="237"/>
        <v>0</v>
      </c>
      <c r="BC133" s="12">
        <f t="shared" si="237"/>
        <v>3</v>
      </c>
      <c r="BD133" s="12">
        <f t="shared" si="237"/>
        <v>0</v>
      </c>
    </row>
    <row r="134" spans="1:56" hidden="1" x14ac:dyDescent="0.25">
      <c r="A134" s="58" t="s">
        <v>72</v>
      </c>
      <c r="B134" s="23">
        <v>902</v>
      </c>
      <c r="C134" s="23" t="s">
        <v>22</v>
      </c>
      <c r="D134" s="23" t="s">
        <v>30</v>
      </c>
      <c r="E134" s="23" t="s">
        <v>108</v>
      </c>
      <c r="F134" s="24">
        <v>850</v>
      </c>
      <c r="G134" s="12">
        <v>1</v>
      </c>
      <c r="H134" s="17"/>
      <c r="I134" s="12"/>
      <c r="J134" s="12"/>
      <c r="K134" s="12"/>
      <c r="L134" s="12"/>
      <c r="M134" s="12">
        <f>G134+I134+J134+K134+L134</f>
        <v>1</v>
      </c>
      <c r="N134" s="17">
        <f>H134+J134</f>
        <v>0</v>
      </c>
      <c r="O134" s="12"/>
      <c r="P134" s="12"/>
      <c r="Q134" s="12"/>
      <c r="R134" s="12"/>
      <c r="S134" s="12">
        <f>M134+O134+P134+Q134+R134</f>
        <v>1</v>
      </c>
      <c r="T134" s="17">
        <f>N134+P134</f>
        <v>0</v>
      </c>
      <c r="U134" s="12"/>
      <c r="V134" s="12"/>
      <c r="W134" s="12"/>
      <c r="X134" s="12"/>
      <c r="Y134" s="12">
        <f>S134+U134+V134+W134+X134</f>
        <v>1</v>
      </c>
      <c r="Z134" s="17">
        <f>T134+V134</f>
        <v>0</v>
      </c>
      <c r="AA134" s="12"/>
      <c r="AB134" s="12"/>
      <c r="AC134" s="12"/>
      <c r="AD134" s="12"/>
      <c r="AE134" s="12">
        <f>Y134+AA134+AB134+AC134+AD134</f>
        <v>1</v>
      </c>
      <c r="AF134" s="17">
        <f>Z134+AB134</f>
        <v>0</v>
      </c>
      <c r="AG134" s="12">
        <v>2</v>
      </c>
      <c r="AH134" s="12"/>
      <c r="AI134" s="12"/>
      <c r="AJ134" s="12"/>
      <c r="AK134" s="79">
        <f>AE134+AG134+AH134+AI134+AJ134</f>
        <v>3</v>
      </c>
      <c r="AL134" s="84">
        <f>AF134+AH134</f>
        <v>0</v>
      </c>
      <c r="AM134" s="12"/>
      <c r="AN134" s="12"/>
      <c r="AO134" s="12"/>
      <c r="AP134" s="12"/>
      <c r="AQ134" s="12">
        <f>AK134+AM134+AN134+AO134+AP134</f>
        <v>3</v>
      </c>
      <c r="AR134" s="17">
        <f>AL134+AN134</f>
        <v>0</v>
      </c>
      <c r="AS134" s="12"/>
      <c r="AT134" s="12"/>
      <c r="AU134" s="12"/>
      <c r="AV134" s="12"/>
      <c r="AW134" s="12">
        <f>AQ134+AS134+AT134+AU134+AV134</f>
        <v>3</v>
      </c>
      <c r="AX134" s="17">
        <f>AR134+AT134</f>
        <v>0</v>
      </c>
      <c r="AY134" s="12"/>
      <c r="AZ134" s="12"/>
      <c r="BA134" s="12"/>
      <c r="BB134" s="12"/>
      <c r="BC134" s="12">
        <f>AW134+AY134+AZ134+BA134+BB134</f>
        <v>3</v>
      </c>
      <c r="BD134" s="17">
        <f>AX134+AZ134</f>
        <v>0</v>
      </c>
    </row>
    <row r="135" spans="1:56" hidden="1" x14ac:dyDescent="0.25">
      <c r="A135" s="58"/>
      <c r="B135" s="23"/>
      <c r="C135" s="23"/>
      <c r="D135" s="23"/>
      <c r="E135" s="23"/>
      <c r="F135" s="24"/>
      <c r="G135" s="12"/>
      <c r="H135" s="17"/>
      <c r="I135" s="12"/>
      <c r="J135" s="12"/>
      <c r="K135" s="12"/>
      <c r="L135" s="12"/>
      <c r="M135" s="12"/>
      <c r="N135" s="17"/>
      <c r="O135" s="12"/>
      <c r="P135" s="12"/>
      <c r="Q135" s="12"/>
      <c r="R135" s="12"/>
      <c r="S135" s="12"/>
      <c r="T135" s="17"/>
      <c r="U135" s="12"/>
      <c r="V135" s="12"/>
      <c r="W135" s="12"/>
      <c r="X135" s="12"/>
      <c r="Y135" s="12"/>
      <c r="Z135" s="17"/>
      <c r="AA135" s="12"/>
      <c r="AB135" s="12"/>
      <c r="AC135" s="12"/>
      <c r="AD135" s="12"/>
      <c r="AE135" s="12"/>
      <c r="AF135" s="17"/>
      <c r="AG135" s="12"/>
      <c r="AH135" s="12"/>
      <c r="AI135" s="12"/>
      <c r="AJ135" s="12"/>
      <c r="AK135" s="79"/>
      <c r="AL135" s="84"/>
      <c r="AM135" s="12"/>
      <c r="AN135" s="12"/>
      <c r="AO135" s="12"/>
      <c r="AP135" s="12"/>
      <c r="AQ135" s="12"/>
      <c r="AR135" s="17"/>
      <c r="AS135" s="12"/>
      <c r="AT135" s="12"/>
      <c r="AU135" s="12"/>
      <c r="AV135" s="12"/>
      <c r="AW135" s="12"/>
      <c r="AX135" s="17"/>
      <c r="AY135" s="12"/>
      <c r="AZ135" s="12"/>
      <c r="BA135" s="12"/>
      <c r="BB135" s="12"/>
      <c r="BC135" s="12"/>
      <c r="BD135" s="17"/>
    </row>
    <row r="136" spans="1:56" ht="18.75" hidden="1" x14ac:dyDescent="0.3">
      <c r="A136" s="57" t="s">
        <v>173</v>
      </c>
      <c r="B136" s="26">
        <v>902</v>
      </c>
      <c r="C136" s="26" t="s">
        <v>22</v>
      </c>
      <c r="D136" s="26" t="s">
        <v>174</v>
      </c>
      <c r="E136" s="26"/>
      <c r="F136" s="27"/>
      <c r="G136" s="22">
        <f>SUM(G141:G141)</f>
        <v>3000</v>
      </c>
      <c r="H136" s="22">
        <f t="shared" ref="H136:N136" si="238">SUM(H141:H141)</f>
        <v>0</v>
      </c>
      <c r="I136" s="12">
        <f t="shared" si="238"/>
        <v>0</v>
      </c>
      <c r="J136" s="12">
        <f t="shared" si="238"/>
        <v>0</v>
      </c>
      <c r="K136" s="12">
        <f t="shared" si="238"/>
        <v>0</v>
      </c>
      <c r="L136" s="12">
        <f t="shared" si="238"/>
        <v>0</v>
      </c>
      <c r="M136" s="22">
        <f t="shared" si="238"/>
        <v>3000</v>
      </c>
      <c r="N136" s="22">
        <f t="shared" si="238"/>
        <v>0</v>
      </c>
      <c r="O136" s="12">
        <f t="shared" ref="O136:T136" si="239">SUM(O141:O141)</f>
        <v>0</v>
      </c>
      <c r="P136" s="12">
        <f t="shared" si="239"/>
        <v>0</v>
      </c>
      <c r="Q136" s="12">
        <f t="shared" si="239"/>
        <v>0</v>
      </c>
      <c r="R136" s="12">
        <f t="shared" si="239"/>
        <v>0</v>
      </c>
      <c r="S136" s="22">
        <f t="shared" si="239"/>
        <v>3000</v>
      </c>
      <c r="T136" s="22">
        <f t="shared" si="239"/>
        <v>0</v>
      </c>
      <c r="U136" s="12">
        <f t="shared" ref="U136:Z136" si="240">SUM(U141:U141)</f>
        <v>0</v>
      </c>
      <c r="V136" s="12">
        <f t="shared" si="240"/>
        <v>0</v>
      </c>
      <c r="W136" s="12">
        <f t="shared" si="240"/>
        <v>0</v>
      </c>
      <c r="X136" s="12">
        <f t="shared" si="240"/>
        <v>0</v>
      </c>
      <c r="Y136" s="22">
        <f t="shared" si="240"/>
        <v>3000</v>
      </c>
      <c r="Z136" s="22">
        <f t="shared" si="240"/>
        <v>0</v>
      </c>
      <c r="AA136" s="12">
        <f t="shared" ref="AA136:AF136" si="241">SUM(AA141:AA141)</f>
        <v>0</v>
      </c>
      <c r="AB136" s="12">
        <f t="shared" si="241"/>
        <v>0</v>
      </c>
      <c r="AC136" s="12">
        <f t="shared" si="241"/>
        <v>0</v>
      </c>
      <c r="AD136" s="12">
        <f t="shared" si="241"/>
        <v>0</v>
      </c>
      <c r="AE136" s="22">
        <f t="shared" si="241"/>
        <v>3000</v>
      </c>
      <c r="AF136" s="22">
        <f t="shared" si="241"/>
        <v>0</v>
      </c>
      <c r="AG136" s="12">
        <f t="shared" ref="AG136:AL136" si="242">SUM(AG141:AG141)</f>
        <v>0</v>
      </c>
      <c r="AH136" s="12">
        <f t="shared" si="242"/>
        <v>0</v>
      </c>
      <c r="AI136" s="12">
        <f t="shared" si="242"/>
        <v>0</v>
      </c>
      <c r="AJ136" s="12">
        <f t="shared" si="242"/>
        <v>0</v>
      </c>
      <c r="AK136" s="87">
        <f t="shared" si="242"/>
        <v>3000</v>
      </c>
      <c r="AL136" s="87">
        <f t="shared" si="242"/>
        <v>0</v>
      </c>
      <c r="AM136" s="12">
        <f t="shared" ref="AM136:AR136" si="243">SUM(AM141:AM141)</f>
        <v>0</v>
      </c>
      <c r="AN136" s="12">
        <f t="shared" si="243"/>
        <v>0</v>
      </c>
      <c r="AO136" s="12">
        <f t="shared" si="243"/>
        <v>0</v>
      </c>
      <c r="AP136" s="12">
        <f t="shared" si="243"/>
        <v>0</v>
      </c>
      <c r="AQ136" s="22">
        <f t="shared" si="243"/>
        <v>3000</v>
      </c>
      <c r="AR136" s="22">
        <f t="shared" si="243"/>
        <v>0</v>
      </c>
      <c r="AS136" s="12">
        <f t="shared" ref="AS136:AX136" si="244">SUM(AS141:AS141)</f>
        <v>0</v>
      </c>
      <c r="AT136" s="12">
        <f t="shared" si="244"/>
        <v>0</v>
      </c>
      <c r="AU136" s="12">
        <f t="shared" si="244"/>
        <v>0</v>
      </c>
      <c r="AV136" s="12">
        <f t="shared" si="244"/>
        <v>0</v>
      </c>
      <c r="AW136" s="22">
        <f t="shared" si="244"/>
        <v>3000</v>
      </c>
      <c r="AX136" s="22">
        <f t="shared" si="244"/>
        <v>0</v>
      </c>
      <c r="AY136" s="31">
        <f t="shared" ref="AY136:BD136" si="245">SUM(AY141:AY141)</f>
        <v>-20</v>
      </c>
      <c r="AZ136" s="12">
        <f t="shared" si="245"/>
        <v>0</v>
      </c>
      <c r="BA136" s="12">
        <f t="shared" si="245"/>
        <v>0</v>
      </c>
      <c r="BB136" s="12">
        <f t="shared" si="245"/>
        <v>0</v>
      </c>
      <c r="BC136" s="22">
        <f t="shared" si="245"/>
        <v>2980</v>
      </c>
      <c r="BD136" s="22">
        <f t="shared" si="245"/>
        <v>0</v>
      </c>
    </row>
    <row r="137" spans="1:56" hidden="1" x14ac:dyDescent="0.25">
      <c r="A137" s="58" t="s">
        <v>66</v>
      </c>
      <c r="B137" s="23">
        <v>902</v>
      </c>
      <c r="C137" s="23" t="s">
        <v>22</v>
      </c>
      <c r="D137" s="23" t="s">
        <v>174</v>
      </c>
      <c r="E137" s="23" t="s">
        <v>67</v>
      </c>
      <c r="F137" s="24"/>
      <c r="G137" s="19">
        <f>G141</f>
        <v>3000</v>
      </c>
      <c r="H137" s="19">
        <f t="shared" ref="H137:N137" si="246">H141</f>
        <v>0</v>
      </c>
      <c r="I137" s="12">
        <f t="shared" si="246"/>
        <v>0</v>
      </c>
      <c r="J137" s="12">
        <f t="shared" si="246"/>
        <v>0</v>
      </c>
      <c r="K137" s="12">
        <f t="shared" si="246"/>
        <v>0</v>
      </c>
      <c r="L137" s="12">
        <f t="shared" si="246"/>
        <v>0</v>
      </c>
      <c r="M137" s="19">
        <f t="shared" si="246"/>
        <v>3000</v>
      </c>
      <c r="N137" s="19">
        <f t="shared" si="246"/>
        <v>0</v>
      </c>
      <c r="O137" s="12">
        <f t="shared" ref="O137:T137" si="247">O141</f>
        <v>0</v>
      </c>
      <c r="P137" s="12">
        <f t="shared" si="247"/>
        <v>0</v>
      </c>
      <c r="Q137" s="12">
        <f t="shared" si="247"/>
        <v>0</v>
      </c>
      <c r="R137" s="12">
        <f t="shared" si="247"/>
        <v>0</v>
      </c>
      <c r="S137" s="19">
        <f t="shared" si="247"/>
        <v>3000</v>
      </c>
      <c r="T137" s="19">
        <f t="shared" si="247"/>
        <v>0</v>
      </c>
      <c r="U137" s="12">
        <f t="shared" ref="U137:Z137" si="248">U141</f>
        <v>0</v>
      </c>
      <c r="V137" s="12">
        <f t="shared" si="248"/>
        <v>0</v>
      </c>
      <c r="W137" s="12">
        <f t="shared" si="248"/>
        <v>0</v>
      </c>
      <c r="X137" s="12">
        <f t="shared" si="248"/>
        <v>0</v>
      </c>
      <c r="Y137" s="19">
        <f t="shared" si="248"/>
        <v>3000</v>
      </c>
      <c r="Z137" s="19">
        <f t="shared" si="248"/>
        <v>0</v>
      </c>
      <c r="AA137" s="12">
        <f t="shared" ref="AA137:AF137" si="249">AA141</f>
        <v>0</v>
      </c>
      <c r="AB137" s="12">
        <f t="shared" si="249"/>
        <v>0</v>
      </c>
      <c r="AC137" s="12">
        <f t="shared" si="249"/>
        <v>0</v>
      </c>
      <c r="AD137" s="12">
        <f t="shared" si="249"/>
        <v>0</v>
      </c>
      <c r="AE137" s="19">
        <f t="shared" si="249"/>
        <v>3000</v>
      </c>
      <c r="AF137" s="19">
        <f t="shared" si="249"/>
        <v>0</v>
      </c>
      <c r="AG137" s="12">
        <f t="shared" ref="AG137:AL137" si="250">AG141</f>
        <v>0</v>
      </c>
      <c r="AH137" s="12">
        <f t="shared" si="250"/>
        <v>0</v>
      </c>
      <c r="AI137" s="12">
        <f t="shared" si="250"/>
        <v>0</v>
      </c>
      <c r="AJ137" s="12">
        <f t="shared" si="250"/>
        <v>0</v>
      </c>
      <c r="AK137" s="85">
        <f t="shared" si="250"/>
        <v>3000</v>
      </c>
      <c r="AL137" s="85">
        <f t="shared" si="250"/>
        <v>0</v>
      </c>
      <c r="AM137" s="12">
        <f t="shared" ref="AM137:AR137" si="251">AM141</f>
        <v>0</v>
      </c>
      <c r="AN137" s="12">
        <f t="shared" si="251"/>
        <v>0</v>
      </c>
      <c r="AO137" s="12">
        <f t="shared" si="251"/>
        <v>0</v>
      </c>
      <c r="AP137" s="12">
        <f t="shared" si="251"/>
        <v>0</v>
      </c>
      <c r="AQ137" s="19">
        <f t="shared" si="251"/>
        <v>3000</v>
      </c>
      <c r="AR137" s="19">
        <f t="shared" si="251"/>
        <v>0</v>
      </c>
      <c r="AS137" s="12">
        <f t="shared" ref="AS137:AX137" si="252">AS141</f>
        <v>0</v>
      </c>
      <c r="AT137" s="12">
        <f t="shared" si="252"/>
        <v>0</v>
      </c>
      <c r="AU137" s="12">
        <f t="shared" si="252"/>
        <v>0</v>
      </c>
      <c r="AV137" s="12">
        <f t="shared" si="252"/>
        <v>0</v>
      </c>
      <c r="AW137" s="19">
        <f t="shared" si="252"/>
        <v>3000</v>
      </c>
      <c r="AX137" s="19">
        <f t="shared" si="252"/>
        <v>0</v>
      </c>
      <c r="AY137" s="12">
        <f t="shared" ref="AY137:BD137" si="253">AY141</f>
        <v>-20</v>
      </c>
      <c r="AZ137" s="12">
        <f t="shared" si="253"/>
        <v>0</v>
      </c>
      <c r="BA137" s="12">
        <f t="shared" si="253"/>
        <v>0</v>
      </c>
      <c r="BB137" s="12">
        <f t="shared" si="253"/>
        <v>0</v>
      </c>
      <c r="BC137" s="19">
        <f t="shared" si="253"/>
        <v>2980</v>
      </c>
      <c r="BD137" s="19">
        <f t="shared" si="253"/>
        <v>0</v>
      </c>
    </row>
    <row r="138" spans="1:56" hidden="1" x14ac:dyDescent="0.25">
      <c r="A138" s="58" t="s">
        <v>173</v>
      </c>
      <c r="B138" s="23">
        <v>902</v>
      </c>
      <c r="C138" s="23" t="s">
        <v>22</v>
      </c>
      <c r="D138" s="23" t="s">
        <v>174</v>
      </c>
      <c r="E138" s="23" t="s">
        <v>447</v>
      </c>
      <c r="F138" s="24"/>
      <c r="G138" s="19">
        <f>G141</f>
        <v>3000</v>
      </c>
      <c r="H138" s="19">
        <f t="shared" ref="H138:N138" si="254">H141</f>
        <v>0</v>
      </c>
      <c r="I138" s="12">
        <f t="shared" si="254"/>
        <v>0</v>
      </c>
      <c r="J138" s="12">
        <f t="shared" si="254"/>
        <v>0</v>
      </c>
      <c r="K138" s="12">
        <f t="shared" si="254"/>
        <v>0</v>
      </c>
      <c r="L138" s="12">
        <f t="shared" si="254"/>
        <v>0</v>
      </c>
      <c r="M138" s="19">
        <f t="shared" si="254"/>
        <v>3000</v>
      </c>
      <c r="N138" s="19">
        <f t="shared" si="254"/>
        <v>0</v>
      </c>
      <c r="O138" s="12">
        <f t="shared" ref="O138:T138" si="255">O141</f>
        <v>0</v>
      </c>
      <c r="P138" s="12">
        <f t="shared" si="255"/>
        <v>0</v>
      </c>
      <c r="Q138" s="12">
        <f t="shared" si="255"/>
        <v>0</v>
      </c>
      <c r="R138" s="12">
        <f t="shared" si="255"/>
        <v>0</v>
      </c>
      <c r="S138" s="19">
        <f t="shared" si="255"/>
        <v>3000</v>
      </c>
      <c r="T138" s="19">
        <f t="shared" si="255"/>
        <v>0</v>
      </c>
      <c r="U138" s="12">
        <f t="shared" ref="U138:Z138" si="256">U141</f>
        <v>0</v>
      </c>
      <c r="V138" s="12">
        <f t="shared" si="256"/>
        <v>0</v>
      </c>
      <c r="W138" s="12">
        <f t="shared" si="256"/>
        <v>0</v>
      </c>
      <c r="X138" s="12">
        <f t="shared" si="256"/>
        <v>0</v>
      </c>
      <c r="Y138" s="19">
        <f t="shared" si="256"/>
        <v>3000</v>
      </c>
      <c r="Z138" s="19">
        <f t="shared" si="256"/>
        <v>0</v>
      </c>
      <c r="AA138" s="12">
        <f t="shared" ref="AA138:AF138" si="257">AA141</f>
        <v>0</v>
      </c>
      <c r="AB138" s="12">
        <f t="shared" si="257"/>
        <v>0</v>
      </c>
      <c r="AC138" s="12">
        <f t="shared" si="257"/>
        <v>0</v>
      </c>
      <c r="AD138" s="12">
        <f t="shared" si="257"/>
        <v>0</v>
      </c>
      <c r="AE138" s="19">
        <f t="shared" si="257"/>
        <v>3000</v>
      </c>
      <c r="AF138" s="19">
        <f t="shared" si="257"/>
        <v>0</v>
      </c>
      <c r="AG138" s="12">
        <f t="shared" ref="AG138:AL138" si="258">AG141</f>
        <v>0</v>
      </c>
      <c r="AH138" s="12">
        <f t="shared" si="258"/>
        <v>0</v>
      </c>
      <c r="AI138" s="12">
        <f t="shared" si="258"/>
        <v>0</v>
      </c>
      <c r="AJ138" s="12">
        <f t="shared" si="258"/>
        <v>0</v>
      </c>
      <c r="AK138" s="85">
        <f t="shared" si="258"/>
        <v>3000</v>
      </c>
      <c r="AL138" s="85">
        <f t="shared" si="258"/>
        <v>0</v>
      </c>
      <c r="AM138" s="12">
        <f t="shared" ref="AM138:AR138" si="259">AM141</f>
        <v>0</v>
      </c>
      <c r="AN138" s="12">
        <f t="shared" si="259"/>
        <v>0</v>
      </c>
      <c r="AO138" s="12">
        <f t="shared" si="259"/>
        <v>0</v>
      </c>
      <c r="AP138" s="12">
        <f t="shared" si="259"/>
        <v>0</v>
      </c>
      <c r="AQ138" s="19">
        <f t="shared" si="259"/>
        <v>3000</v>
      </c>
      <c r="AR138" s="19">
        <f t="shared" si="259"/>
        <v>0</v>
      </c>
      <c r="AS138" s="12">
        <f t="shared" ref="AS138:AX138" si="260">AS141</f>
        <v>0</v>
      </c>
      <c r="AT138" s="12">
        <f t="shared" si="260"/>
        <v>0</v>
      </c>
      <c r="AU138" s="12">
        <f t="shared" si="260"/>
        <v>0</v>
      </c>
      <c r="AV138" s="12">
        <f t="shared" si="260"/>
        <v>0</v>
      </c>
      <c r="AW138" s="19">
        <f t="shared" si="260"/>
        <v>3000</v>
      </c>
      <c r="AX138" s="19">
        <f t="shared" si="260"/>
        <v>0</v>
      </c>
      <c r="AY138" s="12">
        <f t="shared" ref="AY138:BD138" si="261">AY141</f>
        <v>-20</v>
      </c>
      <c r="AZ138" s="12">
        <f t="shared" si="261"/>
        <v>0</v>
      </c>
      <c r="BA138" s="12">
        <f t="shared" si="261"/>
        <v>0</v>
      </c>
      <c r="BB138" s="12">
        <f t="shared" si="261"/>
        <v>0</v>
      </c>
      <c r="BC138" s="19">
        <f t="shared" si="261"/>
        <v>2980</v>
      </c>
      <c r="BD138" s="19">
        <f t="shared" si="261"/>
        <v>0</v>
      </c>
    </row>
    <row r="139" spans="1:56" ht="33" hidden="1" x14ac:dyDescent="0.25">
      <c r="A139" s="58" t="s">
        <v>175</v>
      </c>
      <c r="B139" s="23">
        <v>902</v>
      </c>
      <c r="C139" s="23" t="s">
        <v>22</v>
      </c>
      <c r="D139" s="23" t="s">
        <v>174</v>
      </c>
      <c r="E139" s="23" t="s">
        <v>448</v>
      </c>
      <c r="F139" s="24"/>
      <c r="G139" s="19">
        <f>G141</f>
        <v>3000</v>
      </c>
      <c r="H139" s="19">
        <f t="shared" ref="H139:N139" si="262">H141</f>
        <v>0</v>
      </c>
      <c r="I139" s="12">
        <f t="shared" si="262"/>
        <v>0</v>
      </c>
      <c r="J139" s="12">
        <f t="shared" si="262"/>
        <v>0</v>
      </c>
      <c r="K139" s="12">
        <f t="shared" si="262"/>
        <v>0</v>
      </c>
      <c r="L139" s="12">
        <f t="shared" si="262"/>
        <v>0</v>
      </c>
      <c r="M139" s="19">
        <f t="shared" si="262"/>
        <v>3000</v>
      </c>
      <c r="N139" s="19">
        <f t="shared" si="262"/>
        <v>0</v>
      </c>
      <c r="O139" s="12">
        <f t="shared" ref="O139:T139" si="263">O141</f>
        <v>0</v>
      </c>
      <c r="P139" s="12">
        <f t="shared" si="263"/>
        <v>0</v>
      </c>
      <c r="Q139" s="12">
        <f t="shared" si="263"/>
        <v>0</v>
      </c>
      <c r="R139" s="12">
        <f t="shared" si="263"/>
        <v>0</v>
      </c>
      <c r="S139" s="19">
        <f t="shared" si="263"/>
        <v>3000</v>
      </c>
      <c r="T139" s="19">
        <f t="shared" si="263"/>
        <v>0</v>
      </c>
      <c r="U139" s="12">
        <f t="shared" ref="U139:Z139" si="264">U141</f>
        <v>0</v>
      </c>
      <c r="V139" s="12">
        <f t="shared" si="264"/>
        <v>0</v>
      </c>
      <c r="W139" s="12">
        <f t="shared" si="264"/>
        <v>0</v>
      </c>
      <c r="X139" s="12">
        <f t="shared" si="264"/>
        <v>0</v>
      </c>
      <c r="Y139" s="19">
        <f t="shared" si="264"/>
        <v>3000</v>
      </c>
      <c r="Z139" s="19">
        <f t="shared" si="264"/>
        <v>0</v>
      </c>
      <c r="AA139" s="12">
        <f t="shared" ref="AA139:AF139" si="265">AA141</f>
        <v>0</v>
      </c>
      <c r="AB139" s="12">
        <f t="shared" si="265"/>
        <v>0</v>
      </c>
      <c r="AC139" s="12">
        <f t="shared" si="265"/>
        <v>0</v>
      </c>
      <c r="AD139" s="12">
        <f t="shared" si="265"/>
        <v>0</v>
      </c>
      <c r="AE139" s="19">
        <f t="shared" si="265"/>
        <v>3000</v>
      </c>
      <c r="AF139" s="19">
        <f t="shared" si="265"/>
        <v>0</v>
      </c>
      <c r="AG139" s="12">
        <f t="shared" ref="AG139:AL139" si="266">AG141</f>
        <v>0</v>
      </c>
      <c r="AH139" s="12">
        <f t="shared" si="266"/>
        <v>0</v>
      </c>
      <c r="AI139" s="12">
        <f t="shared" si="266"/>
        <v>0</v>
      </c>
      <c r="AJ139" s="12">
        <f t="shared" si="266"/>
        <v>0</v>
      </c>
      <c r="AK139" s="85">
        <f t="shared" si="266"/>
        <v>3000</v>
      </c>
      <c r="AL139" s="85">
        <f t="shared" si="266"/>
        <v>0</v>
      </c>
      <c r="AM139" s="12">
        <f t="shared" ref="AM139:AR139" si="267">AM141</f>
        <v>0</v>
      </c>
      <c r="AN139" s="12">
        <f t="shared" si="267"/>
        <v>0</v>
      </c>
      <c r="AO139" s="12">
        <f t="shared" si="267"/>
        <v>0</v>
      </c>
      <c r="AP139" s="12">
        <f t="shared" si="267"/>
        <v>0</v>
      </c>
      <c r="AQ139" s="19">
        <f t="shared" si="267"/>
        <v>3000</v>
      </c>
      <c r="AR139" s="19">
        <f t="shared" si="267"/>
        <v>0</v>
      </c>
      <c r="AS139" s="12">
        <f t="shared" ref="AS139:AX139" si="268">AS141</f>
        <v>0</v>
      </c>
      <c r="AT139" s="12">
        <f t="shared" si="268"/>
        <v>0</v>
      </c>
      <c r="AU139" s="12">
        <f t="shared" si="268"/>
        <v>0</v>
      </c>
      <c r="AV139" s="12">
        <f t="shared" si="268"/>
        <v>0</v>
      </c>
      <c r="AW139" s="19">
        <f t="shared" si="268"/>
        <v>3000</v>
      </c>
      <c r="AX139" s="19">
        <f t="shared" si="268"/>
        <v>0</v>
      </c>
      <c r="AY139" s="12">
        <f t="shared" ref="AY139:BD139" si="269">AY141</f>
        <v>-20</v>
      </c>
      <c r="AZ139" s="12">
        <f t="shared" si="269"/>
        <v>0</v>
      </c>
      <c r="BA139" s="12">
        <f t="shared" si="269"/>
        <v>0</v>
      </c>
      <c r="BB139" s="12">
        <f t="shared" si="269"/>
        <v>0</v>
      </c>
      <c r="BC139" s="19">
        <f t="shared" si="269"/>
        <v>2980</v>
      </c>
      <c r="BD139" s="19">
        <f t="shared" si="269"/>
        <v>0</v>
      </c>
    </row>
    <row r="140" spans="1:56" hidden="1" x14ac:dyDescent="0.25">
      <c r="A140" s="58" t="s">
        <v>70</v>
      </c>
      <c r="B140" s="23">
        <v>902</v>
      </c>
      <c r="C140" s="23" t="s">
        <v>22</v>
      </c>
      <c r="D140" s="23" t="s">
        <v>174</v>
      </c>
      <c r="E140" s="23" t="s">
        <v>448</v>
      </c>
      <c r="F140" s="24">
        <v>800</v>
      </c>
      <c r="G140" s="19">
        <f>G141</f>
        <v>3000</v>
      </c>
      <c r="H140" s="19">
        <f t="shared" ref="H140:R140" si="270">H141</f>
        <v>0</v>
      </c>
      <c r="I140" s="12">
        <f t="shared" si="270"/>
        <v>0</v>
      </c>
      <c r="J140" s="12">
        <f t="shared" si="270"/>
        <v>0</v>
      </c>
      <c r="K140" s="12">
        <f t="shared" si="270"/>
        <v>0</v>
      </c>
      <c r="L140" s="12">
        <f t="shared" si="270"/>
        <v>0</v>
      </c>
      <c r="M140" s="19">
        <f t="shared" si="270"/>
        <v>3000</v>
      </c>
      <c r="N140" s="19">
        <f t="shared" si="270"/>
        <v>0</v>
      </c>
      <c r="O140" s="12">
        <f t="shared" si="270"/>
        <v>0</v>
      </c>
      <c r="P140" s="12">
        <f t="shared" si="270"/>
        <v>0</v>
      </c>
      <c r="Q140" s="12">
        <f t="shared" si="270"/>
        <v>0</v>
      </c>
      <c r="R140" s="12">
        <f t="shared" si="270"/>
        <v>0</v>
      </c>
      <c r="S140" s="19">
        <f t="shared" ref="S140:BD140" si="271">S141</f>
        <v>3000</v>
      </c>
      <c r="T140" s="19">
        <f t="shared" si="271"/>
        <v>0</v>
      </c>
      <c r="U140" s="12">
        <f t="shared" si="271"/>
        <v>0</v>
      </c>
      <c r="V140" s="12">
        <f t="shared" si="271"/>
        <v>0</v>
      </c>
      <c r="W140" s="12">
        <f t="shared" si="271"/>
        <v>0</v>
      </c>
      <c r="X140" s="12">
        <f t="shared" si="271"/>
        <v>0</v>
      </c>
      <c r="Y140" s="19">
        <f t="shared" si="271"/>
        <v>3000</v>
      </c>
      <c r="Z140" s="19">
        <f t="shared" si="271"/>
        <v>0</v>
      </c>
      <c r="AA140" s="12">
        <f t="shared" si="271"/>
        <v>0</v>
      </c>
      <c r="AB140" s="12">
        <f t="shared" si="271"/>
        <v>0</v>
      </c>
      <c r="AC140" s="12">
        <f t="shared" si="271"/>
        <v>0</v>
      </c>
      <c r="AD140" s="12">
        <f t="shared" si="271"/>
        <v>0</v>
      </c>
      <c r="AE140" s="19">
        <f t="shared" si="271"/>
        <v>3000</v>
      </c>
      <c r="AF140" s="19">
        <f t="shared" si="271"/>
        <v>0</v>
      </c>
      <c r="AG140" s="12">
        <f t="shared" si="271"/>
        <v>0</v>
      </c>
      <c r="AH140" s="12">
        <f t="shared" si="271"/>
        <v>0</v>
      </c>
      <c r="AI140" s="12">
        <f t="shared" si="271"/>
        <v>0</v>
      </c>
      <c r="AJ140" s="12">
        <f t="shared" si="271"/>
        <v>0</v>
      </c>
      <c r="AK140" s="85">
        <f t="shared" si="271"/>
        <v>3000</v>
      </c>
      <c r="AL140" s="85">
        <f t="shared" si="271"/>
        <v>0</v>
      </c>
      <c r="AM140" s="12">
        <f t="shared" si="271"/>
        <v>0</v>
      </c>
      <c r="AN140" s="12">
        <f t="shared" si="271"/>
        <v>0</v>
      </c>
      <c r="AO140" s="12">
        <f t="shared" si="271"/>
        <v>0</v>
      </c>
      <c r="AP140" s="12">
        <f t="shared" si="271"/>
        <v>0</v>
      </c>
      <c r="AQ140" s="19">
        <f t="shared" si="271"/>
        <v>3000</v>
      </c>
      <c r="AR140" s="19">
        <f t="shared" si="271"/>
        <v>0</v>
      </c>
      <c r="AS140" s="12">
        <f t="shared" si="271"/>
        <v>0</v>
      </c>
      <c r="AT140" s="12">
        <f t="shared" si="271"/>
        <v>0</v>
      </c>
      <c r="AU140" s="12">
        <f t="shared" si="271"/>
        <v>0</v>
      </c>
      <c r="AV140" s="12">
        <f t="shared" si="271"/>
        <v>0</v>
      </c>
      <c r="AW140" s="19">
        <f t="shared" si="271"/>
        <v>3000</v>
      </c>
      <c r="AX140" s="19">
        <f t="shared" si="271"/>
        <v>0</v>
      </c>
      <c r="AY140" s="12">
        <f t="shared" si="271"/>
        <v>-20</v>
      </c>
      <c r="AZ140" s="12">
        <f t="shared" si="271"/>
        <v>0</v>
      </c>
      <c r="BA140" s="12">
        <f t="shared" si="271"/>
        <v>0</v>
      </c>
      <c r="BB140" s="12">
        <f t="shared" si="271"/>
        <v>0</v>
      </c>
      <c r="BC140" s="19">
        <f t="shared" si="271"/>
        <v>2980</v>
      </c>
      <c r="BD140" s="19">
        <f t="shared" si="271"/>
        <v>0</v>
      </c>
    </row>
    <row r="141" spans="1:56" hidden="1" x14ac:dyDescent="0.25">
      <c r="A141" s="58" t="s">
        <v>176</v>
      </c>
      <c r="B141" s="23">
        <v>902</v>
      </c>
      <c r="C141" s="23" t="s">
        <v>22</v>
      </c>
      <c r="D141" s="23" t="s">
        <v>174</v>
      </c>
      <c r="E141" s="23" t="s">
        <v>448</v>
      </c>
      <c r="F141" s="24">
        <v>870</v>
      </c>
      <c r="G141" s="12">
        <v>3000</v>
      </c>
      <c r="H141" s="17"/>
      <c r="I141" s="12"/>
      <c r="J141" s="12"/>
      <c r="K141" s="12"/>
      <c r="L141" s="12"/>
      <c r="M141" s="12">
        <f>G141+I141+J141+K141+L141</f>
        <v>3000</v>
      </c>
      <c r="N141" s="17">
        <f>H141+J141</f>
        <v>0</v>
      </c>
      <c r="O141" s="12"/>
      <c r="P141" s="12"/>
      <c r="Q141" s="12"/>
      <c r="R141" s="12"/>
      <c r="S141" s="12">
        <f>M141+O141+P141+Q141+R141</f>
        <v>3000</v>
      </c>
      <c r="T141" s="17">
        <f>N141+P141</f>
        <v>0</v>
      </c>
      <c r="U141" s="12"/>
      <c r="V141" s="12"/>
      <c r="W141" s="12"/>
      <c r="X141" s="12"/>
      <c r="Y141" s="12">
        <f>S141+U141+V141+W141+X141</f>
        <v>3000</v>
      </c>
      <c r="Z141" s="17">
        <f>T141+V141</f>
        <v>0</v>
      </c>
      <c r="AA141" s="12"/>
      <c r="AB141" s="12"/>
      <c r="AC141" s="12"/>
      <c r="AD141" s="12"/>
      <c r="AE141" s="12">
        <f>Y141+AA141+AB141+AC141+AD141</f>
        <v>3000</v>
      </c>
      <c r="AF141" s="17">
        <f>Z141+AB141</f>
        <v>0</v>
      </c>
      <c r="AG141" s="12"/>
      <c r="AH141" s="12"/>
      <c r="AI141" s="12"/>
      <c r="AJ141" s="12"/>
      <c r="AK141" s="79">
        <f>AE141+AG141+AH141+AI141+AJ141</f>
        <v>3000</v>
      </c>
      <c r="AL141" s="84">
        <f>AF141+AH141</f>
        <v>0</v>
      </c>
      <c r="AM141" s="12"/>
      <c r="AN141" s="12"/>
      <c r="AO141" s="12"/>
      <c r="AP141" s="12"/>
      <c r="AQ141" s="12">
        <f>AK141+AM141+AN141+AO141+AP141</f>
        <v>3000</v>
      </c>
      <c r="AR141" s="17">
        <f>AL141+AN141</f>
        <v>0</v>
      </c>
      <c r="AS141" s="12"/>
      <c r="AT141" s="12"/>
      <c r="AU141" s="12"/>
      <c r="AV141" s="12"/>
      <c r="AW141" s="12">
        <f>AQ141+AS141+AT141+AU141+AV141</f>
        <v>3000</v>
      </c>
      <c r="AX141" s="17">
        <f>AR141+AT141</f>
        <v>0</v>
      </c>
      <c r="AY141" s="12">
        <v>-20</v>
      </c>
      <c r="AZ141" s="12"/>
      <c r="BA141" s="12"/>
      <c r="BB141" s="12"/>
      <c r="BC141" s="12">
        <f>AW141+AY141+AZ141+BA141+BB141</f>
        <v>2980</v>
      </c>
      <c r="BD141" s="17">
        <f>AX141+AZ141</f>
        <v>0</v>
      </c>
    </row>
    <row r="142" spans="1:56" ht="18.75" hidden="1" x14ac:dyDescent="0.3">
      <c r="A142" s="57" t="s">
        <v>63</v>
      </c>
      <c r="B142" s="26">
        <v>902</v>
      </c>
      <c r="C142" s="26" t="s">
        <v>22</v>
      </c>
      <c r="D142" s="26" t="s">
        <v>64</v>
      </c>
      <c r="E142" s="26"/>
      <c r="F142" s="27"/>
      <c r="G142" s="22">
        <f>G143</f>
        <v>331541</v>
      </c>
      <c r="H142" s="22">
        <f t="shared" ref="H142:R143" si="272">H143</f>
        <v>0</v>
      </c>
      <c r="I142" s="12">
        <f t="shared" si="272"/>
        <v>0</v>
      </c>
      <c r="J142" s="12">
        <f t="shared" si="272"/>
        <v>0</v>
      </c>
      <c r="K142" s="12">
        <f t="shared" si="272"/>
        <v>0</v>
      </c>
      <c r="L142" s="12">
        <f t="shared" si="272"/>
        <v>0</v>
      </c>
      <c r="M142" s="22">
        <f t="shared" si="272"/>
        <v>331541</v>
      </c>
      <c r="N142" s="22">
        <f t="shared" si="272"/>
        <v>0</v>
      </c>
      <c r="O142" s="22">
        <f t="shared" si="272"/>
        <v>-22658</v>
      </c>
      <c r="P142" s="22">
        <f t="shared" si="272"/>
        <v>0</v>
      </c>
      <c r="Q142" s="22">
        <f t="shared" si="272"/>
        <v>0</v>
      </c>
      <c r="R142" s="22">
        <f t="shared" si="272"/>
        <v>0</v>
      </c>
      <c r="S142" s="22">
        <f>S143</f>
        <v>308883</v>
      </c>
      <c r="T142" s="22">
        <f>T143</f>
        <v>0</v>
      </c>
      <c r="U142" s="22">
        <f t="shared" ref="U142:X143" si="273">U143</f>
        <v>-3098</v>
      </c>
      <c r="V142" s="22">
        <f t="shared" si="273"/>
        <v>0</v>
      </c>
      <c r="W142" s="22">
        <f t="shared" si="273"/>
        <v>0</v>
      </c>
      <c r="X142" s="22">
        <f t="shared" si="273"/>
        <v>0</v>
      </c>
      <c r="Y142" s="22">
        <f>Y143</f>
        <v>305785</v>
      </c>
      <c r="Z142" s="22">
        <f>Z143</f>
        <v>0</v>
      </c>
      <c r="AA142" s="22">
        <f t="shared" ref="AA142:AD143" si="274">AA143</f>
        <v>-55683</v>
      </c>
      <c r="AB142" s="22">
        <f t="shared" si="274"/>
        <v>0</v>
      </c>
      <c r="AC142" s="22">
        <f t="shared" si="274"/>
        <v>0</v>
      </c>
      <c r="AD142" s="22">
        <f t="shared" si="274"/>
        <v>0</v>
      </c>
      <c r="AE142" s="22">
        <f>AE143</f>
        <v>250102</v>
      </c>
      <c r="AF142" s="22">
        <f>AF143</f>
        <v>0</v>
      </c>
      <c r="AG142" s="22">
        <f t="shared" ref="AG142:AJ143" si="275">AG143</f>
        <v>-38312</v>
      </c>
      <c r="AH142" s="22">
        <f t="shared" si="275"/>
        <v>0</v>
      </c>
      <c r="AI142" s="22">
        <f t="shared" si="275"/>
        <v>500</v>
      </c>
      <c r="AJ142" s="22">
        <f t="shared" si="275"/>
        <v>0</v>
      </c>
      <c r="AK142" s="87">
        <f>AK143</f>
        <v>212290</v>
      </c>
      <c r="AL142" s="87">
        <f>AL143</f>
        <v>0</v>
      </c>
      <c r="AM142" s="22">
        <f t="shared" ref="AM142:AP143" si="276">AM143</f>
        <v>-20509</v>
      </c>
      <c r="AN142" s="22">
        <f t="shared" si="276"/>
        <v>0</v>
      </c>
      <c r="AO142" s="22">
        <f t="shared" si="276"/>
        <v>2180</v>
      </c>
      <c r="AP142" s="22">
        <f t="shared" si="276"/>
        <v>0</v>
      </c>
      <c r="AQ142" s="22">
        <f>AQ143</f>
        <v>193961</v>
      </c>
      <c r="AR142" s="22">
        <f>AR143</f>
        <v>0</v>
      </c>
      <c r="AS142" s="22">
        <f t="shared" ref="AS142:AV143" si="277">AS143</f>
        <v>-71017</v>
      </c>
      <c r="AT142" s="22">
        <f t="shared" si="277"/>
        <v>0</v>
      </c>
      <c r="AU142" s="22">
        <f t="shared" si="277"/>
        <v>3274</v>
      </c>
      <c r="AV142" s="22">
        <f t="shared" si="277"/>
        <v>0</v>
      </c>
      <c r="AW142" s="22">
        <f>AW143</f>
        <v>126218</v>
      </c>
      <c r="AX142" s="22">
        <f>AX143</f>
        <v>0</v>
      </c>
      <c r="AY142" s="22">
        <f t="shared" ref="AY142:BB142" si="278">AY143</f>
        <v>0</v>
      </c>
      <c r="AZ142" s="22">
        <f t="shared" si="278"/>
        <v>482</v>
      </c>
      <c r="BA142" s="22">
        <f t="shared" si="278"/>
        <v>20322</v>
      </c>
      <c r="BB142" s="22">
        <f t="shared" si="278"/>
        <v>0</v>
      </c>
      <c r="BC142" s="22">
        <f>BC143</f>
        <v>147022</v>
      </c>
      <c r="BD142" s="22">
        <f>BD143</f>
        <v>482</v>
      </c>
    </row>
    <row r="143" spans="1:56" hidden="1" x14ac:dyDescent="0.25">
      <c r="A143" s="58" t="s">
        <v>66</v>
      </c>
      <c r="B143" s="23">
        <v>902</v>
      </c>
      <c r="C143" s="23" t="s">
        <v>22</v>
      </c>
      <c r="D143" s="23" t="s">
        <v>64</v>
      </c>
      <c r="E143" s="23" t="s">
        <v>67</v>
      </c>
      <c r="F143" s="28"/>
      <c r="G143" s="19">
        <f>G144</f>
        <v>331541</v>
      </c>
      <c r="H143" s="19">
        <f t="shared" si="272"/>
        <v>0</v>
      </c>
      <c r="I143" s="12">
        <f t="shared" si="272"/>
        <v>0</v>
      </c>
      <c r="J143" s="12">
        <f t="shared" si="272"/>
        <v>0</v>
      </c>
      <c r="K143" s="12">
        <f t="shared" si="272"/>
        <v>0</v>
      </c>
      <c r="L143" s="12">
        <f t="shared" si="272"/>
        <v>0</v>
      </c>
      <c r="M143" s="19">
        <f t="shared" si="272"/>
        <v>331541</v>
      </c>
      <c r="N143" s="19">
        <f t="shared" si="272"/>
        <v>0</v>
      </c>
      <c r="O143" s="12">
        <f t="shared" si="272"/>
        <v>-22658</v>
      </c>
      <c r="P143" s="12">
        <f t="shared" si="272"/>
        <v>0</v>
      </c>
      <c r="Q143" s="12">
        <f t="shared" si="272"/>
        <v>0</v>
      </c>
      <c r="R143" s="12">
        <f t="shared" si="272"/>
        <v>0</v>
      </c>
      <c r="S143" s="19">
        <f>S144</f>
        <v>308883</v>
      </c>
      <c r="T143" s="19">
        <f>T144</f>
        <v>0</v>
      </c>
      <c r="U143" s="12">
        <f t="shared" si="273"/>
        <v>-3098</v>
      </c>
      <c r="V143" s="12">
        <f t="shared" si="273"/>
        <v>0</v>
      </c>
      <c r="W143" s="12">
        <f t="shared" si="273"/>
        <v>0</v>
      </c>
      <c r="X143" s="12">
        <f t="shared" si="273"/>
        <v>0</v>
      </c>
      <c r="Y143" s="19">
        <f>Y144</f>
        <v>305785</v>
      </c>
      <c r="Z143" s="19">
        <f>Z144</f>
        <v>0</v>
      </c>
      <c r="AA143" s="12">
        <f t="shared" si="274"/>
        <v>-55683</v>
      </c>
      <c r="AB143" s="12">
        <f t="shared" si="274"/>
        <v>0</v>
      </c>
      <c r="AC143" s="12">
        <f t="shared" si="274"/>
        <v>0</v>
      </c>
      <c r="AD143" s="12">
        <f t="shared" si="274"/>
        <v>0</v>
      </c>
      <c r="AE143" s="19">
        <f>AE144</f>
        <v>250102</v>
      </c>
      <c r="AF143" s="19">
        <f>AF144</f>
        <v>0</v>
      </c>
      <c r="AG143" s="12">
        <f t="shared" si="275"/>
        <v>-38312</v>
      </c>
      <c r="AH143" s="12">
        <f t="shared" si="275"/>
        <v>0</v>
      </c>
      <c r="AI143" s="12">
        <f t="shared" si="275"/>
        <v>500</v>
      </c>
      <c r="AJ143" s="12">
        <f t="shared" si="275"/>
        <v>0</v>
      </c>
      <c r="AK143" s="85">
        <f>AK144</f>
        <v>212290</v>
      </c>
      <c r="AL143" s="85">
        <f>AL144</f>
        <v>0</v>
      </c>
      <c r="AM143" s="12">
        <f t="shared" si="276"/>
        <v>-20509</v>
      </c>
      <c r="AN143" s="12">
        <f t="shared" si="276"/>
        <v>0</v>
      </c>
      <c r="AO143" s="12">
        <f t="shared" si="276"/>
        <v>2180</v>
      </c>
      <c r="AP143" s="12">
        <f t="shared" si="276"/>
        <v>0</v>
      </c>
      <c r="AQ143" s="19">
        <f>AQ144</f>
        <v>193961</v>
      </c>
      <c r="AR143" s="19">
        <f>AR144</f>
        <v>0</v>
      </c>
      <c r="AS143" s="12">
        <f t="shared" si="277"/>
        <v>-71017</v>
      </c>
      <c r="AT143" s="12">
        <f t="shared" si="277"/>
        <v>0</v>
      </c>
      <c r="AU143" s="12">
        <f t="shared" si="277"/>
        <v>3274</v>
      </c>
      <c r="AV143" s="12">
        <f t="shared" si="277"/>
        <v>0</v>
      </c>
      <c r="AW143" s="19">
        <f>AW144</f>
        <v>126218</v>
      </c>
      <c r="AX143" s="19">
        <f>AX144</f>
        <v>0</v>
      </c>
      <c r="AY143" s="12">
        <f>AY144+AY154</f>
        <v>0</v>
      </c>
      <c r="AZ143" s="12">
        <f t="shared" ref="AZ143:BD143" si="279">AZ144+AZ154</f>
        <v>482</v>
      </c>
      <c r="BA143" s="12">
        <f t="shared" si="279"/>
        <v>20322</v>
      </c>
      <c r="BB143" s="12">
        <f t="shared" si="279"/>
        <v>0</v>
      </c>
      <c r="BC143" s="12">
        <f t="shared" si="279"/>
        <v>147022</v>
      </c>
      <c r="BD143" s="12">
        <f t="shared" si="279"/>
        <v>482</v>
      </c>
    </row>
    <row r="144" spans="1:56" hidden="1" x14ac:dyDescent="0.25">
      <c r="A144" s="58" t="s">
        <v>15</v>
      </c>
      <c r="B144" s="23">
        <v>902</v>
      </c>
      <c r="C144" s="23" t="s">
        <v>22</v>
      </c>
      <c r="D144" s="23" t="s">
        <v>64</v>
      </c>
      <c r="E144" s="23" t="s">
        <v>68</v>
      </c>
      <c r="F144" s="24"/>
      <c r="G144" s="19">
        <f>G145+G151</f>
        <v>331541</v>
      </c>
      <c r="H144" s="19">
        <f t="shared" ref="H144:N144" si="280">H145+H151</f>
        <v>0</v>
      </c>
      <c r="I144" s="12">
        <f t="shared" si="280"/>
        <v>0</v>
      </c>
      <c r="J144" s="12">
        <f t="shared" si="280"/>
        <v>0</v>
      </c>
      <c r="K144" s="12">
        <f t="shared" si="280"/>
        <v>0</v>
      </c>
      <c r="L144" s="12">
        <f t="shared" si="280"/>
        <v>0</v>
      </c>
      <c r="M144" s="19">
        <f t="shared" si="280"/>
        <v>331541</v>
      </c>
      <c r="N144" s="19">
        <f t="shared" si="280"/>
        <v>0</v>
      </c>
      <c r="O144" s="12">
        <f t="shared" ref="O144:T144" si="281">O145+O151</f>
        <v>-22658</v>
      </c>
      <c r="P144" s="12">
        <f t="shared" si="281"/>
        <v>0</v>
      </c>
      <c r="Q144" s="12">
        <f t="shared" si="281"/>
        <v>0</v>
      </c>
      <c r="R144" s="12">
        <f t="shared" si="281"/>
        <v>0</v>
      </c>
      <c r="S144" s="19">
        <f t="shared" si="281"/>
        <v>308883</v>
      </c>
      <c r="T144" s="19">
        <f t="shared" si="281"/>
        <v>0</v>
      </c>
      <c r="U144" s="12">
        <f t="shared" ref="U144:Z144" si="282">U145+U151</f>
        <v>-3098</v>
      </c>
      <c r="V144" s="12">
        <f t="shared" si="282"/>
        <v>0</v>
      </c>
      <c r="W144" s="12">
        <f t="shared" si="282"/>
        <v>0</v>
      </c>
      <c r="X144" s="12">
        <f t="shared" si="282"/>
        <v>0</v>
      </c>
      <c r="Y144" s="19">
        <f t="shared" si="282"/>
        <v>305785</v>
      </c>
      <c r="Z144" s="19">
        <f t="shared" si="282"/>
        <v>0</v>
      </c>
      <c r="AA144" s="12">
        <f t="shared" ref="AA144:AF144" si="283">AA145+AA151</f>
        <v>-55683</v>
      </c>
      <c r="AB144" s="12">
        <f t="shared" si="283"/>
        <v>0</v>
      </c>
      <c r="AC144" s="12">
        <f t="shared" si="283"/>
        <v>0</v>
      </c>
      <c r="AD144" s="12">
        <f t="shared" si="283"/>
        <v>0</v>
      </c>
      <c r="AE144" s="19">
        <f t="shared" si="283"/>
        <v>250102</v>
      </c>
      <c r="AF144" s="19">
        <f t="shared" si="283"/>
        <v>0</v>
      </c>
      <c r="AG144" s="12">
        <f t="shared" ref="AG144:AL144" si="284">AG145+AG151</f>
        <v>-38312</v>
      </c>
      <c r="AH144" s="12">
        <f t="shared" si="284"/>
        <v>0</v>
      </c>
      <c r="AI144" s="12">
        <f t="shared" si="284"/>
        <v>500</v>
      </c>
      <c r="AJ144" s="12">
        <f t="shared" si="284"/>
        <v>0</v>
      </c>
      <c r="AK144" s="85">
        <f t="shared" si="284"/>
        <v>212290</v>
      </c>
      <c r="AL144" s="85">
        <f t="shared" si="284"/>
        <v>0</v>
      </c>
      <c r="AM144" s="12">
        <f t="shared" ref="AM144:AR144" si="285">AM145+AM151</f>
        <v>-20509</v>
      </c>
      <c r="AN144" s="12">
        <f t="shared" si="285"/>
        <v>0</v>
      </c>
      <c r="AO144" s="12">
        <f t="shared" si="285"/>
        <v>2180</v>
      </c>
      <c r="AP144" s="12">
        <f t="shared" si="285"/>
        <v>0</v>
      </c>
      <c r="AQ144" s="19">
        <f t="shared" si="285"/>
        <v>193961</v>
      </c>
      <c r="AR144" s="19">
        <f t="shared" si="285"/>
        <v>0</v>
      </c>
      <c r="AS144" s="12">
        <f t="shared" ref="AS144:AX144" si="286">AS145+AS151</f>
        <v>-71017</v>
      </c>
      <c r="AT144" s="12">
        <f t="shared" si="286"/>
        <v>0</v>
      </c>
      <c r="AU144" s="12">
        <f t="shared" si="286"/>
        <v>3274</v>
      </c>
      <c r="AV144" s="12">
        <f t="shared" si="286"/>
        <v>0</v>
      </c>
      <c r="AW144" s="19">
        <f t="shared" si="286"/>
        <v>126218</v>
      </c>
      <c r="AX144" s="19">
        <f t="shared" si="286"/>
        <v>0</v>
      </c>
      <c r="AY144" s="12">
        <f t="shared" ref="AY144:BD144" si="287">AY145+AY151</f>
        <v>0</v>
      </c>
      <c r="AZ144" s="12">
        <f t="shared" si="287"/>
        <v>0</v>
      </c>
      <c r="BA144" s="12">
        <f t="shared" si="287"/>
        <v>20322</v>
      </c>
      <c r="BB144" s="12">
        <f t="shared" si="287"/>
        <v>0</v>
      </c>
      <c r="BC144" s="19">
        <f t="shared" si="287"/>
        <v>146540</v>
      </c>
      <c r="BD144" s="19">
        <f t="shared" si="287"/>
        <v>0</v>
      </c>
    </row>
    <row r="145" spans="1:56" hidden="1" x14ac:dyDescent="0.25">
      <c r="A145" s="58" t="s">
        <v>65</v>
      </c>
      <c r="B145" s="23">
        <v>902</v>
      </c>
      <c r="C145" s="23" t="s">
        <v>22</v>
      </c>
      <c r="D145" s="23" t="s">
        <v>64</v>
      </c>
      <c r="E145" s="23" t="s">
        <v>69</v>
      </c>
      <c r="F145" s="24"/>
      <c r="G145" s="19">
        <f>G148+G146</f>
        <v>159076</v>
      </c>
      <c r="H145" s="19">
        <f t="shared" ref="H145:N145" si="288">H148+H146</f>
        <v>0</v>
      </c>
      <c r="I145" s="12">
        <f t="shared" si="288"/>
        <v>0</v>
      </c>
      <c r="J145" s="12">
        <f t="shared" si="288"/>
        <v>0</v>
      </c>
      <c r="K145" s="12">
        <f t="shared" si="288"/>
        <v>0</v>
      </c>
      <c r="L145" s="12">
        <f t="shared" si="288"/>
        <v>0</v>
      </c>
      <c r="M145" s="19">
        <f t="shared" si="288"/>
        <v>159076</v>
      </c>
      <c r="N145" s="19">
        <f t="shared" si="288"/>
        <v>0</v>
      </c>
      <c r="O145" s="12">
        <f t="shared" ref="O145:T145" si="289">O148+O146</f>
        <v>0</v>
      </c>
      <c r="P145" s="12">
        <f t="shared" si="289"/>
        <v>0</v>
      </c>
      <c r="Q145" s="12">
        <f t="shared" si="289"/>
        <v>0</v>
      </c>
      <c r="R145" s="12">
        <f t="shared" si="289"/>
        <v>0</v>
      </c>
      <c r="S145" s="19">
        <f t="shared" si="289"/>
        <v>159076</v>
      </c>
      <c r="T145" s="19">
        <f t="shared" si="289"/>
        <v>0</v>
      </c>
      <c r="U145" s="12">
        <f t="shared" ref="U145:Z145" si="290">U148+U146</f>
        <v>0</v>
      </c>
      <c r="V145" s="12">
        <f t="shared" si="290"/>
        <v>0</v>
      </c>
      <c r="W145" s="12">
        <f t="shared" si="290"/>
        <v>0</v>
      </c>
      <c r="X145" s="12">
        <f t="shared" si="290"/>
        <v>0</v>
      </c>
      <c r="Y145" s="19">
        <f t="shared" si="290"/>
        <v>159076</v>
      </c>
      <c r="Z145" s="19">
        <f t="shared" si="290"/>
        <v>0</v>
      </c>
      <c r="AA145" s="12">
        <f t="shared" ref="AA145:AF145" si="291">AA148+AA146</f>
        <v>0</v>
      </c>
      <c r="AB145" s="12">
        <f t="shared" si="291"/>
        <v>0</v>
      </c>
      <c r="AC145" s="12">
        <f t="shared" si="291"/>
        <v>0</v>
      </c>
      <c r="AD145" s="12">
        <f t="shared" si="291"/>
        <v>0</v>
      </c>
      <c r="AE145" s="19">
        <f t="shared" si="291"/>
        <v>159076</v>
      </c>
      <c r="AF145" s="19">
        <f t="shared" si="291"/>
        <v>0</v>
      </c>
      <c r="AG145" s="12">
        <f t="shared" ref="AG145:AL145" si="292">AG148+AG146</f>
        <v>-38312</v>
      </c>
      <c r="AH145" s="12">
        <f t="shared" si="292"/>
        <v>0</v>
      </c>
      <c r="AI145" s="12">
        <f t="shared" si="292"/>
        <v>500</v>
      </c>
      <c r="AJ145" s="12">
        <f t="shared" si="292"/>
        <v>0</v>
      </c>
      <c r="AK145" s="85">
        <f t="shared" si="292"/>
        <v>121264</v>
      </c>
      <c r="AL145" s="85">
        <f t="shared" si="292"/>
        <v>0</v>
      </c>
      <c r="AM145" s="12">
        <f t="shared" ref="AM145:AR145" si="293">AM148+AM146</f>
        <v>0</v>
      </c>
      <c r="AN145" s="12">
        <f t="shared" si="293"/>
        <v>0</v>
      </c>
      <c r="AO145" s="12">
        <f t="shared" si="293"/>
        <v>2180</v>
      </c>
      <c r="AP145" s="12">
        <f t="shared" si="293"/>
        <v>0</v>
      </c>
      <c r="AQ145" s="19">
        <f t="shared" si="293"/>
        <v>123444</v>
      </c>
      <c r="AR145" s="19">
        <f t="shared" si="293"/>
        <v>0</v>
      </c>
      <c r="AS145" s="12">
        <f t="shared" ref="AS145:AX145" si="294">AS148+AS146</f>
        <v>-500</v>
      </c>
      <c r="AT145" s="12">
        <f t="shared" si="294"/>
        <v>0</v>
      </c>
      <c r="AU145" s="12">
        <f t="shared" si="294"/>
        <v>3274</v>
      </c>
      <c r="AV145" s="12">
        <f t="shared" si="294"/>
        <v>0</v>
      </c>
      <c r="AW145" s="19">
        <f t="shared" si="294"/>
        <v>126218</v>
      </c>
      <c r="AX145" s="19">
        <f t="shared" si="294"/>
        <v>0</v>
      </c>
      <c r="AY145" s="12">
        <f t="shared" ref="AY145:BD145" si="295">AY148+AY146</f>
        <v>0</v>
      </c>
      <c r="AZ145" s="12">
        <f t="shared" si="295"/>
        <v>0</v>
      </c>
      <c r="BA145" s="12">
        <f t="shared" si="295"/>
        <v>20322</v>
      </c>
      <c r="BB145" s="12">
        <f t="shared" si="295"/>
        <v>0</v>
      </c>
      <c r="BC145" s="19">
        <f t="shared" si="295"/>
        <v>146540</v>
      </c>
      <c r="BD145" s="19">
        <f t="shared" si="295"/>
        <v>0</v>
      </c>
    </row>
    <row r="146" spans="1:56" ht="33" hidden="1" x14ac:dyDescent="0.25">
      <c r="A146" s="58" t="s">
        <v>270</v>
      </c>
      <c r="B146" s="23">
        <v>902</v>
      </c>
      <c r="C146" s="23" t="s">
        <v>22</v>
      </c>
      <c r="D146" s="23" t="s">
        <v>64</v>
      </c>
      <c r="E146" s="23" t="s">
        <v>69</v>
      </c>
      <c r="F146" s="24">
        <v>200</v>
      </c>
      <c r="G146" s="19">
        <f>G147</f>
        <v>100</v>
      </c>
      <c r="H146" s="19">
        <f t="shared" ref="H146:R146" si="296">H147</f>
        <v>0</v>
      </c>
      <c r="I146" s="12">
        <f t="shared" si="296"/>
        <v>0</v>
      </c>
      <c r="J146" s="12">
        <f t="shared" si="296"/>
        <v>0</v>
      </c>
      <c r="K146" s="12">
        <f t="shared" si="296"/>
        <v>0</v>
      </c>
      <c r="L146" s="12">
        <f t="shared" si="296"/>
        <v>0</v>
      </c>
      <c r="M146" s="19">
        <f t="shared" si="296"/>
        <v>100</v>
      </c>
      <c r="N146" s="19">
        <f t="shared" si="296"/>
        <v>0</v>
      </c>
      <c r="O146" s="12">
        <f t="shared" si="296"/>
        <v>0</v>
      </c>
      <c r="P146" s="12">
        <f t="shared" si="296"/>
        <v>0</v>
      </c>
      <c r="Q146" s="12">
        <f t="shared" si="296"/>
        <v>0</v>
      </c>
      <c r="R146" s="12">
        <f t="shared" si="296"/>
        <v>0</v>
      </c>
      <c r="S146" s="19">
        <f t="shared" ref="S146:BD146" si="297">S147</f>
        <v>100</v>
      </c>
      <c r="T146" s="19">
        <f t="shared" si="297"/>
        <v>0</v>
      </c>
      <c r="U146" s="12">
        <f t="shared" si="297"/>
        <v>0</v>
      </c>
      <c r="V146" s="12">
        <f t="shared" si="297"/>
        <v>0</v>
      </c>
      <c r="W146" s="12">
        <f t="shared" si="297"/>
        <v>0</v>
      </c>
      <c r="X146" s="12">
        <f t="shared" si="297"/>
        <v>0</v>
      </c>
      <c r="Y146" s="19">
        <f t="shared" si="297"/>
        <v>100</v>
      </c>
      <c r="Z146" s="19">
        <f t="shared" si="297"/>
        <v>0</v>
      </c>
      <c r="AA146" s="12">
        <f t="shared" si="297"/>
        <v>0</v>
      </c>
      <c r="AB146" s="12">
        <f t="shared" si="297"/>
        <v>0</v>
      </c>
      <c r="AC146" s="12">
        <f t="shared" si="297"/>
        <v>0</v>
      </c>
      <c r="AD146" s="12">
        <f t="shared" si="297"/>
        <v>0</v>
      </c>
      <c r="AE146" s="19">
        <f t="shared" si="297"/>
        <v>100</v>
      </c>
      <c r="AF146" s="19">
        <f t="shared" si="297"/>
        <v>0</v>
      </c>
      <c r="AG146" s="12">
        <f t="shared" si="297"/>
        <v>0</v>
      </c>
      <c r="AH146" s="12">
        <f t="shared" si="297"/>
        <v>0</v>
      </c>
      <c r="AI146" s="12">
        <f t="shared" si="297"/>
        <v>500</v>
      </c>
      <c r="AJ146" s="12">
        <f t="shared" si="297"/>
        <v>0</v>
      </c>
      <c r="AK146" s="85">
        <f t="shared" si="297"/>
        <v>600</v>
      </c>
      <c r="AL146" s="85">
        <f t="shared" si="297"/>
        <v>0</v>
      </c>
      <c r="AM146" s="12">
        <f t="shared" si="297"/>
        <v>0</v>
      </c>
      <c r="AN146" s="12">
        <f t="shared" si="297"/>
        <v>0</v>
      </c>
      <c r="AO146" s="12">
        <f t="shared" si="297"/>
        <v>0</v>
      </c>
      <c r="AP146" s="12">
        <f t="shared" si="297"/>
        <v>0</v>
      </c>
      <c r="AQ146" s="19">
        <f t="shared" si="297"/>
        <v>600</v>
      </c>
      <c r="AR146" s="19">
        <f t="shared" si="297"/>
        <v>0</v>
      </c>
      <c r="AS146" s="12">
        <f t="shared" si="297"/>
        <v>0</v>
      </c>
      <c r="AT146" s="12">
        <f t="shared" si="297"/>
        <v>0</v>
      </c>
      <c r="AU146" s="12">
        <f t="shared" si="297"/>
        <v>0</v>
      </c>
      <c r="AV146" s="12">
        <f t="shared" si="297"/>
        <v>0</v>
      </c>
      <c r="AW146" s="19">
        <f t="shared" si="297"/>
        <v>600</v>
      </c>
      <c r="AX146" s="19">
        <f t="shared" si="297"/>
        <v>0</v>
      </c>
      <c r="AY146" s="12">
        <f t="shared" si="297"/>
        <v>0</v>
      </c>
      <c r="AZ146" s="12">
        <f t="shared" si="297"/>
        <v>0</v>
      </c>
      <c r="BA146" s="12">
        <f t="shared" si="297"/>
        <v>0</v>
      </c>
      <c r="BB146" s="12">
        <f t="shared" si="297"/>
        <v>0</v>
      </c>
      <c r="BC146" s="19">
        <f t="shared" si="297"/>
        <v>600</v>
      </c>
      <c r="BD146" s="19">
        <f t="shared" si="297"/>
        <v>0</v>
      </c>
    </row>
    <row r="147" spans="1:56" ht="33" hidden="1" x14ac:dyDescent="0.25">
      <c r="A147" s="58" t="s">
        <v>39</v>
      </c>
      <c r="B147" s="23">
        <v>902</v>
      </c>
      <c r="C147" s="23" t="s">
        <v>22</v>
      </c>
      <c r="D147" s="23" t="s">
        <v>64</v>
      </c>
      <c r="E147" s="23" t="s">
        <v>69</v>
      </c>
      <c r="F147" s="24">
        <v>240</v>
      </c>
      <c r="G147" s="19">
        <v>100</v>
      </c>
      <c r="H147" s="19"/>
      <c r="I147" s="12"/>
      <c r="J147" s="12"/>
      <c r="K147" s="12"/>
      <c r="L147" s="12"/>
      <c r="M147" s="12">
        <f>G147+I147+J147+K147+L147</f>
        <v>100</v>
      </c>
      <c r="N147" s="17">
        <f>H147+J147</f>
        <v>0</v>
      </c>
      <c r="O147" s="12"/>
      <c r="P147" s="12"/>
      <c r="Q147" s="12"/>
      <c r="R147" s="12"/>
      <c r="S147" s="12">
        <f>M147+O147+P147+Q147+R147</f>
        <v>100</v>
      </c>
      <c r="T147" s="17">
        <f>N147+P147</f>
        <v>0</v>
      </c>
      <c r="U147" s="12"/>
      <c r="V147" s="12"/>
      <c r="W147" s="12"/>
      <c r="X147" s="12"/>
      <c r="Y147" s="12">
        <f>S147+U147+V147+W147+X147</f>
        <v>100</v>
      </c>
      <c r="Z147" s="17">
        <f>T147+V147</f>
        <v>0</v>
      </c>
      <c r="AA147" s="12"/>
      <c r="AB147" s="12"/>
      <c r="AC147" s="12"/>
      <c r="AD147" s="12"/>
      <c r="AE147" s="12">
        <f>Y147+AA147+AB147+AC147+AD147</f>
        <v>100</v>
      </c>
      <c r="AF147" s="17">
        <f>Z147+AB147</f>
        <v>0</v>
      </c>
      <c r="AG147" s="12"/>
      <c r="AH147" s="12"/>
      <c r="AI147" s="12">
        <v>500</v>
      </c>
      <c r="AJ147" s="12"/>
      <c r="AK147" s="79">
        <f>AE147+AG147+AH147+AI147+AJ147</f>
        <v>600</v>
      </c>
      <c r="AL147" s="84">
        <f>AF147+AH147</f>
        <v>0</v>
      </c>
      <c r="AM147" s="12"/>
      <c r="AN147" s="12"/>
      <c r="AO147" s="12"/>
      <c r="AP147" s="12"/>
      <c r="AQ147" s="12">
        <f>AK147+AM147+AN147+AO147+AP147</f>
        <v>600</v>
      </c>
      <c r="AR147" s="17">
        <f>AL147+AN147</f>
        <v>0</v>
      </c>
      <c r="AS147" s="12"/>
      <c r="AT147" s="12"/>
      <c r="AU147" s="12"/>
      <c r="AV147" s="12"/>
      <c r="AW147" s="12">
        <f>AQ147+AS147+AT147+AU147+AV147</f>
        <v>600</v>
      </c>
      <c r="AX147" s="17">
        <f>AR147+AT147</f>
        <v>0</v>
      </c>
      <c r="AY147" s="12"/>
      <c r="AZ147" s="12"/>
      <c r="BA147" s="12"/>
      <c r="BB147" s="12"/>
      <c r="BC147" s="12">
        <f>AW147+AY147+AZ147+BA147+BB147</f>
        <v>600</v>
      </c>
      <c r="BD147" s="17">
        <f>AX147+AZ147</f>
        <v>0</v>
      </c>
    </row>
    <row r="148" spans="1:56" hidden="1" x14ac:dyDescent="0.25">
      <c r="A148" s="58" t="s">
        <v>70</v>
      </c>
      <c r="B148" s="23">
        <v>902</v>
      </c>
      <c r="C148" s="23" t="s">
        <v>22</v>
      </c>
      <c r="D148" s="23" t="s">
        <v>64</v>
      </c>
      <c r="E148" s="23" t="s">
        <v>69</v>
      </c>
      <c r="F148" s="24">
        <v>800</v>
      </c>
      <c r="G148" s="19">
        <f>G149+G150</f>
        <v>158976</v>
      </c>
      <c r="H148" s="19">
        <f t="shared" ref="H148:N148" si="298">H149+H150</f>
        <v>0</v>
      </c>
      <c r="I148" s="12">
        <f t="shared" si="298"/>
        <v>0</v>
      </c>
      <c r="J148" s="12">
        <f t="shared" si="298"/>
        <v>0</v>
      </c>
      <c r="K148" s="12">
        <f t="shared" si="298"/>
        <v>0</v>
      </c>
      <c r="L148" s="12">
        <f t="shared" si="298"/>
        <v>0</v>
      </c>
      <c r="M148" s="19">
        <f t="shared" si="298"/>
        <v>158976</v>
      </c>
      <c r="N148" s="19">
        <f t="shared" si="298"/>
        <v>0</v>
      </c>
      <c r="O148" s="12">
        <f t="shared" ref="O148:T148" si="299">O149+O150</f>
        <v>0</v>
      </c>
      <c r="P148" s="12">
        <f t="shared" si="299"/>
        <v>0</v>
      </c>
      <c r="Q148" s="12">
        <f t="shared" si="299"/>
        <v>0</v>
      </c>
      <c r="R148" s="12">
        <f t="shared" si="299"/>
        <v>0</v>
      </c>
      <c r="S148" s="19">
        <f t="shared" si="299"/>
        <v>158976</v>
      </c>
      <c r="T148" s="19">
        <f t="shared" si="299"/>
        <v>0</v>
      </c>
      <c r="U148" s="12">
        <f t="shared" ref="U148:Z148" si="300">U149+U150</f>
        <v>0</v>
      </c>
      <c r="V148" s="12">
        <f t="shared" si="300"/>
        <v>0</v>
      </c>
      <c r="W148" s="12">
        <f t="shared" si="300"/>
        <v>0</v>
      </c>
      <c r="X148" s="12">
        <f t="shared" si="300"/>
        <v>0</v>
      </c>
      <c r="Y148" s="19">
        <f t="shared" si="300"/>
        <v>158976</v>
      </c>
      <c r="Z148" s="19">
        <f t="shared" si="300"/>
        <v>0</v>
      </c>
      <c r="AA148" s="12">
        <f t="shared" ref="AA148:AF148" si="301">AA149+AA150</f>
        <v>0</v>
      </c>
      <c r="AB148" s="12">
        <f t="shared" si="301"/>
        <v>0</v>
      </c>
      <c r="AC148" s="12">
        <f t="shared" si="301"/>
        <v>0</v>
      </c>
      <c r="AD148" s="12">
        <f t="shared" si="301"/>
        <v>0</v>
      </c>
      <c r="AE148" s="19">
        <f t="shared" si="301"/>
        <v>158976</v>
      </c>
      <c r="AF148" s="19">
        <f t="shared" si="301"/>
        <v>0</v>
      </c>
      <c r="AG148" s="12">
        <f t="shared" ref="AG148:AL148" si="302">AG149+AG150</f>
        <v>-38312</v>
      </c>
      <c r="AH148" s="12">
        <f t="shared" si="302"/>
        <v>0</v>
      </c>
      <c r="AI148" s="12">
        <f t="shared" si="302"/>
        <v>0</v>
      </c>
      <c r="AJ148" s="12">
        <f t="shared" si="302"/>
        <v>0</v>
      </c>
      <c r="AK148" s="85">
        <f t="shared" si="302"/>
        <v>120664</v>
      </c>
      <c r="AL148" s="85">
        <f t="shared" si="302"/>
        <v>0</v>
      </c>
      <c r="AM148" s="12">
        <f t="shared" ref="AM148:AR148" si="303">AM149+AM150</f>
        <v>0</v>
      </c>
      <c r="AN148" s="12">
        <f t="shared" si="303"/>
        <v>0</v>
      </c>
      <c r="AO148" s="12">
        <f t="shared" si="303"/>
        <v>2180</v>
      </c>
      <c r="AP148" s="12">
        <f t="shared" si="303"/>
        <v>0</v>
      </c>
      <c r="AQ148" s="19">
        <f t="shared" si="303"/>
        <v>122844</v>
      </c>
      <c r="AR148" s="19">
        <f t="shared" si="303"/>
        <v>0</v>
      </c>
      <c r="AS148" s="12">
        <f t="shared" ref="AS148:AX148" si="304">AS149+AS150</f>
        <v>-500</v>
      </c>
      <c r="AT148" s="12">
        <f t="shared" si="304"/>
        <v>0</v>
      </c>
      <c r="AU148" s="12">
        <f t="shared" si="304"/>
        <v>3274</v>
      </c>
      <c r="AV148" s="12">
        <f t="shared" si="304"/>
        <v>0</v>
      </c>
      <c r="AW148" s="19">
        <f t="shared" si="304"/>
        <v>125618</v>
      </c>
      <c r="AX148" s="19">
        <f t="shared" si="304"/>
        <v>0</v>
      </c>
      <c r="AY148" s="12">
        <f t="shared" ref="AY148:BD148" si="305">AY149+AY150</f>
        <v>0</v>
      </c>
      <c r="AZ148" s="12">
        <f t="shared" si="305"/>
        <v>0</v>
      </c>
      <c r="BA148" s="12">
        <f t="shared" si="305"/>
        <v>20322</v>
      </c>
      <c r="BB148" s="12">
        <f t="shared" si="305"/>
        <v>0</v>
      </c>
      <c r="BC148" s="19">
        <f t="shared" si="305"/>
        <v>145940</v>
      </c>
      <c r="BD148" s="19">
        <f t="shared" si="305"/>
        <v>0</v>
      </c>
    </row>
    <row r="149" spans="1:56" hidden="1" x14ac:dyDescent="0.25">
      <c r="A149" s="58" t="s">
        <v>177</v>
      </c>
      <c r="B149" s="23">
        <v>902</v>
      </c>
      <c r="C149" s="23" t="s">
        <v>22</v>
      </c>
      <c r="D149" s="23" t="s">
        <v>64</v>
      </c>
      <c r="E149" s="23" t="s">
        <v>69</v>
      </c>
      <c r="F149" s="24">
        <v>830</v>
      </c>
      <c r="G149" s="12">
        <f>50000+13390</f>
        <v>63390</v>
      </c>
      <c r="H149" s="17"/>
      <c r="I149" s="12"/>
      <c r="J149" s="12"/>
      <c r="K149" s="12"/>
      <c r="L149" s="12"/>
      <c r="M149" s="12">
        <f>50000+13390</f>
        <v>63390</v>
      </c>
      <c r="N149" s="17"/>
      <c r="O149" s="12"/>
      <c r="P149" s="12"/>
      <c r="Q149" s="12"/>
      <c r="R149" s="12"/>
      <c r="S149" s="12">
        <f>50000+13390</f>
        <v>63390</v>
      </c>
      <c r="T149" s="17"/>
      <c r="U149" s="12"/>
      <c r="V149" s="12"/>
      <c r="W149" s="12"/>
      <c r="X149" s="12"/>
      <c r="Y149" s="12">
        <f>50000+13390</f>
        <v>63390</v>
      </c>
      <c r="Z149" s="17"/>
      <c r="AA149" s="12"/>
      <c r="AB149" s="12"/>
      <c r="AC149" s="12"/>
      <c r="AD149" s="12"/>
      <c r="AE149" s="12">
        <f>50000+13390</f>
        <v>63390</v>
      </c>
      <c r="AF149" s="17"/>
      <c r="AG149" s="12"/>
      <c r="AH149" s="12"/>
      <c r="AI149" s="12"/>
      <c r="AJ149" s="12"/>
      <c r="AK149" s="79">
        <f>50000+13390</f>
        <v>63390</v>
      </c>
      <c r="AL149" s="84"/>
      <c r="AM149" s="12"/>
      <c r="AN149" s="12"/>
      <c r="AO149" s="12">
        <v>2180</v>
      </c>
      <c r="AP149" s="12"/>
      <c r="AQ149" s="12">
        <f>AK149+AM149+AN149+AO149+AP149</f>
        <v>65570</v>
      </c>
      <c r="AR149" s="17">
        <f>AL149+AN149</f>
        <v>0</v>
      </c>
      <c r="AS149" s="12"/>
      <c r="AT149" s="12"/>
      <c r="AU149" s="12">
        <v>3274</v>
      </c>
      <c r="AV149" s="12"/>
      <c r="AW149" s="12">
        <f>AQ149+AS149+AT149+AU149+AV149</f>
        <v>68844</v>
      </c>
      <c r="AX149" s="17">
        <f>AR149+AT149</f>
        <v>0</v>
      </c>
      <c r="AY149" s="12"/>
      <c r="AZ149" s="12"/>
      <c r="BA149" s="12">
        <v>20322</v>
      </c>
      <c r="BB149" s="12"/>
      <c r="BC149" s="12">
        <f>AW149+AY149+AZ149+BA149+BB149</f>
        <v>89166</v>
      </c>
      <c r="BD149" s="17">
        <f>AX149+AZ149</f>
        <v>0</v>
      </c>
    </row>
    <row r="150" spans="1:56" ht="66" hidden="1" customHeight="1" x14ac:dyDescent="0.25">
      <c r="A150" s="58" t="s">
        <v>178</v>
      </c>
      <c r="B150" s="23">
        <v>902</v>
      </c>
      <c r="C150" s="23" t="s">
        <v>22</v>
      </c>
      <c r="D150" s="23" t="s">
        <v>64</v>
      </c>
      <c r="E150" s="23" t="s">
        <v>69</v>
      </c>
      <c r="F150" s="24">
        <v>840</v>
      </c>
      <c r="G150" s="12">
        <f>95586+106185-106185</f>
        <v>95586</v>
      </c>
      <c r="H150" s="17"/>
      <c r="I150" s="12"/>
      <c r="J150" s="12"/>
      <c r="K150" s="12"/>
      <c r="L150" s="12"/>
      <c r="M150" s="12">
        <f>G150+I150+J150+K150+L150</f>
        <v>95586</v>
      </c>
      <c r="N150" s="17">
        <f>H150+J150</f>
        <v>0</v>
      </c>
      <c r="O150" s="12"/>
      <c r="P150" s="12"/>
      <c r="Q150" s="12"/>
      <c r="R150" s="12"/>
      <c r="S150" s="12">
        <f>M150+O150+P150+Q150+R150</f>
        <v>95586</v>
      </c>
      <c r="T150" s="17">
        <f>N150+P150</f>
        <v>0</v>
      </c>
      <c r="U150" s="12"/>
      <c r="V150" s="12"/>
      <c r="W150" s="12"/>
      <c r="X150" s="12"/>
      <c r="Y150" s="12">
        <f>S150+U150+V150+W150+X150</f>
        <v>95586</v>
      </c>
      <c r="Z150" s="17">
        <f>T150+V150</f>
        <v>0</v>
      </c>
      <c r="AA150" s="12"/>
      <c r="AB150" s="12"/>
      <c r="AC150" s="12"/>
      <c r="AD150" s="12"/>
      <c r="AE150" s="12">
        <f>Y150+AA150+AB150+AC150+AD150</f>
        <v>95586</v>
      </c>
      <c r="AF150" s="17">
        <f>Z150+AB150</f>
        <v>0</v>
      </c>
      <c r="AG150" s="12">
        <v>-38312</v>
      </c>
      <c r="AH150" s="12"/>
      <c r="AI150" s="12"/>
      <c r="AJ150" s="12"/>
      <c r="AK150" s="79">
        <f>AE150+AG150+AH150+AI150+AJ150</f>
        <v>57274</v>
      </c>
      <c r="AL150" s="84">
        <f>AF150+AH150</f>
        <v>0</v>
      </c>
      <c r="AM150" s="12"/>
      <c r="AN150" s="12"/>
      <c r="AO150" s="12"/>
      <c r="AP150" s="12"/>
      <c r="AQ150" s="12">
        <f>AK150+AM150+AN150+AO150+AP150</f>
        <v>57274</v>
      </c>
      <c r="AR150" s="17">
        <f>AL150+AN150</f>
        <v>0</v>
      </c>
      <c r="AS150" s="12">
        <v>-500</v>
      </c>
      <c r="AT150" s="12"/>
      <c r="AU150" s="12"/>
      <c r="AV150" s="12"/>
      <c r="AW150" s="12">
        <f>AQ150+AS150+AT150+AU150+AV150</f>
        <v>56774</v>
      </c>
      <c r="AX150" s="17">
        <f>AR150+AT150</f>
        <v>0</v>
      </c>
      <c r="AY150" s="12"/>
      <c r="AZ150" s="12"/>
      <c r="BA150" s="12"/>
      <c r="BB150" s="12"/>
      <c r="BC150" s="12">
        <f>AW150+AY150+AZ150+BA150+BB150</f>
        <v>56774</v>
      </c>
      <c r="BD150" s="17">
        <f>AX150+AZ150</f>
        <v>0</v>
      </c>
    </row>
    <row r="151" spans="1:56" hidden="1" x14ac:dyDescent="0.25">
      <c r="A151" s="58" t="s">
        <v>389</v>
      </c>
      <c r="B151" s="15">
        <f>B149</f>
        <v>902</v>
      </c>
      <c r="C151" s="15" t="s">
        <v>22</v>
      </c>
      <c r="D151" s="15" t="s">
        <v>64</v>
      </c>
      <c r="E151" s="15" t="s">
        <v>462</v>
      </c>
      <c r="F151" s="24"/>
      <c r="G151" s="19">
        <f>G152</f>
        <v>172465</v>
      </c>
      <c r="H151" s="19">
        <f t="shared" ref="H151:R152" si="306">H152</f>
        <v>0</v>
      </c>
      <c r="I151" s="12">
        <f t="shared" si="306"/>
        <v>0</v>
      </c>
      <c r="J151" s="12">
        <f t="shared" si="306"/>
        <v>0</v>
      </c>
      <c r="K151" s="12">
        <f t="shared" si="306"/>
        <v>0</v>
      </c>
      <c r="L151" s="12">
        <f t="shared" si="306"/>
        <v>0</v>
      </c>
      <c r="M151" s="19">
        <f t="shared" si="306"/>
        <v>172465</v>
      </c>
      <c r="N151" s="19">
        <f t="shared" si="306"/>
        <v>0</v>
      </c>
      <c r="O151" s="12">
        <f t="shared" si="306"/>
        <v>-22658</v>
      </c>
      <c r="P151" s="12">
        <f t="shared" si="306"/>
        <v>0</v>
      </c>
      <c r="Q151" s="12">
        <f t="shared" si="306"/>
        <v>0</v>
      </c>
      <c r="R151" s="12">
        <f t="shared" si="306"/>
        <v>0</v>
      </c>
      <c r="S151" s="19">
        <f>S152</f>
        <v>149807</v>
      </c>
      <c r="T151" s="19">
        <f>T152</f>
        <v>0</v>
      </c>
      <c r="U151" s="12">
        <f t="shared" ref="U151:X152" si="307">U152</f>
        <v>-3098</v>
      </c>
      <c r="V151" s="12">
        <f t="shared" si="307"/>
        <v>0</v>
      </c>
      <c r="W151" s="12">
        <f t="shared" si="307"/>
        <v>0</v>
      </c>
      <c r="X151" s="12">
        <f t="shared" si="307"/>
        <v>0</v>
      </c>
      <c r="Y151" s="19">
        <f>Y152</f>
        <v>146709</v>
      </c>
      <c r="Z151" s="19">
        <f>Z152</f>
        <v>0</v>
      </c>
      <c r="AA151" s="12">
        <f t="shared" ref="AA151:AD152" si="308">AA152</f>
        <v>-55683</v>
      </c>
      <c r="AB151" s="12">
        <f t="shared" si="308"/>
        <v>0</v>
      </c>
      <c r="AC151" s="12">
        <f t="shared" si="308"/>
        <v>0</v>
      </c>
      <c r="AD151" s="12">
        <f t="shared" si="308"/>
        <v>0</v>
      </c>
      <c r="AE151" s="19">
        <f>AE152</f>
        <v>91026</v>
      </c>
      <c r="AF151" s="19">
        <f>AF152</f>
        <v>0</v>
      </c>
      <c r="AG151" s="12">
        <f t="shared" ref="AG151:AJ152" si="309">AG152</f>
        <v>0</v>
      </c>
      <c r="AH151" s="12">
        <f t="shared" si="309"/>
        <v>0</v>
      </c>
      <c r="AI151" s="12">
        <f t="shared" si="309"/>
        <v>0</v>
      </c>
      <c r="AJ151" s="12">
        <f t="shared" si="309"/>
        <v>0</v>
      </c>
      <c r="AK151" s="19">
        <f>AK152</f>
        <v>91026</v>
      </c>
      <c r="AL151" s="19">
        <f>AL152</f>
        <v>0</v>
      </c>
      <c r="AM151" s="12">
        <f t="shared" ref="AM151:AP152" si="310">AM152</f>
        <v>-20509</v>
      </c>
      <c r="AN151" s="12">
        <f t="shared" si="310"/>
        <v>0</v>
      </c>
      <c r="AO151" s="12">
        <f t="shared" si="310"/>
        <v>0</v>
      </c>
      <c r="AP151" s="12">
        <f t="shared" si="310"/>
        <v>0</v>
      </c>
      <c r="AQ151" s="19">
        <f>AQ152</f>
        <v>70517</v>
      </c>
      <c r="AR151" s="19">
        <f>AR152</f>
        <v>0</v>
      </c>
      <c r="AS151" s="12">
        <f t="shared" ref="AS151:AV152" si="311">AS152</f>
        <v>-70517</v>
      </c>
      <c r="AT151" s="12">
        <f t="shared" si="311"/>
        <v>0</v>
      </c>
      <c r="AU151" s="12">
        <f t="shared" si="311"/>
        <v>0</v>
      </c>
      <c r="AV151" s="12">
        <f t="shared" si="311"/>
        <v>0</v>
      </c>
      <c r="AW151" s="19">
        <f>AW152</f>
        <v>0</v>
      </c>
      <c r="AX151" s="19">
        <f>AX152</f>
        <v>0</v>
      </c>
      <c r="AY151" s="12">
        <f t="shared" ref="AY151:BB152" si="312">AY152</f>
        <v>0</v>
      </c>
      <c r="AZ151" s="12">
        <f t="shared" si="312"/>
        <v>0</v>
      </c>
      <c r="BA151" s="12">
        <f t="shared" si="312"/>
        <v>0</v>
      </c>
      <c r="BB151" s="12">
        <f t="shared" si="312"/>
        <v>0</v>
      </c>
      <c r="BC151" s="19">
        <f>BC152</f>
        <v>0</v>
      </c>
      <c r="BD151" s="19">
        <f>BD152</f>
        <v>0</v>
      </c>
    </row>
    <row r="152" spans="1:56" hidden="1" x14ac:dyDescent="0.25">
      <c r="A152" s="54" t="s">
        <v>70</v>
      </c>
      <c r="B152" s="15">
        <f>B150</f>
        <v>902</v>
      </c>
      <c r="C152" s="15" t="s">
        <v>22</v>
      </c>
      <c r="D152" s="15" t="s">
        <v>64</v>
      </c>
      <c r="E152" s="15" t="s">
        <v>462</v>
      </c>
      <c r="F152" s="24">
        <v>800</v>
      </c>
      <c r="G152" s="19">
        <f>G153</f>
        <v>172465</v>
      </c>
      <c r="H152" s="19">
        <f t="shared" si="306"/>
        <v>0</v>
      </c>
      <c r="I152" s="12">
        <f t="shared" si="306"/>
        <v>0</v>
      </c>
      <c r="J152" s="12">
        <f t="shared" si="306"/>
        <v>0</v>
      </c>
      <c r="K152" s="12">
        <f t="shared" si="306"/>
        <v>0</v>
      </c>
      <c r="L152" s="12">
        <f t="shared" si="306"/>
        <v>0</v>
      </c>
      <c r="M152" s="19">
        <f t="shared" si="306"/>
        <v>172465</v>
      </c>
      <c r="N152" s="19">
        <f t="shared" si="306"/>
        <v>0</v>
      </c>
      <c r="O152" s="12">
        <f t="shared" si="306"/>
        <v>-22658</v>
      </c>
      <c r="P152" s="12">
        <f t="shared" si="306"/>
        <v>0</v>
      </c>
      <c r="Q152" s="12">
        <f t="shared" si="306"/>
        <v>0</v>
      </c>
      <c r="R152" s="12">
        <f t="shared" si="306"/>
        <v>0</v>
      </c>
      <c r="S152" s="19">
        <f>S153</f>
        <v>149807</v>
      </c>
      <c r="T152" s="19">
        <f>T153</f>
        <v>0</v>
      </c>
      <c r="U152" s="12">
        <f t="shared" si="307"/>
        <v>-3098</v>
      </c>
      <c r="V152" s="12">
        <f t="shared" si="307"/>
        <v>0</v>
      </c>
      <c r="W152" s="12">
        <f t="shared" si="307"/>
        <v>0</v>
      </c>
      <c r="X152" s="12">
        <f t="shared" si="307"/>
        <v>0</v>
      </c>
      <c r="Y152" s="19">
        <f>Y153</f>
        <v>146709</v>
      </c>
      <c r="Z152" s="19">
        <f>Z153</f>
        <v>0</v>
      </c>
      <c r="AA152" s="12">
        <f t="shared" si="308"/>
        <v>-55683</v>
      </c>
      <c r="AB152" s="12">
        <f t="shared" si="308"/>
        <v>0</v>
      </c>
      <c r="AC152" s="12">
        <f t="shared" si="308"/>
        <v>0</v>
      </c>
      <c r="AD152" s="12">
        <f t="shared" si="308"/>
        <v>0</v>
      </c>
      <c r="AE152" s="19">
        <f>AE153</f>
        <v>91026</v>
      </c>
      <c r="AF152" s="19">
        <f>AF153</f>
        <v>0</v>
      </c>
      <c r="AG152" s="12">
        <f t="shared" si="309"/>
        <v>0</v>
      </c>
      <c r="AH152" s="12">
        <f t="shared" si="309"/>
        <v>0</v>
      </c>
      <c r="AI152" s="12">
        <f t="shared" si="309"/>
        <v>0</v>
      </c>
      <c r="AJ152" s="12">
        <f t="shared" si="309"/>
        <v>0</v>
      </c>
      <c r="AK152" s="19">
        <f>AK153</f>
        <v>91026</v>
      </c>
      <c r="AL152" s="19">
        <f>AL153</f>
        <v>0</v>
      </c>
      <c r="AM152" s="12">
        <f t="shared" si="310"/>
        <v>-20509</v>
      </c>
      <c r="AN152" s="12">
        <f t="shared" si="310"/>
        <v>0</v>
      </c>
      <c r="AO152" s="12">
        <f t="shared" si="310"/>
        <v>0</v>
      </c>
      <c r="AP152" s="12">
        <f t="shared" si="310"/>
        <v>0</v>
      </c>
      <c r="AQ152" s="19">
        <f>AQ153</f>
        <v>70517</v>
      </c>
      <c r="AR152" s="19">
        <f>AR153</f>
        <v>0</v>
      </c>
      <c r="AS152" s="12">
        <f t="shared" si="311"/>
        <v>-70517</v>
      </c>
      <c r="AT152" s="12">
        <f t="shared" si="311"/>
        <v>0</v>
      </c>
      <c r="AU152" s="12">
        <f t="shared" si="311"/>
        <v>0</v>
      </c>
      <c r="AV152" s="12">
        <f t="shared" si="311"/>
        <v>0</v>
      </c>
      <c r="AW152" s="19">
        <f>AW153</f>
        <v>0</v>
      </c>
      <c r="AX152" s="19">
        <f>AX153</f>
        <v>0</v>
      </c>
      <c r="AY152" s="12">
        <f t="shared" si="312"/>
        <v>0</v>
      </c>
      <c r="AZ152" s="12">
        <f t="shared" si="312"/>
        <v>0</v>
      </c>
      <c r="BA152" s="12">
        <f t="shared" si="312"/>
        <v>0</v>
      </c>
      <c r="BB152" s="12">
        <f t="shared" si="312"/>
        <v>0</v>
      </c>
      <c r="BC152" s="19">
        <f>BC153</f>
        <v>0</v>
      </c>
      <c r="BD152" s="19">
        <f>BD153</f>
        <v>0</v>
      </c>
    </row>
    <row r="153" spans="1:56" hidden="1" x14ac:dyDescent="0.25">
      <c r="A153" s="54" t="s">
        <v>176</v>
      </c>
      <c r="B153" s="15">
        <f>B151</f>
        <v>902</v>
      </c>
      <c r="C153" s="15" t="s">
        <v>22</v>
      </c>
      <c r="D153" s="15" t="s">
        <v>64</v>
      </c>
      <c r="E153" s="15" t="s">
        <v>462</v>
      </c>
      <c r="F153" s="24">
        <v>870</v>
      </c>
      <c r="G153" s="12">
        <f>186443+7469-7469-13978</f>
        <v>172465</v>
      </c>
      <c r="H153" s="17"/>
      <c r="I153" s="12"/>
      <c r="J153" s="12"/>
      <c r="K153" s="12"/>
      <c r="L153" s="12"/>
      <c r="M153" s="12">
        <f>G153+I153+J153+K153+L153</f>
        <v>172465</v>
      </c>
      <c r="N153" s="17">
        <f>H153+J153</f>
        <v>0</v>
      </c>
      <c r="O153" s="12">
        <f>-22658</f>
        <v>-22658</v>
      </c>
      <c r="P153" s="12"/>
      <c r="Q153" s="12"/>
      <c r="R153" s="12"/>
      <c r="S153" s="12">
        <f>M153+O153+P153+Q153+R153</f>
        <v>149807</v>
      </c>
      <c r="T153" s="17">
        <f>N153+P153</f>
        <v>0</v>
      </c>
      <c r="U153" s="12">
        <v>-3098</v>
      </c>
      <c r="V153" s="12"/>
      <c r="W153" s="12"/>
      <c r="X153" s="12"/>
      <c r="Y153" s="12">
        <f>S153+U153+V153+W153+X153</f>
        <v>146709</v>
      </c>
      <c r="Z153" s="17">
        <f>T153+V153</f>
        <v>0</v>
      </c>
      <c r="AA153" s="12">
        <f>-17580-242-37861</f>
        <v>-55683</v>
      </c>
      <c r="AB153" s="12"/>
      <c r="AC153" s="12"/>
      <c r="AD153" s="12"/>
      <c r="AE153" s="12">
        <f>Y153+AA153+AB153+AC153+AD153</f>
        <v>91026</v>
      </c>
      <c r="AF153" s="17">
        <f>Z153+AB153</f>
        <v>0</v>
      </c>
      <c r="AG153" s="12"/>
      <c r="AH153" s="12"/>
      <c r="AI153" s="12"/>
      <c r="AJ153" s="12"/>
      <c r="AK153" s="12">
        <f>AE153+AG153+AH153+AI153+AJ153</f>
        <v>91026</v>
      </c>
      <c r="AL153" s="17">
        <f>AF153+AH153</f>
        <v>0</v>
      </c>
      <c r="AM153" s="12">
        <v>-20509</v>
      </c>
      <c r="AN153" s="12"/>
      <c r="AO153" s="12"/>
      <c r="AP153" s="12"/>
      <c r="AQ153" s="12">
        <f>AK153+AM153+AN153+AO153+AP153</f>
        <v>70517</v>
      </c>
      <c r="AR153" s="17">
        <f>AL153+AN153</f>
        <v>0</v>
      </c>
      <c r="AS153" s="12">
        <v>-70517</v>
      </c>
      <c r="AT153" s="12"/>
      <c r="AU153" s="12"/>
      <c r="AV153" s="12"/>
      <c r="AW153" s="12">
        <f>AQ153+AS153+AT153+AU153+AV153</f>
        <v>0</v>
      </c>
      <c r="AX153" s="17">
        <f>AR153+AT153</f>
        <v>0</v>
      </c>
      <c r="AY153" s="12"/>
      <c r="AZ153" s="12"/>
      <c r="BA153" s="12"/>
      <c r="BB153" s="12"/>
      <c r="BC153" s="12">
        <f>AW153+AY153+AZ153+BA153+BB153</f>
        <v>0</v>
      </c>
      <c r="BD153" s="17">
        <f>AX153+AZ153</f>
        <v>0</v>
      </c>
    </row>
    <row r="154" spans="1:56" ht="33" hidden="1" x14ac:dyDescent="0.25">
      <c r="A154" s="61" t="s">
        <v>457</v>
      </c>
      <c r="B154" s="23">
        <v>902</v>
      </c>
      <c r="C154" s="23" t="s">
        <v>22</v>
      </c>
      <c r="D154" s="23" t="s">
        <v>64</v>
      </c>
      <c r="E154" s="23" t="s">
        <v>548</v>
      </c>
      <c r="F154" s="24"/>
      <c r="G154" s="12"/>
      <c r="H154" s="17"/>
      <c r="I154" s="12"/>
      <c r="J154" s="12"/>
      <c r="K154" s="12"/>
      <c r="L154" s="12"/>
      <c r="M154" s="12"/>
      <c r="N154" s="17"/>
      <c r="O154" s="12"/>
      <c r="P154" s="12"/>
      <c r="Q154" s="12"/>
      <c r="R154" s="12"/>
      <c r="S154" s="12"/>
      <c r="T154" s="17"/>
      <c r="U154" s="12"/>
      <c r="V154" s="12"/>
      <c r="W154" s="12"/>
      <c r="X154" s="12"/>
      <c r="Y154" s="12"/>
      <c r="Z154" s="17"/>
      <c r="AA154" s="12"/>
      <c r="AB154" s="12"/>
      <c r="AC154" s="12"/>
      <c r="AD154" s="12"/>
      <c r="AE154" s="12"/>
      <c r="AF154" s="17"/>
      <c r="AG154" s="12"/>
      <c r="AH154" s="12"/>
      <c r="AI154" s="12"/>
      <c r="AJ154" s="12"/>
      <c r="AK154" s="12"/>
      <c r="AL154" s="17"/>
      <c r="AM154" s="12"/>
      <c r="AN154" s="12"/>
      <c r="AO154" s="12"/>
      <c r="AP154" s="12"/>
      <c r="AQ154" s="12"/>
      <c r="AR154" s="17"/>
      <c r="AS154" s="12"/>
      <c r="AT154" s="12"/>
      <c r="AU154" s="12"/>
      <c r="AV154" s="12"/>
      <c r="AW154" s="12"/>
      <c r="AX154" s="17"/>
      <c r="AY154" s="12">
        <f>AY155</f>
        <v>0</v>
      </c>
      <c r="AZ154" s="12">
        <f t="shared" ref="AZ154:BD154" si="313">AZ155</f>
        <v>482</v>
      </c>
      <c r="BA154" s="12">
        <f t="shared" si="313"/>
        <v>0</v>
      </c>
      <c r="BB154" s="12">
        <f t="shared" si="313"/>
        <v>0</v>
      </c>
      <c r="BC154" s="12">
        <f t="shared" si="313"/>
        <v>482</v>
      </c>
      <c r="BD154" s="12">
        <f t="shared" si="313"/>
        <v>482</v>
      </c>
    </row>
    <row r="155" spans="1:56" ht="33" hidden="1" x14ac:dyDescent="0.25">
      <c r="A155" s="62" t="s">
        <v>458</v>
      </c>
      <c r="B155" s="23">
        <v>902</v>
      </c>
      <c r="C155" s="23" t="s">
        <v>22</v>
      </c>
      <c r="D155" s="23" t="s">
        <v>64</v>
      </c>
      <c r="E155" s="23" t="s">
        <v>549</v>
      </c>
      <c r="F155" s="24"/>
      <c r="G155" s="12"/>
      <c r="H155" s="17"/>
      <c r="I155" s="12"/>
      <c r="J155" s="12"/>
      <c r="K155" s="12"/>
      <c r="L155" s="12"/>
      <c r="M155" s="12"/>
      <c r="N155" s="17"/>
      <c r="O155" s="12"/>
      <c r="P155" s="12"/>
      <c r="Q155" s="12"/>
      <c r="R155" s="12"/>
      <c r="S155" s="12"/>
      <c r="T155" s="17"/>
      <c r="U155" s="12"/>
      <c r="V155" s="12"/>
      <c r="W155" s="12"/>
      <c r="X155" s="12"/>
      <c r="Y155" s="12"/>
      <c r="Z155" s="17"/>
      <c r="AA155" s="12"/>
      <c r="AB155" s="12"/>
      <c r="AC155" s="12"/>
      <c r="AD155" s="12"/>
      <c r="AE155" s="12"/>
      <c r="AF155" s="17"/>
      <c r="AG155" s="12"/>
      <c r="AH155" s="12"/>
      <c r="AI155" s="12"/>
      <c r="AJ155" s="12"/>
      <c r="AK155" s="12"/>
      <c r="AL155" s="17"/>
      <c r="AM155" s="12"/>
      <c r="AN155" s="12"/>
      <c r="AO155" s="12"/>
      <c r="AP155" s="12"/>
      <c r="AQ155" s="12"/>
      <c r="AR155" s="17"/>
      <c r="AS155" s="12"/>
      <c r="AT155" s="12"/>
      <c r="AU155" s="12"/>
      <c r="AV155" s="12"/>
      <c r="AW155" s="12"/>
      <c r="AX155" s="17"/>
      <c r="AY155" s="12">
        <f>AY156</f>
        <v>0</v>
      </c>
      <c r="AZ155" s="12">
        <f>AZ156</f>
        <v>482</v>
      </c>
      <c r="BA155" s="12">
        <f t="shared" ref="BA155:BD155" si="314">BA156</f>
        <v>0</v>
      </c>
      <c r="BB155" s="12">
        <f t="shared" si="314"/>
        <v>0</v>
      </c>
      <c r="BC155" s="12">
        <f t="shared" si="314"/>
        <v>482</v>
      </c>
      <c r="BD155" s="12">
        <f t="shared" si="314"/>
        <v>482</v>
      </c>
    </row>
    <row r="156" spans="1:56" hidden="1" x14ac:dyDescent="0.25">
      <c r="A156" s="58" t="s">
        <v>70</v>
      </c>
      <c r="B156" s="23">
        <v>902</v>
      </c>
      <c r="C156" s="23" t="s">
        <v>22</v>
      </c>
      <c r="D156" s="23" t="s">
        <v>64</v>
      </c>
      <c r="E156" s="23" t="s">
        <v>549</v>
      </c>
      <c r="F156" s="24">
        <v>800</v>
      </c>
      <c r="G156" s="12"/>
      <c r="H156" s="17"/>
      <c r="I156" s="12"/>
      <c r="J156" s="12"/>
      <c r="K156" s="12"/>
      <c r="L156" s="12"/>
      <c r="M156" s="12"/>
      <c r="N156" s="17"/>
      <c r="O156" s="12"/>
      <c r="P156" s="12"/>
      <c r="Q156" s="12"/>
      <c r="R156" s="12"/>
      <c r="S156" s="12"/>
      <c r="T156" s="17"/>
      <c r="U156" s="12"/>
      <c r="V156" s="12"/>
      <c r="W156" s="12"/>
      <c r="X156" s="12"/>
      <c r="Y156" s="12"/>
      <c r="Z156" s="17"/>
      <c r="AA156" s="12"/>
      <c r="AB156" s="12"/>
      <c r="AC156" s="12"/>
      <c r="AD156" s="12"/>
      <c r="AE156" s="12"/>
      <c r="AF156" s="17"/>
      <c r="AG156" s="12"/>
      <c r="AH156" s="12"/>
      <c r="AI156" s="12"/>
      <c r="AJ156" s="12"/>
      <c r="AK156" s="12"/>
      <c r="AL156" s="17"/>
      <c r="AM156" s="12"/>
      <c r="AN156" s="12"/>
      <c r="AO156" s="12"/>
      <c r="AP156" s="12"/>
      <c r="AQ156" s="12"/>
      <c r="AR156" s="17"/>
      <c r="AS156" s="12"/>
      <c r="AT156" s="12"/>
      <c r="AU156" s="12"/>
      <c r="AV156" s="12"/>
      <c r="AW156" s="12"/>
      <c r="AX156" s="17"/>
      <c r="AY156" s="12">
        <f>AY157</f>
        <v>0</v>
      </c>
      <c r="AZ156" s="12">
        <f t="shared" ref="AZ156:BD156" si="315">AZ157</f>
        <v>482</v>
      </c>
      <c r="BA156" s="12">
        <f t="shared" si="315"/>
        <v>0</v>
      </c>
      <c r="BB156" s="12">
        <f t="shared" si="315"/>
        <v>0</v>
      </c>
      <c r="BC156" s="12">
        <f t="shared" si="315"/>
        <v>482</v>
      </c>
      <c r="BD156" s="12">
        <f t="shared" si="315"/>
        <v>482</v>
      </c>
    </row>
    <row r="157" spans="1:56" hidden="1" x14ac:dyDescent="0.25">
      <c r="A157" s="58" t="s">
        <v>177</v>
      </c>
      <c r="B157" s="23">
        <v>902</v>
      </c>
      <c r="C157" s="23" t="s">
        <v>22</v>
      </c>
      <c r="D157" s="23" t="s">
        <v>64</v>
      </c>
      <c r="E157" s="23" t="s">
        <v>549</v>
      </c>
      <c r="F157" s="24">
        <v>830</v>
      </c>
      <c r="G157" s="12"/>
      <c r="H157" s="17"/>
      <c r="I157" s="12"/>
      <c r="J157" s="12"/>
      <c r="K157" s="12"/>
      <c r="L157" s="12"/>
      <c r="M157" s="12"/>
      <c r="N157" s="17"/>
      <c r="O157" s="12"/>
      <c r="P157" s="12"/>
      <c r="Q157" s="12"/>
      <c r="R157" s="12"/>
      <c r="S157" s="12"/>
      <c r="T157" s="17"/>
      <c r="U157" s="12"/>
      <c r="V157" s="12"/>
      <c r="W157" s="12"/>
      <c r="X157" s="12"/>
      <c r="Y157" s="12"/>
      <c r="Z157" s="17"/>
      <c r="AA157" s="12"/>
      <c r="AB157" s="12"/>
      <c r="AC157" s="12"/>
      <c r="AD157" s="12"/>
      <c r="AE157" s="12"/>
      <c r="AF157" s="17"/>
      <c r="AG157" s="12"/>
      <c r="AH157" s="12"/>
      <c r="AI157" s="12"/>
      <c r="AJ157" s="12"/>
      <c r="AK157" s="12"/>
      <c r="AL157" s="17"/>
      <c r="AM157" s="12"/>
      <c r="AN157" s="12"/>
      <c r="AO157" s="12"/>
      <c r="AP157" s="12"/>
      <c r="AQ157" s="12"/>
      <c r="AR157" s="17"/>
      <c r="AS157" s="12"/>
      <c r="AT157" s="12"/>
      <c r="AU157" s="12"/>
      <c r="AV157" s="12"/>
      <c r="AW157" s="12"/>
      <c r="AX157" s="17"/>
      <c r="AY157" s="12"/>
      <c r="AZ157" s="12">
        <v>482</v>
      </c>
      <c r="BA157" s="12"/>
      <c r="BB157" s="12"/>
      <c r="BC157" s="12">
        <f>AW157+AY157+AZ157+BA157+BB157</f>
        <v>482</v>
      </c>
      <c r="BD157" s="12">
        <f>AX157+AZ157</f>
        <v>482</v>
      </c>
    </row>
    <row r="158" spans="1:56" hidden="1" x14ac:dyDescent="0.25">
      <c r="A158" s="54"/>
      <c r="B158" s="15"/>
      <c r="C158" s="15"/>
      <c r="D158" s="15"/>
      <c r="E158" s="15"/>
      <c r="F158" s="24"/>
      <c r="G158" s="12"/>
      <c r="H158" s="17"/>
      <c r="I158" s="12"/>
      <c r="J158" s="12"/>
      <c r="K158" s="12"/>
      <c r="L158" s="12"/>
      <c r="M158" s="12"/>
      <c r="N158" s="17"/>
      <c r="O158" s="12"/>
      <c r="P158" s="12"/>
      <c r="Q158" s="12"/>
      <c r="R158" s="12"/>
      <c r="S158" s="12"/>
      <c r="T158" s="17"/>
      <c r="U158" s="12"/>
      <c r="V158" s="12"/>
      <c r="W158" s="12"/>
      <c r="X158" s="12"/>
      <c r="Y158" s="12"/>
      <c r="Z158" s="17"/>
      <c r="AA158" s="12"/>
      <c r="AB158" s="12"/>
      <c r="AC158" s="12"/>
      <c r="AD158" s="12"/>
      <c r="AE158" s="12"/>
      <c r="AF158" s="17"/>
      <c r="AG158" s="12"/>
      <c r="AH158" s="12"/>
      <c r="AI158" s="12"/>
      <c r="AJ158" s="12"/>
      <c r="AK158" s="79"/>
      <c r="AL158" s="84"/>
      <c r="AM158" s="12"/>
      <c r="AN158" s="12"/>
      <c r="AO158" s="12"/>
      <c r="AP158" s="12"/>
      <c r="AQ158" s="12"/>
      <c r="AR158" s="17"/>
      <c r="AS158" s="12"/>
      <c r="AT158" s="12"/>
      <c r="AU158" s="12"/>
      <c r="AV158" s="12"/>
      <c r="AW158" s="12"/>
      <c r="AX158" s="17"/>
      <c r="AY158" s="12"/>
      <c r="AZ158" s="12"/>
      <c r="BA158" s="12"/>
      <c r="BB158" s="12"/>
      <c r="BC158" s="12"/>
      <c r="BD158" s="17"/>
    </row>
    <row r="159" spans="1:56" ht="42" hidden="1" customHeight="1" x14ac:dyDescent="0.3">
      <c r="A159" s="57" t="s">
        <v>179</v>
      </c>
      <c r="B159" s="26">
        <v>902</v>
      </c>
      <c r="C159" s="26" t="s">
        <v>64</v>
      </c>
      <c r="D159" s="26" t="s">
        <v>22</v>
      </c>
      <c r="E159" s="26"/>
      <c r="F159" s="27"/>
      <c r="G159" s="22">
        <f>G160</f>
        <v>746197</v>
      </c>
      <c r="H159" s="22">
        <f t="shared" ref="H159:R159" si="316">H160</f>
        <v>50722</v>
      </c>
      <c r="I159" s="12">
        <f t="shared" si="316"/>
        <v>0</v>
      </c>
      <c r="J159" s="12">
        <f t="shared" si="316"/>
        <v>0</v>
      </c>
      <c r="K159" s="12">
        <f t="shared" si="316"/>
        <v>0</v>
      </c>
      <c r="L159" s="12">
        <f t="shared" si="316"/>
        <v>0</v>
      </c>
      <c r="M159" s="22">
        <f t="shared" si="316"/>
        <v>746197</v>
      </c>
      <c r="N159" s="22">
        <f t="shared" si="316"/>
        <v>50722</v>
      </c>
      <c r="O159" s="12">
        <f t="shared" si="316"/>
        <v>0</v>
      </c>
      <c r="P159" s="12">
        <f t="shared" si="316"/>
        <v>0</v>
      </c>
      <c r="Q159" s="12">
        <f t="shared" si="316"/>
        <v>0</v>
      </c>
      <c r="R159" s="12">
        <f t="shared" si="316"/>
        <v>0</v>
      </c>
      <c r="S159" s="22">
        <f t="shared" ref="S159:BD159" si="317">S160</f>
        <v>746197</v>
      </c>
      <c r="T159" s="22">
        <f t="shared" si="317"/>
        <v>50722</v>
      </c>
      <c r="U159" s="12">
        <f t="shared" si="317"/>
        <v>0</v>
      </c>
      <c r="V159" s="12">
        <f t="shared" si="317"/>
        <v>0</v>
      </c>
      <c r="W159" s="12">
        <f t="shared" si="317"/>
        <v>0</v>
      </c>
      <c r="X159" s="12">
        <f t="shared" si="317"/>
        <v>0</v>
      </c>
      <c r="Y159" s="22">
        <f t="shared" si="317"/>
        <v>746197</v>
      </c>
      <c r="Z159" s="22">
        <f t="shared" si="317"/>
        <v>50722</v>
      </c>
      <c r="AA159" s="12">
        <f t="shared" si="317"/>
        <v>0</v>
      </c>
      <c r="AB159" s="12">
        <f t="shared" si="317"/>
        <v>0</v>
      </c>
      <c r="AC159" s="12">
        <f t="shared" si="317"/>
        <v>0</v>
      </c>
      <c r="AD159" s="12">
        <f t="shared" si="317"/>
        <v>0</v>
      </c>
      <c r="AE159" s="22">
        <f t="shared" si="317"/>
        <v>746197</v>
      </c>
      <c r="AF159" s="22">
        <f t="shared" si="317"/>
        <v>50722</v>
      </c>
      <c r="AG159" s="31">
        <f t="shared" si="317"/>
        <v>-63162</v>
      </c>
      <c r="AH159" s="12">
        <f t="shared" si="317"/>
        <v>0</v>
      </c>
      <c r="AI159" s="12">
        <f t="shared" si="317"/>
        <v>0</v>
      </c>
      <c r="AJ159" s="12">
        <f t="shared" si="317"/>
        <v>0</v>
      </c>
      <c r="AK159" s="87">
        <f t="shared" si="317"/>
        <v>683035</v>
      </c>
      <c r="AL159" s="87">
        <f t="shared" si="317"/>
        <v>50722</v>
      </c>
      <c r="AM159" s="31">
        <f t="shared" si="317"/>
        <v>0</v>
      </c>
      <c r="AN159" s="12">
        <f t="shared" si="317"/>
        <v>0</v>
      </c>
      <c r="AO159" s="12">
        <f t="shared" si="317"/>
        <v>0</v>
      </c>
      <c r="AP159" s="12">
        <f t="shared" si="317"/>
        <v>0</v>
      </c>
      <c r="AQ159" s="22">
        <f t="shared" si="317"/>
        <v>683035</v>
      </c>
      <c r="AR159" s="22">
        <f t="shared" si="317"/>
        <v>50722</v>
      </c>
      <c r="AS159" s="31">
        <f t="shared" si="317"/>
        <v>-35853</v>
      </c>
      <c r="AT159" s="12">
        <f t="shared" si="317"/>
        <v>0</v>
      </c>
      <c r="AU159" s="12">
        <f t="shared" si="317"/>
        <v>0</v>
      </c>
      <c r="AV159" s="22">
        <f t="shared" si="317"/>
        <v>-1377</v>
      </c>
      <c r="AW159" s="22">
        <f t="shared" si="317"/>
        <v>645805</v>
      </c>
      <c r="AX159" s="22">
        <f t="shared" si="317"/>
        <v>50722</v>
      </c>
      <c r="AY159" s="31">
        <f t="shared" si="317"/>
        <v>-12142</v>
      </c>
      <c r="AZ159" s="31">
        <f t="shared" si="317"/>
        <v>-482</v>
      </c>
      <c r="BA159" s="12">
        <f t="shared" si="317"/>
        <v>0</v>
      </c>
      <c r="BB159" s="22">
        <f t="shared" si="317"/>
        <v>0</v>
      </c>
      <c r="BC159" s="22">
        <f t="shared" si="317"/>
        <v>633181</v>
      </c>
      <c r="BD159" s="22">
        <f t="shared" si="317"/>
        <v>50240</v>
      </c>
    </row>
    <row r="160" spans="1:56" hidden="1" x14ac:dyDescent="0.25">
      <c r="A160" s="58" t="s">
        <v>66</v>
      </c>
      <c r="B160" s="23">
        <v>902</v>
      </c>
      <c r="C160" s="23" t="s">
        <v>64</v>
      </c>
      <c r="D160" s="23" t="s">
        <v>22</v>
      </c>
      <c r="E160" s="23" t="s">
        <v>67</v>
      </c>
      <c r="F160" s="28"/>
      <c r="G160" s="19">
        <f>G161+G164</f>
        <v>746197</v>
      </c>
      <c r="H160" s="19">
        <f t="shared" ref="H160:N160" si="318">H161+H164</f>
        <v>50722</v>
      </c>
      <c r="I160" s="12">
        <f t="shared" si="318"/>
        <v>0</v>
      </c>
      <c r="J160" s="12">
        <f t="shared" si="318"/>
        <v>0</v>
      </c>
      <c r="K160" s="12">
        <f t="shared" si="318"/>
        <v>0</v>
      </c>
      <c r="L160" s="12">
        <f t="shared" si="318"/>
        <v>0</v>
      </c>
      <c r="M160" s="19">
        <f t="shared" si="318"/>
        <v>746197</v>
      </c>
      <c r="N160" s="19">
        <f t="shared" si="318"/>
        <v>50722</v>
      </c>
      <c r="O160" s="12">
        <f t="shared" ref="O160:T160" si="319">O161+O164</f>
        <v>0</v>
      </c>
      <c r="P160" s="12">
        <f t="shared" si="319"/>
        <v>0</v>
      </c>
      <c r="Q160" s="12">
        <f t="shared" si="319"/>
        <v>0</v>
      </c>
      <c r="R160" s="12">
        <f t="shared" si="319"/>
        <v>0</v>
      </c>
      <c r="S160" s="19">
        <f t="shared" si="319"/>
        <v>746197</v>
      </c>
      <c r="T160" s="19">
        <f t="shared" si="319"/>
        <v>50722</v>
      </c>
      <c r="U160" s="12">
        <f t="shared" ref="U160:Z160" si="320">U161+U164</f>
        <v>0</v>
      </c>
      <c r="V160" s="12">
        <f t="shared" si="320"/>
        <v>0</v>
      </c>
      <c r="W160" s="12">
        <f t="shared" si="320"/>
        <v>0</v>
      </c>
      <c r="X160" s="12">
        <f t="shared" si="320"/>
        <v>0</v>
      </c>
      <c r="Y160" s="19">
        <f t="shared" si="320"/>
        <v>746197</v>
      </c>
      <c r="Z160" s="19">
        <f t="shared" si="320"/>
        <v>50722</v>
      </c>
      <c r="AA160" s="12">
        <f t="shared" ref="AA160:AF160" si="321">AA161+AA164</f>
        <v>0</v>
      </c>
      <c r="AB160" s="12">
        <f t="shared" si="321"/>
        <v>0</v>
      </c>
      <c r="AC160" s="12">
        <f t="shared" si="321"/>
        <v>0</v>
      </c>
      <c r="AD160" s="12">
        <f t="shared" si="321"/>
        <v>0</v>
      </c>
      <c r="AE160" s="19">
        <f t="shared" si="321"/>
        <v>746197</v>
      </c>
      <c r="AF160" s="19">
        <f t="shared" si="321"/>
        <v>50722</v>
      </c>
      <c r="AG160" s="12">
        <f t="shared" ref="AG160:AL160" si="322">AG161+AG164</f>
        <v>-63162</v>
      </c>
      <c r="AH160" s="12">
        <f t="shared" si="322"/>
        <v>0</v>
      </c>
      <c r="AI160" s="12">
        <f t="shared" si="322"/>
        <v>0</v>
      </c>
      <c r="AJ160" s="12">
        <f t="shared" si="322"/>
        <v>0</v>
      </c>
      <c r="AK160" s="85">
        <f t="shared" si="322"/>
        <v>683035</v>
      </c>
      <c r="AL160" s="85">
        <f t="shared" si="322"/>
        <v>50722</v>
      </c>
      <c r="AM160" s="12">
        <f t="shared" ref="AM160:AR160" si="323">AM161+AM164</f>
        <v>0</v>
      </c>
      <c r="AN160" s="12">
        <f t="shared" si="323"/>
        <v>0</v>
      </c>
      <c r="AO160" s="12">
        <f t="shared" si="323"/>
        <v>0</v>
      </c>
      <c r="AP160" s="12">
        <f t="shared" si="323"/>
        <v>0</v>
      </c>
      <c r="AQ160" s="19">
        <f t="shared" si="323"/>
        <v>683035</v>
      </c>
      <c r="AR160" s="19">
        <f t="shared" si="323"/>
        <v>50722</v>
      </c>
      <c r="AS160" s="12">
        <f t="shared" ref="AS160:AX160" si="324">AS161+AS164</f>
        <v>-35853</v>
      </c>
      <c r="AT160" s="12">
        <f t="shared" si="324"/>
        <v>0</v>
      </c>
      <c r="AU160" s="12">
        <f t="shared" si="324"/>
        <v>0</v>
      </c>
      <c r="AV160" s="12">
        <f t="shared" si="324"/>
        <v>-1377</v>
      </c>
      <c r="AW160" s="19">
        <f t="shared" si="324"/>
        <v>645805</v>
      </c>
      <c r="AX160" s="19">
        <f t="shared" si="324"/>
        <v>50722</v>
      </c>
      <c r="AY160" s="12">
        <f t="shared" ref="AY160:BD160" si="325">AY161+AY164</f>
        <v>-12142</v>
      </c>
      <c r="AZ160" s="12">
        <f t="shared" si="325"/>
        <v>-482</v>
      </c>
      <c r="BA160" s="12">
        <f t="shared" si="325"/>
        <v>0</v>
      </c>
      <c r="BB160" s="12">
        <f t="shared" si="325"/>
        <v>0</v>
      </c>
      <c r="BC160" s="19">
        <f t="shared" si="325"/>
        <v>633181</v>
      </c>
      <c r="BD160" s="19">
        <f t="shared" si="325"/>
        <v>50240</v>
      </c>
    </row>
    <row r="161" spans="1:57" ht="33" hidden="1" x14ac:dyDescent="0.25">
      <c r="A161" s="58" t="s">
        <v>180</v>
      </c>
      <c r="B161" s="23">
        <v>902</v>
      </c>
      <c r="C161" s="23" t="s">
        <v>64</v>
      </c>
      <c r="D161" s="23" t="s">
        <v>22</v>
      </c>
      <c r="E161" s="23" t="s">
        <v>181</v>
      </c>
      <c r="F161" s="24"/>
      <c r="G161" s="19">
        <f>G163</f>
        <v>695475</v>
      </c>
      <c r="H161" s="19">
        <f t="shared" ref="H161:N161" si="326">H163</f>
        <v>0</v>
      </c>
      <c r="I161" s="12">
        <f t="shared" si="326"/>
        <v>0</v>
      </c>
      <c r="J161" s="12">
        <f t="shared" si="326"/>
        <v>0</v>
      </c>
      <c r="K161" s="12">
        <f t="shared" si="326"/>
        <v>0</v>
      </c>
      <c r="L161" s="12">
        <f t="shared" si="326"/>
        <v>0</v>
      </c>
      <c r="M161" s="19">
        <f t="shared" si="326"/>
        <v>695475</v>
      </c>
      <c r="N161" s="19">
        <f t="shared" si="326"/>
        <v>0</v>
      </c>
      <c r="O161" s="12">
        <f t="shared" ref="O161:T161" si="327">O163</f>
        <v>0</v>
      </c>
      <c r="P161" s="12">
        <f t="shared" si="327"/>
        <v>0</v>
      </c>
      <c r="Q161" s="12">
        <f t="shared" si="327"/>
        <v>0</v>
      </c>
      <c r="R161" s="12">
        <f t="shared" si="327"/>
        <v>0</v>
      </c>
      <c r="S161" s="19">
        <f t="shared" si="327"/>
        <v>695475</v>
      </c>
      <c r="T161" s="19">
        <f t="shared" si="327"/>
        <v>0</v>
      </c>
      <c r="U161" s="12">
        <f t="shared" ref="U161:Z161" si="328">U163</f>
        <v>0</v>
      </c>
      <c r="V161" s="12">
        <f t="shared" si="328"/>
        <v>0</v>
      </c>
      <c r="W161" s="12">
        <f t="shared" si="328"/>
        <v>0</v>
      </c>
      <c r="X161" s="12">
        <f t="shared" si="328"/>
        <v>0</v>
      </c>
      <c r="Y161" s="19">
        <f t="shared" si="328"/>
        <v>695475</v>
      </c>
      <c r="Z161" s="19">
        <f t="shared" si="328"/>
        <v>0</v>
      </c>
      <c r="AA161" s="12">
        <f t="shared" ref="AA161:AF161" si="329">AA163</f>
        <v>0</v>
      </c>
      <c r="AB161" s="12">
        <f t="shared" si="329"/>
        <v>0</v>
      </c>
      <c r="AC161" s="12">
        <f t="shared" si="329"/>
        <v>0</v>
      </c>
      <c r="AD161" s="12">
        <f t="shared" si="329"/>
        <v>0</v>
      </c>
      <c r="AE161" s="19">
        <f t="shared" si="329"/>
        <v>695475</v>
      </c>
      <c r="AF161" s="19">
        <f t="shared" si="329"/>
        <v>0</v>
      </c>
      <c r="AG161" s="12">
        <f t="shared" ref="AG161:AL161" si="330">AG163</f>
        <v>-63162</v>
      </c>
      <c r="AH161" s="12">
        <f t="shared" si="330"/>
        <v>0</v>
      </c>
      <c r="AI161" s="12">
        <f t="shared" si="330"/>
        <v>0</v>
      </c>
      <c r="AJ161" s="12">
        <f t="shared" si="330"/>
        <v>0</v>
      </c>
      <c r="AK161" s="85">
        <f t="shared" si="330"/>
        <v>632313</v>
      </c>
      <c r="AL161" s="85">
        <f t="shared" si="330"/>
        <v>0</v>
      </c>
      <c r="AM161" s="12">
        <f t="shared" ref="AM161:AR161" si="331">AM163</f>
        <v>0</v>
      </c>
      <c r="AN161" s="12">
        <f t="shared" si="331"/>
        <v>0</v>
      </c>
      <c r="AO161" s="12">
        <f t="shared" si="331"/>
        <v>0</v>
      </c>
      <c r="AP161" s="12">
        <f t="shared" si="331"/>
        <v>0</v>
      </c>
      <c r="AQ161" s="19">
        <f t="shared" si="331"/>
        <v>632313</v>
      </c>
      <c r="AR161" s="19">
        <f t="shared" si="331"/>
        <v>0</v>
      </c>
      <c r="AS161" s="12">
        <f t="shared" ref="AS161:AX161" si="332">AS163</f>
        <v>-35853</v>
      </c>
      <c r="AT161" s="12">
        <f t="shared" si="332"/>
        <v>0</v>
      </c>
      <c r="AU161" s="12">
        <f t="shared" si="332"/>
        <v>0</v>
      </c>
      <c r="AV161" s="12">
        <f t="shared" si="332"/>
        <v>-1377</v>
      </c>
      <c r="AW161" s="19">
        <f t="shared" si="332"/>
        <v>595083</v>
      </c>
      <c r="AX161" s="19">
        <f t="shared" si="332"/>
        <v>0</v>
      </c>
      <c r="AY161" s="12">
        <f t="shared" ref="AY161:BD161" si="333">AY163</f>
        <v>-12142</v>
      </c>
      <c r="AZ161" s="12">
        <f t="shared" si="333"/>
        <v>0</v>
      </c>
      <c r="BA161" s="12">
        <f t="shared" si="333"/>
        <v>0</v>
      </c>
      <c r="BB161" s="12">
        <f t="shared" si="333"/>
        <v>0</v>
      </c>
      <c r="BC161" s="19">
        <f t="shared" si="333"/>
        <v>582941</v>
      </c>
      <c r="BD161" s="19">
        <f t="shared" si="333"/>
        <v>0</v>
      </c>
    </row>
    <row r="162" spans="1:57" ht="23.25" hidden="1" customHeight="1" x14ac:dyDescent="0.25">
      <c r="A162" s="58" t="s">
        <v>182</v>
      </c>
      <c r="B162" s="23">
        <v>902</v>
      </c>
      <c r="C162" s="23" t="s">
        <v>64</v>
      </c>
      <c r="D162" s="23" t="s">
        <v>22</v>
      </c>
      <c r="E162" s="23" t="s">
        <v>181</v>
      </c>
      <c r="F162" s="24">
        <v>700</v>
      </c>
      <c r="G162" s="19">
        <f>G163</f>
        <v>695475</v>
      </c>
      <c r="H162" s="19">
        <f t="shared" ref="H162:R162" si="334">H163</f>
        <v>0</v>
      </c>
      <c r="I162" s="12">
        <f t="shared" si="334"/>
        <v>0</v>
      </c>
      <c r="J162" s="12">
        <f t="shared" si="334"/>
        <v>0</v>
      </c>
      <c r="K162" s="12">
        <f t="shared" si="334"/>
        <v>0</v>
      </c>
      <c r="L162" s="12">
        <f t="shared" si="334"/>
        <v>0</v>
      </c>
      <c r="M162" s="19">
        <f t="shared" si="334"/>
        <v>695475</v>
      </c>
      <c r="N162" s="19">
        <f t="shared" si="334"/>
        <v>0</v>
      </c>
      <c r="O162" s="12">
        <f t="shared" si="334"/>
        <v>0</v>
      </c>
      <c r="P162" s="12">
        <f t="shared" si="334"/>
        <v>0</v>
      </c>
      <c r="Q162" s="12">
        <f t="shared" si="334"/>
        <v>0</v>
      </c>
      <c r="R162" s="12">
        <f t="shared" si="334"/>
        <v>0</v>
      </c>
      <c r="S162" s="19">
        <f t="shared" ref="S162:BD162" si="335">S163</f>
        <v>695475</v>
      </c>
      <c r="T162" s="19">
        <f t="shared" si="335"/>
        <v>0</v>
      </c>
      <c r="U162" s="12">
        <f t="shared" si="335"/>
        <v>0</v>
      </c>
      <c r="V162" s="12">
        <f t="shared" si="335"/>
        <v>0</v>
      </c>
      <c r="W162" s="12">
        <f t="shared" si="335"/>
        <v>0</v>
      </c>
      <c r="X162" s="12">
        <f t="shared" si="335"/>
        <v>0</v>
      </c>
      <c r="Y162" s="19">
        <f t="shared" si="335"/>
        <v>695475</v>
      </c>
      <c r="Z162" s="19">
        <f t="shared" si="335"/>
        <v>0</v>
      </c>
      <c r="AA162" s="12">
        <f t="shared" si="335"/>
        <v>0</v>
      </c>
      <c r="AB162" s="12">
        <f t="shared" si="335"/>
        <v>0</v>
      </c>
      <c r="AC162" s="12">
        <f t="shared" si="335"/>
        <v>0</v>
      </c>
      <c r="AD162" s="12">
        <f t="shared" si="335"/>
        <v>0</v>
      </c>
      <c r="AE162" s="19">
        <f t="shared" si="335"/>
        <v>695475</v>
      </c>
      <c r="AF162" s="19">
        <f t="shared" si="335"/>
        <v>0</v>
      </c>
      <c r="AG162" s="12">
        <f t="shared" si="335"/>
        <v>-63162</v>
      </c>
      <c r="AH162" s="12">
        <f t="shared" si="335"/>
        <v>0</v>
      </c>
      <c r="AI162" s="12">
        <f t="shared" si="335"/>
        <v>0</v>
      </c>
      <c r="AJ162" s="12">
        <f t="shared" si="335"/>
        <v>0</v>
      </c>
      <c r="AK162" s="85">
        <f t="shared" si="335"/>
        <v>632313</v>
      </c>
      <c r="AL162" s="85">
        <f t="shared" si="335"/>
        <v>0</v>
      </c>
      <c r="AM162" s="12">
        <f t="shared" si="335"/>
        <v>0</v>
      </c>
      <c r="AN162" s="12">
        <f t="shared" si="335"/>
        <v>0</v>
      </c>
      <c r="AO162" s="12">
        <f t="shared" si="335"/>
        <v>0</v>
      </c>
      <c r="AP162" s="12">
        <f t="shared" si="335"/>
        <v>0</v>
      </c>
      <c r="AQ162" s="19">
        <f t="shared" si="335"/>
        <v>632313</v>
      </c>
      <c r="AR162" s="19">
        <f t="shared" si="335"/>
        <v>0</v>
      </c>
      <c r="AS162" s="12">
        <f t="shared" si="335"/>
        <v>-35853</v>
      </c>
      <c r="AT162" s="12">
        <f t="shared" si="335"/>
        <v>0</v>
      </c>
      <c r="AU162" s="12">
        <f t="shared" si="335"/>
        <v>0</v>
      </c>
      <c r="AV162" s="12">
        <f t="shared" si="335"/>
        <v>-1377</v>
      </c>
      <c r="AW162" s="19">
        <f t="shared" si="335"/>
        <v>595083</v>
      </c>
      <c r="AX162" s="19">
        <f t="shared" si="335"/>
        <v>0</v>
      </c>
      <c r="AY162" s="12">
        <f t="shared" si="335"/>
        <v>-12142</v>
      </c>
      <c r="AZ162" s="12">
        <f t="shared" si="335"/>
        <v>0</v>
      </c>
      <c r="BA162" s="12">
        <f t="shared" si="335"/>
        <v>0</v>
      </c>
      <c r="BB162" s="12">
        <f t="shared" si="335"/>
        <v>0</v>
      </c>
      <c r="BC162" s="19">
        <f t="shared" si="335"/>
        <v>582941</v>
      </c>
      <c r="BD162" s="19">
        <f t="shared" si="335"/>
        <v>0</v>
      </c>
    </row>
    <row r="163" spans="1:57" hidden="1" x14ac:dyDescent="0.25">
      <c r="A163" s="58" t="s">
        <v>183</v>
      </c>
      <c r="B163" s="23">
        <v>902</v>
      </c>
      <c r="C163" s="23" t="s">
        <v>64</v>
      </c>
      <c r="D163" s="23" t="s">
        <v>22</v>
      </c>
      <c r="E163" s="23" t="s">
        <v>181</v>
      </c>
      <c r="F163" s="24">
        <v>730</v>
      </c>
      <c r="G163" s="12">
        <f>705929-26399-50000-396-659+67000</f>
        <v>695475</v>
      </c>
      <c r="H163" s="17"/>
      <c r="I163" s="12"/>
      <c r="J163" s="12"/>
      <c r="K163" s="12"/>
      <c r="L163" s="12"/>
      <c r="M163" s="12">
        <f>G163+I163+J163+K163+L163</f>
        <v>695475</v>
      </c>
      <c r="N163" s="17">
        <f>H163+J163</f>
        <v>0</v>
      </c>
      <c r="O163" s="12"/>
      <c r="P163" s="12"/>
      <c r="Q163" s="12"/>
      <c r="R163" s="12"/>
      <c r="S163" s="12">
        <f>M163+O163+P163+Q163+R163</f>
        <v>695475</v>
      </c>
      <c r="T163" s="17">
        <f>N163+P163</f>
        <v>0</v>
      </c>
      <c r="U163" s="12"/>
      <c r="V163" s="12"/>
      <c r="W163" s="12"/>
      <c r="X163" s="12"/>
      <c r="Y163" s="12">
        <f>S163+U163+V163+W163+X163</f>
        <v>695475</v>
      </c>
      <c r="Z163" s="17">
        <f>T163+V163</f>
        <v>0</v>
      </c>
      <c r="AA163" s="12"/>
      <c r="AB163" s="12"/>
      <c r="AC163" s="12"/>
      <c r="AD163" s="12"/>
      <c r="AE163" s="12">
        <f>Y163+AA163+AB163+AC163+AD163</f>
        <v>695475</v>
      </c>
      <c r="AF163" s="17">
        <f>Z163+AB163</f>
        <v>0</v>
      </c>
      <c r="AG163" s="12">
        <f>-66968+3806</f>
        <v>-63162</v>
      </c>
      <c r="AH163" s="12"/>
      <c r="AI163" s="12"/>
      <c r="AJ163" s="12"/>
      <c r="AK163" s="79">
        <f>AE163+AG163+AH163+AI163+AJ163</f>
        <v>632313</v>
      </c>
      <c r="AL163" s="84">
        <f>AF163+AH163</f>
        <v>0</v>
      </c>
      <c r="AM163" s="12"/>
      <c r="AN163" s="12"/>
      <c r="AO163" s="12"/>
      <c r="AP163" s="12"/>
      <c r="AQ163" s="12">
        <f>AK163+AM163+AN163+AO163+AP163</f>
        <v>632313</v>
      </c>
      <c r="AR163" s="17">
        <f>AL163+AN163</f>
        <v>0</v>
      </c>
      <c r="AS163" s="12">
        <f>-11444-24409</f>
        <v>-35853</v>
      </c>
      <c r="AT163" s="12"/>
      <c r="AU163" s="12"/>
      <c r="AV163" s="12">
        <v>-1377</v>
      </c>
      <c r="AW163" s="12">
        <f>AQ163+AS163+AT163+AU163+AV163</f>
        <v>595083</v>
      </c>
      <c r="AX163" s="17">
        <f>AR163+AT163</f>
        <v>0</v>
      </c>
      <c r="AY163" s="12">
        <f>-3128-4014-5000</f>
        <v>-12142</v>
      </c>
      <c r="AZ163" s="12"/>
      <c r="BA163" s="12"/>
      <c r="BB163" s="12"/>
      <c r="BC163" s="12">
        <f>AW163+AY163+AZ163+BA163+BB163</f>
        <v>582941</v>
      </c>
      <c r="BD163" s="17">
        <f>AX163+AZ163</f>
        <v>0</v>
      </c>
    </row>
    <row r="164" spans="1:57" ht="33" hidden="1" x14ac:dyDescent="0.25">
      <c r="A164" s="61" t="s">
        <v>457</v>
      </c>
      <c r="B164" s="23">
        <v>902</v>
      </c>
      <c r="C164" s="23" t="s">
        <v>64</v>
      </c>
      <c r="D164" s="23" t="s">
        <v>22</v>
      </c>
      <c r="E164" s="23" t="s">
        <v>548</v>
      </c>
      <c r="F164" s="24"/>
      <c r="G164" s="12">
        <f t="shared" ref="G164:R166" si="336">G165</f>
        <v>50722</v>
      </c>
      <c r="H164" s="12">
        <f t="shared" si="336"/>
        <v>50722</v>
      </c>
      <c r="I164" s="12">
        <f t="shared" si="336"/>
        <v>0</v>
      </c>
      <c r="J164" s="12">
        <f t="shared" si="336"/>
        <v>0</v>
      </c>
      <c r="K164" s="12">
        <f t="shared" si="336"/>
        <v>0</v>
      </c>
      <c r="L164" s="12">
        <f t="shared" si="336"/>
        <v>0</v>
      </c>
      <c r="M164" s="12">
        <f t="shared" si="336"/>
        <v>50722</v>
      </c>
      <c r="N164" s="12">
        <f t="shared" si="336"/>
        <v>50722</v>
      </c>
      <c r="O164" s="12">
        <f t="shared" si="336"/>
        <v>0</v>
      </c>
      <c r="P164" s="12">
        <f t="shared" si="336"/>
        <v>0</v>
      </c>
      <c r="Q164" s="12">
        <f t="shared" si="336"/>
        <v>0</v>
      </c>
      <c r="R164" s="12">
        <f t="shared" si="336"/>
        <v>0</v>
      </c>
      <c r="S164" s="12">
        <f t="shared" ref="S164:AH166" si="337">S165</f>
        <v>50722</v>
      </c>
      <c r="T164" s="12">
        <f t="shared" si="337"/>
        <v>50722</v>
      </c>
      <c r="U164" s="12">
        <f t="shared" si="337"/>
        <v>0</v>
      </c>
      <c r="V164" s="12">
        <f t="shared" si="337"/>
        <v>0</v>
      </c>
      <c r="W164" s="12">
        <f t="shared" si="337"/>
        <v>0</v>
      </c>
      <c r="X164" s="12">
        <f t="shared" si="337"/>
        <v>0</v>
      </c>
      <c r="Y164" s="12">
        <f t="shared" si="337"/>
        <v>50722</v>
      </c>
      <c r="Z164" s="12">
        <f t="shared" si="337"/>
        <v>50722</v>
      </c>
      <c r="AA164" s="12">
        <f t="shared" si="337"/>
        <v>0</v>
      </c>
      <c r="AB164" s="12">
        <f t="shared" si="337"/>
        <v>0</v>
      </c>
      <c r="AC164" s="12">
        <f t="shared" si="337"/>
        <v>0</v>
      </c>
      <c r="AD164" s="12">
        <f t="shared" si="337"/>
        <v>0</v>
      </c>
      <c r="AE164" s="12">
        <f t="shared" si="337"/>
        <v>50722</v>
      </c>
      <c r="AF164" s="12">
        <f t="shared" si="337"/>
        <v>50722</v>
      </c>
      <c r="AG164" s="12">
        <f t="shared" si="337"/>
        <v>0</v>
      </c>
      <c r="AH164" s="12">
        <f t="shared" si="337"/>
        <v>0</v>
      </c>
      <c r="AI164" s="12">
        <f t="shared" ref="AG164:AV166" si="338">AI165</f>
        <v>0</v>
      </c>
      <c r="AJ164" s="12">
        <f t="shared" si="338"/>
        <v>0</v>
      </c>
      <c r="AK164" s="79">
        <f t="shared" si="338"/>
        <v>50722</v>
      </c>
      <c r="AL164" s="79">
        <f t="shared" si="338"/>
        <v>50722</v>
      </c>
      <c r="AM164" s="12">
        <f t="shared" si="338"/>
        <v>0</v>
      </c>
      <c r="AN164" s="12">
        <f t="shared" si="338"/>
        <v>0</v>
      </c>
      <c r="AO164" s="12">
        <f t="shared" si="338"/>
        <v>0</v>
      </c>
      <c r="AP164" s="12">
        <f t="shared" si="338"/>
        <v>0</v>
      </c>
      <c r="AQ164" s="12">
        <f t="shared" si="338"/>
        <v>50722</v>
      </c>
      <c r="AR164" s="12">
        <f t="shared" si="338"/>
        <v>50722</v>
      </c>
      <c r="AS164" s="12">
        <f t="shared" si="338"/>
        <v>0</v>
      </c>
      <c r="AT164" s="12">
        <f t="shared" si="338"/>
        <v>0</v>
      </c>
      <c r="AU164" s="12">
        <f t="shared" si="338"/>
        <v>0</v>
      </c>
      <c r="AV164" s="12">
        <f t="shared" si="338"/>
        <v>0</v>
      </c>
      <c r="AW164" s="12">
        <f t="shared" ref="AS164:BD166" si="339">AW165</f>
        <v>50722</v>
      </c>
      <c r="AX164" s="12">
        <f t="shared" si="339"/>
        <v>50722</v>
      </c>
      <c r="AY164" s="12">
        <f t="shared" si="339"/>
        <v>0</v>
      </c>
      <c r="AZ164" s="12">
        <f t="shared" si="339"/>
        <v>-482</v>
      </c>
      <c r="BA164" s="12">
        <f t="shared" si="339"/>
        <v>0</v>
      </c>
      <c r="BB164" s="12">
        <f t="shared" si="339"/>
        <v>0</v>
      </c>
      <c r="BC164" s="12">
        <f t="shared" si="339"/>
        <v>50240</v>
      </c>
      <c r="BD164" s="12">
        <f t="shared" si="339"/>
        <v>50240</v>
      </c>
    </row>
    <row r="165" spans="1:57" ht="33" hidden="1" x14ac:dyDescent="0.25">
      <c r="A165" s="62" t="s">
        <v>458</v>
      </c>
      <c r="B165" s="23">
        <v>902</v>
      </c>
      <c r="C165" s="23" t="s">
        <v>64</v>
      </c>
      <c r="D165" s="23" t="s">
        <v>22</v>
      </c>
      <c r="E165" s="23" t="s">
        <v>549</v>
      </c>
      <c r="F165" s="24"/>
      <c r="G165" s="12">
        <f t="shared" si="336"/>
        <v>50722</v>
      </c>
      <c r="H165" s="12">
        <f t="shared" si="336"/>
        <v>50722</v>
      </c>
      <c r="I165" s="12">
        <f t="shared" si="336"/>
        <v>0</v>
      </c>
      <c r="J165" s="12">
        <f t="shared" si="336"/>
        <v>0</v>
      </c>
      <c r="K165" s="12">
        <f t="shared" si="336"/>
        <v>0</v>
      </c>
      <c r="L165" s="12">
        <f t="shared" si="336"/>
        <v>0</v>
      </c>
      <c r="M165" s="12">
        <f t="shared" si="336"/>
        <v>50722</v>
      </c>
      <c r="N165" s="12">
        <f t="shared" si="336"/>
        <v>50722</v>
      </c>
      <c r="O165" s="12">
        <f t="shared" si="336"/>
        <v>0</v>
      </c>
      <c r="P165" s="12">
        <f t="shared" si="336"/>
        <v>0</v>
      </c>
      <c r="Q165" s="12">
        <f t="shared" si="336"/>
        <v>0</v>
      </c>
      <c r="R165" s="12">
        <f t="shared" si="336"/>
        <v>0</v>
      </c>
      <c r="S165" s="12">
        <f t="shared" si="337"/>
        <v>50722</v>
      </c>
      <c r="T165" s="12">
        <f t="shared" si="337"/>
        <v>50722</v>
      </c>
      <c r="U165" s="12">
        <f t="shared" si="337"/>
        <v>0</v>
      </c>
      <c r="V165" s="12">
        <f t="shared" si="337"/>
        <v>0</v>
      </c>
      <c r="W165" s="12">
        <f t="shared" si="337"/>
        <v>0</v>
      </c>
      <c r="X165" s="12">
        <f t="shared" si="337"/>
        <v>0</v>
      </c>
      <c r="Y165" s="12">
        <f t="shared" si="337"/>
        <v>50722</v>
      </c>
      <c r="Z165" s="12">
        <f t="shared" si="337"/>
        <v>50722</v>
      </c>
      <c r="AA165" s="12">
        <f t="shared" si="337"/>
        <v>0</v>
      </c>
      <c r="AB165" s="12">
        <f t="shared" si="337"/>
        <v>0</v>
      </c>
      <c r="AC165" s="12">
        <f t="shared" si="337"/>
        <v>0</v>
      </c>
      <c r="AD165" s="12">
        <f t="shared" si="337"/>
        <v>0</v>
      </c>
      <c r="AE165" s="12">
        <f t="shared" si="337"/>
        <v>50722</v>
      </c>
      <c r="AF165" s="12">
        <f t="shared" si="337"/>
        <v>50722</v>
      </c>
      <c r="AG165" s="12">
        <f t="shared" si="338"/>
        <v>0</v>
      </c>
      <c r="AH165" s="12">
        <f t="shared" si="338"/>
        <v>0</v>
      </c>
      <c r="AI165" s="12">
        <f t="shared" si="338"/>
        <v>0</v>
      </c>
      <c r="AJ165" s="12">
        <f t="shared" si="338"/>
        <v>0</v>
      </c>
      <c r="AK165" s="79">
        <f t="shared" si="338"/>
        <v>50722</v>
      </c>
      <c r="AL165" s="79">
        <f t="shared" si="338"/>
        <v>50722</v>
      </c>
      <c r="AM165" s="12">
        <f t="shared" si="338"/>
        <v>0</v>
      </c>
      <c r="AN165" s="12">
        <f t="shared" si="338"/>
        <v>0</v>
      </c>
      <c r="AO165" s="12">
        <f t="shared" si="338"/>
        <v>0</v>
      </c>
      <c r="AP165" s="12">
        <f t="shared" si="338"/>
        <v>0</v>
      </c>
      <c r="AQ165" s="12">
        <f t="shared" si="338"/>
        <v>50722</v>
      </c>
      <c r="AR165" s="12">
        <f t="shared" si="338"/>
        <v>50722</v>
      </c>
      <c r="AS165" s="12">
        <f t="shared" si="339"/>
        <v>0</v>
      </c>
      <c r="AT165" s="12">
        <f t="shared" si="339"/>
        <v>0</v>
      </c>
      <c r="AU165" s="12">
        <f t="shared" si="339"/>
        <v>0</v>
      </c>
      <c r="AV165" s="12">
        <f t="shared" si="339"/>
        <v>0</v>
      </c>
      <c r="AW165" s="12">
        <f t="shared" si="339"/>
        <v>50722</v>
      </c>
      <c r="AX165" s="12">
        <f t="shared" si="339"/>
        <v>50722</v>
      </c>
      <c r="AY165" s="12">
        <f t="shared" si="339"/>
        <v>0</v>
      </c>
      <c r="AZ165" s="12">
        <f t="shared" si="339"/>
        <v>-482</v>
      </c>
      <c r="BA165" s="12">
        <f t="shared" si="339"/>
        <v>0</v>
      </c>
      <c r="BB165" s="12">
        <f t="shared" si="339"/>
        <v>0</v>
      </c>
      <c r="BC165" s="12">
        <f t="shared" si="339"/>
        <v>50240</v>
      </c>
      <c r="BD165" s="12">
        <f t="shared" si="339"/>
        <v>50240</v>
      </c>
    </row>
    <row r="166" spans="1:57" ht="20.25" hidden="1" customHeight="1" x14ac:dyDescent="0.25">
      <c r="A166" s="58" t="s">
        <v>182</v>
      </c>
      <c r="B166" s="23">
        <v>902</v>
      </c>
      <c r="C166" s="23" t="s">
        <v>64</v>
      </c>
      <c r="D166" s="23" t="s">
        <v>22</v>
      </c>
      <c r="E166" s="23" t="s">
        <v>549</v>
      </c>
      <c r="F166" s="24">
        <v>700</v>
      </c>
      <c r="G166" s="12">
        <f t="shared" si="336"/>
        <v>50722</v>
      </c>
      <c r="H166" s="12">
        <f t="shared" si="336"/>
        <v>50722</v>
      </c>
      <c r="I166" s="12">
        <f t="shared" si="336"/>
        <v>0</v>
      </c>
      <c r="J166" s="12">
        <f t="shared" si="336"/>
        <v>0</v>
      </c>
      <c r="K166" s="12">
        <f t="shared" si="336"/>
        <v>0</v>
      </c>
      <c r="L166" s="12">
        <f t="shared" si="336"/>
        <v>0</v>
      </c>
      <c r="M166" s="12">
        <f t="shared" si="336"/>
        <v>50722</v>
      </c>
      <c r="N166" s="12">
        <f t="shared" si="336"/>
        <v>50722</v>
      </c>
      <c r="O166" s="12">
        <f t="shared" si="336"/>
        <v>0</v>
      </c>
      <c r="P166" s="12">
        <f t="shared" si="336"/>
        <v>0</v>
      </c>
      <c r="Q166" s="12">
        <f t="shared" si="336"/>
        <v>0</v>
      </c>
      <c r="R166" s="12">
        <f t="shared" si="336"/>
        <v>0</v>
      </c>
      <c r="S166" s="12">
        <f t="shared" si="337"/>
        <v>50722</v>
      </c>
      <c r="T166" s="12">
        <f t="shared" si="337"/>
        <v>50722</v>
      </c>
      <c r="U166" s="12">
        <f t="shared" si="337"/>
        <v>0</v>
      </c>
      <c r="V166" s="12">
        <f t="shared" si="337"/>
        <v>0</v>
      </c>
      <c r="W166" s="12">
        <f t="shared" si="337"/>
        <v>0</v>
      </c>
      <c r="X166" s="12">
        <f t="shared" si="337"/>
        <v>0</v>
      </c>
      <c r="Y166" s="12">
        <f t="shared" si="337"/>
        <v>50722</v>
      </c>
      <c r="Z166" s="12">
        <f t="shared" si="337"/>
        <v>50722</v>
      </c>
      <c r="AA166" s="12">
        <f t="shared" si="337"/>
        <v>0</v>
      </c>
      <c r="AB166" s="12">
        <f t="shared" si="337"/>
        <v>0</v>
      </c>
      <c r="AC166" s="12">
        <f t="shared" si="337"/>
        <v>0</v>
      </c>
      <c r="AD166" s="12">
        <f t="shared" si="337"/>
        <v>0</v>
      </c>
      <c r="AE166" s="12">
        <f t="shared" si="337"/>
        <v>50722</v>
      </c>
      <c r="AF166" s="12">
        <f t="shared" si="337"/>
        <v>50722</v>
      </c>
      <c r="AG166" s="12">
        <f t="shared" si="338"/>
        <v>0</v>
      </c>
      <c r="AH166" s="12">
        <f t="shared" si="338"/>
        <v>0</v>
      </c>
      <c r="AI166" s="12">
        <f t="shared" si="338"/>
        <v>0</v>
      </c>
      <c r="AJ166" s="12">
        <f t="shared" si="338"/>
        <v>0</v>
      </c>
      <c r="AK166" s="79">
        <f t="shared" si="338"/>
        <v>50722</v>
      </c>
      <c r="AL166" s="79">
        <f t="shared" si="338"/>
        <v>50722</v>
      </c>
      <c r="AM166" s="12">
        <f t="shared" si="338"/>
        <v>0</v>
      </c>
      <c r="AN166" s="12">
        <f t="shared" si="338"/>
        <v>0</v>
      </c>
      <c r="AO166" s="12">
        <f t="shared" si="338"/>
        <v>0</v>
      </c>
      <c r="AP166" s="12">
        <f t="shared" si="338"/>
        <v>0</v>
      </c>
      <c r="AQ166" s="12">
        <f t="shared" si="338"/>
        <v>50722</v>
      </c>
      <c r="AR166" s="12">
        <f t="shared" si="338"/>
        <v>50722</v>
      </c>
      <c r="AS166" s="12">
        <f t="shared" si="339"/>
        <v>0</v>
      </c>
      <c r="AT166" s="12">
        <f t="shared" si="339"/>
        <v>0</v>
      </c>
      <c r="AU166" s="12">
        <f t="shared" si="339"/>
        <v>0</v>
      </c>
      <c r="AV166" s="12">
        <f t="shared" si="339"/>
        <v>0</v>
      </c>
      <c r="AW166" s="12">
        <f t="shared" si="339"/>
        <v>50722</v>
      </c>
      <c r="AX166" s="12">
        <f t="shared" si="339"/>
        <v>50722</v>
      </c>
      <c r="AY166" s="12">
        <f t="shared" si="339"/>
        <v>0</v>
      </c>
      <c r="AZ166" s="12">
        <f t="shared" si="339"/>
        <v>-482</v>
      </c>
      <c r="BA166" s="12">
        <f t="shared" si="339"/>
        <v>0</v>
      </c>
      <c r="BB166" s="12">
        <f t="shared" si="339"/>
        <v>0</v>
      </c>
      <c r="BC166" s="12">
        <f t="shared" si="339"/>
        <v>50240</v>
      </c>
      <c r="BD166" s="12">
        <f t="shared" si="339"/>
        <v>50240</v>
      </c>
    </row>
    <row r="167" spans="1:57" hidden="1" x14ac:dyDescent="0.25">
      <c r="A167" s="58" t="s">
        <v>183</v>
      </c>
      <c r="B167" s="23">
        <v>902</v>
      </c>
      <c r="C167" s="23" t="s">
        <v>64</v>
      </c>
      <c r="D167" s="23" t="s">
        <v>22</v>
      </c>
      <c r="E167" s="23" t="s">
        <v>549</v>
      </c>
      <c r="F167" s="24">
        <v>730</v>
      </c>
      <c r="G167" s="12">
        <f>50000+63+659</f>
        <v>50722</v>
      </c>
      <c r="H167" s="12">
        <f>50000+63+659</f>
        <v>50722</v>
      </c>
      <c r="I167" s="12"/>
      <c r="J167" s="12"/>
      <c r="K167" s="12"/>
      <c r="L167" s="12"/>
      <c r="M167" s="12">
        <f>G167+I167+J167+K167+L167</f>
        <v>50722</v>
      </c>
      <c r="N167" s="12">
        <f>H167+J167</f>
        <v>50722</v>
      </c>
      <c r="O167" s="12"/>
      <c r="P167" s="12"/>
      <c r="Q167" s="12"/>
      <c r="R167" s="12"/>
      <c r="S167" s="12">
        <f>M167+O167+P167+Q167+R167</f>
        <v>50722</v>
      </c>
      <c r="T167" s="12">
        <f>N167+P167</f>
        <v>50722</v>
      </c>
      <c r="U167" s="12"/>
      <c r="V167" s="12"/>
      <c r="W167" s="12"/>
      <c r="X167" s="12"/>
      <c r="Y167" s="12">
        <f>S167+U167+V167+W167+X167</f>
        <v>50722</v>
      </c>
      <c r="Z167" s="12">
        <f>T167+V167</f>
        <v>50722</v>
      </c>
      <c r="AA167" s="12"/>
      <c r="AB167" s="12"/>
      <c r="AC167" s="12"/>
      <c r="AD167" s="12"/>
      <c r="AE167" s="12">
        <f>Y167+AA167+AB167+AC167+AD167</f>
        <v>50722</v>
      </c>
      <c r="AF167" s="12">
        <f>Z167+AB167</f>
        <v>50722</v>
      </c>
      <c r="AG167" s="12"/>
      <c r="AH167" s="12"/>
      <c r="AI167" s="12"/>
      <c r="AJ167" s="12"/>
      <c r="AK167" s="79">
        <f>AE167+AG167+AH167+AI167+AJ167</f>
        <v>50722</v>
      </c>
      <c r="AL167" s="79">
        <f>AF167+AH167</f>
        <v>50722</v>
      </c>
      <c r="AM167" s="12"/>
      <c r="AN167" s="12"/>
      <c r="AO167" s="12"/>
      <c r="AP167" s="12"/>
      <c r="AQ167" s="12">
        <f>AK167+AM167+AN167+AO167+AP167</f>
        <v>50722</v>
      </c>
      <c r="AR167" s="12">
        <f>AL167+AN167</f>
        <v>50722</v>
      </c>
      <c r="AS167" s="12"/>
      <c r="AT167" s="12"/>
      <c r="AU167" s="12"/>
      <c r="AV167" s="12"/>
      <c r="AW167" s="12">
        <f>AQ167+AS167+AT167+AU167+AV167</f>
        <v>50722</v>
      </c>
      <c r="AX167" s="12">
        <f>AR167+AT167</f>
        <v>50722</v>
      </c>
      <c r="AY167" s="12"/>
      <c r="AZ167" s="12">
        <v>-482</v>
      </c>
      <c r="BA167" s="12"/>
      <c r="BB167" s="12"/>
      <c r="BC167" s="12">
        <f>AW167+AY167+AZ167+BA167+BB167</f>
        <v>50240</v>
      </c>
      <c r="BD167" s="12">
        <f>AX167+AZ167</f>
        <v>50240</v>
      </c>
    </row>
    <row r="168" spans="1:57" ht="12" hidden="1" x14ac:dyDescent="0.25">
      <c r="A168" s="58"/>
      <c r="B168" s="23"/>
      <c r="C168" s="23"/>
      <c r="D168" s="23"/>
      <c r="E168" s="23"/>
      <c r="F168" s="24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79"/>
      <c r="AL168" s="79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1:57" ht="78" customHeight="1" x14ac:dyDescent="0.3">
      <c r="A169" s="63" t="s">
        <v>662</v>
      </c>
      <c r="B169" s="9">
        <v>903</v>
      </c>
      <c r="C169" s="9"/>
      <c r="D169" s="9"/>
      <c r="E169" s="9"/>
      <c r="F169" s="9"/>
      <c r="G169" s="29">
        <f>G171+G184+G208+G192+G201</f>
        <v>85134</v>
      </c>
      <c r="H169" s="29">
        <f t="shared" ref="H169:N169" si="340">H171+H184+H208+H192+H201</f>
        <v>0</v>
      </c>
      <c r="I169" s="12">
        <f t="shared" si="340"/>
        <v>0</v>
      </c>
      <c r="J169" s="12">
        <f t="shared" si="340"/>
        <v>0</v>
      </c>
      <c r="K169" s="12">
        <f t="shared" si="340"/>
        <v>0</v>
      </c>
      <c r="L169" s="12">
        <f t="shared" si="340"/>
        <v>0</v>
      </c>
      <c r="M169" s="29">
        <f t="shared" si="340"/>
        <v>85134</v>
      </c>
      <c r="N169" s="29">
        <f t="shared" si="340"/>
        <v>0</v>
      </c>
      <c r="O169" s="29">
        <f t="shared" ref="O169:T169" si="341">O171+O184+O208+O192+O201</f>
        <v>0</v>
      </c>
      <c r="P169" s="29">
        <f t="shared" si="341"/>
        <v>0</v>
      </c>
      <c r="Q169" s="29">
        <f t="shared" si="341"/>
        <v>609</v>
      </c>
      <c r="R169" s="29">
        <f t="shared" si="341"/>
        <v>0</v>
      </c>
      <c r="S169" s="29">
        <f t="shared" si="341"/>
        <v>85743</v>
      </c>
      <c r="T169" s="29">
        <f t="shared" si="341"/>
        <v>0</v>
      </c>
      <c r="U169" s="29">
        <f t="shared" ref="U169:Z169" si="342">U171+U184+U208+U192+U201</f>
        <v>0</v>
      </c>
      <c r="V169" s="29">
        <f t="shared" si="342"/>
        <v>0</v>
      </c>
      <c r="W169" s="29">
        <f t="shared" si="342"/>
        <v>0</v>
      </c>
      <c r="X169" s="29">
        <f t="shared" si="342"/>
        <v>0</v>
      </c>
      <c r="Y169" s="29">
        <f t="shared" si="342"/>
        <v>85743</v>
      </c>
      <c r="Z169" s="29">
        <f t="shared" si="342"/>
        <v>0</v>
      </c>
      <c r="AA169" s="29">
        <f t="shared" ref="AA169:AF169" si="343">AA171+AA184+AA208+AA192+AA201</f>
        <v>0</v>
      </c>
      <c r="AB169" s="29">
        <f t="shared" si="343"/>
        <v>0</v>
      </c>
      <c r="AC169" s="29">
        <f t="shared" si="343"/>
        <v>0</v>
      </c>
      <c r="AD169" s="29">
        <f t="shared" si="343"/>
        <v>0</v>
      </c>
      <c r="AE169" s="29">
        <f t="shared" si="343"/>
        <v>85743</v>
      </c>
      <c r="AF169" s="29">
        <f t="shared" si="343"/>
        <v>0</v>
      </c>
      <c r="AG169" s="29">
        <f t="shared" ref="AG169:AR169" si="344">AG171+AG184+AG208+AG192+AG201+AG238</f>
        <v>0</v>
      </c>
      <c r="AH169" s="29">
        <f t="shared" si="344"/>
        <v>89093</v>
      </c>
      <c r="AI169" s="29">
        <f t="shared" si="344"/>
        <v>9220</v>
      </c>
      <c r="AJ169" s="29">
        <f t="shared" si="344"/>
        <v>0</v>
      </c>
      <c r="AK169" s="88">
        <f t="shared" si="344"/>
        <v>184056</v>
      </c>
      <c r="AL169" s="88">
        <f t="shared" si="344"/>
        <v>89093</v>
      </c>
      <c r="AM169" s="29">
        <f t="shared" si="344"/>
        <v>0</v>
      </c>
      <c r="AN169" s="29">
        <f t="shared" si="344"/>
        <v>111579</v>
      </c>
      <c r="AO169" s="29">
        <f t="shared" si="344"/>
        <v>0</v>
      </c>
      <c r="AP169" s="29">
        <f t="shared" si="344"/>
        <v>0</v>
      </c>
      <c r="AQ169" s="29">
        <f t="shared" si="344"/>
        <v>295635</v>
      </c>
      <c r="AR169" s="29">
        <f t="shared" si="344"/>
        <v>200672</v>
      </c>
      <c r="AS169" s="29">
        <f t="shared" ref="AS169:AX169" si="345">AS171+AS184+AS208+AS192+AS201+AS238</f>
        <v>0</v>
      </c>
      <c r="AT169" s="29">
        <f t="shared" si="345"/>
        <v>0</v>
      </c>
      <c r="AU169" s="29">
        <f t="shared" si="345"/>
        <v>0</v>
      </c>
      <c r="AV169" s="29">
        <f t="shared" si="345"/>
        <v>0</v>
      </c>
      <c r="AW169" s="29">
        <f t="shared" si="345"/>
        <v>295635</v>
      </c>
      <c r="AX169" s="29">
        <f t="shared" si="345"/>
        <v>200672</v>
      </c>
      <c r="AY169" s="29">
        <f t="shared" ref="AY169:BD169" si="346">AY171+AY184+AY208+AY192+AY201+AY238</f>
        <v>0</v>
      </c>
      <c r="AZ169" s="29">
        <f t="shared" si="346"/>
        <v>0</v>
      </c>
      <c r="BA169" s="29">
        <f t="shared" si="346"/>
        <v>20</v>
      </c>
      <c r="BB169" s="29">
        <f t="shared" si="346"/>
        <v>0</v>
      </c>
      <c r="BC169" s="29">
        <f t="shared" si="346"/>
        <v>295655</v>
      </c>
      <c r="BD169" s="29">
        <f t="shared" si="346"/>
        <v>200672</v>
      </c>
      <c r="BE169" s="6"/>
    </row>
    <row r="170" spans="1:57" ht="20.25" hidden="1" x14ac:dyDescent="0.3">
      <c r="A170" s="63"/>
      <c r="B170" s="9"/>
      <c r="C170" s="9"/>
      <c r="D170" s="9"/>
      <c r="E170" s="9"/>
      <c r="F170" s="9"/>
      <c r="G170" s="29"/>
      <c r="H170" s="29"/>
      <c r="I170" s="12"/>
      <c r="J170" s="12"/>
      <c r="K170" s="12"/>
      <c r="L170" s="12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88"/>
      <c r="AL170" s="88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7" ht="18.75" x14ac:dyDescent="0.3">
      <c r="A171" s="64" t="s">
        <v>63</v>
      </c>
      <c r="B171" s="13">
        <v>903</v>
      </c>
      <c r="C171" s="13" t="s">
        <v>22</v>
      </c>
      <c r="D171" s="13" t="s">
        <v>64</v>
      </c>
      <c r="E171" s="26"/>
      <c r="F171" s="22"/>
      <c r="G171" s="22">
        <f t="shared" ref="G171:R173" si="347">G172</f>
        <v>8383</v>
      </c>
      <c r="H171" s="22">
        <f t="shared" si="347"/>
        <v>0</v>
      </c>
      <c r="I171" s="12">
        <f t="shared" si="347"/>
        <v>0</v>
      </c>
      <c r="J171" s="12">
        <f t="shared" si="347"/>
        <v>0</v>
      </c>
      <c r="K171" s="12">
        <f t="shared" si="347"/>
        <v>0</v>
      </c>
      <c r="L171" s="12">
        <f t="shared" si="347"/>
        <v>0</v>
      </c>
      <c r="M171" s="22">
        <f t="shared" si="347"/>
        <v>8383</v>
      </c>
      <c r="N171" s="22">
        <f t="shared" si="347"/>
        <v>0</v>
      </c>
      <c r="O171" s="12">
        <f t="shared" si="347"/>
        <v>0</v>
      </c>
      <c r="P171" s="12">
        <f t="shared" si="347"/>
        <v>0</v>
      </c>
      <c r="Q171" s="12">
        <f t="shared" si="347"/>
        <v>0</v>
      </c>
      <c r="R171" s="12">
        <f t="shared" si="347"/>
        <v>0</v>
      </c>
      <c r="S171" s="22">
        <f t="shared" ref="S171:AH173" si="348">S172</f>
        <v>8383</v>
      </c>
      <c r="T171" s="22">
        <f t="shared" si="348"/>
        <v>0</v>
      </c>
      <c r="U171" s="12">
        <f t="shared" si="348"/>
        <v>0</v>
      </c>
      <c r="V171" s="12">
        <f t="shared" si="348"/>
        <v>0</v>
      </c>
      <c r="W171" s="12">
        <f t="shared" si="348"/>
        <v>0</v>
      </c>
      <c r="X171" s="12">
        <f t="shared" si="348"/>
        <v>0</v>
      </c>
      <c r="Y171" s="22">
        <f t="shared" si="348"/>
        <v>8383</v>
      </c>
      <c r="Z171" s="22">
        <f t="shared" si="348"/>
        <v>0</v>
      </c>
      <c r="AA171" s="12">
        <f t="shared" si="348"/>
        <v>0</v>
      </c>
      <c r="AB171" s="12">
        <f t="shared" si="348"/>
        <v>0</v>
      </c>
      <c r="AC171" s="12">
        <f t="shared" si="348"/>
        <v>0</v>
      </c>
      <c r="AD171" s="12">
        <f t="shared" si="348"/>
        <v>0</v>
      </c>
      <c r="AE171" s="22">
        <f t="shared" si="348"/>
        <v>8383</v>
      </c>
      <c r="AF171" s="22">
        <f t="shared" si="348"/>
        <v>0</v>
      </c>
      <c r="AG171" s="12">
        <f t="shared" si="348"/>
        <v>0</v>
      </c>
      <c r="AH171" s="12">
        <f t="shared" si="348"/>
        <v>0</v>
      </c>
      <c r="AI171" s="12">
        <f t="shared" ref="AG171:AV173" si="349">AI172</f>
        <v>0</v>
      </c>
      <c r="AJ171" s="12">
        <f t="shared" si="349"/>
        <v>0</v>
      </c>
      <c r="AK171" s="87">
        <f t="shared" si="349"/>
        <v>8383</v>
      </c>
      <c r="AL171" s="87">
        <f t="shared" si="349"/>
        <v>0</v>
      </c>
      <c r="AM171" s="12">
        <f t="shared" si="349"/>
        <v>0</v>
      </c>
      <c r="AN171" s="12">
        <f t="shared" si="349"/>
        <v>0</v>
      </c>
      <c r="AO171" s="12">
        <f t="shared" si="349"/>
        <v>0</v>
      </c>
      <c r="AP171" s="12">
        <f t="shared" si="349"/>
        <v>0</v>
      </c>
      <c r="AQ171" s="22">
        <f t="shared" si="349"/>
        <v>8383</v>
      </c>
      <c r="AR171" s="22">
        <f t="shared" si="349"/>
        <v>0</v>
      </c>
      <c r="AS171" s="12">
        <f t="shared" si="349"/>
        <v>0</v>
      </c>
      <c r="AT171" s="12">
        <f t="shared" si="349"/>
        <v>0</v>
      </c>
      <c r="AU171" s="12">
        <f t="shared" si="349"/>
        <v>0</v>
      </c>
      <c r="AV171" s="12">
        <f t="shared" si="349"/>
        <v>0</v>
      </c>
      <c r="AW171" s="22">
        <f t="shared" ref="AS171:BD173" si="350">AW172</f>
        <v>8383</v>
      </c>
      <c r="AX171" s="22">
        <f t="shared" si="350"/>
        <v>0</v>
      </c>
      <c r="AY171" s="12">
        <f t="shared" si="350"/>
        <v>0</v>
      </c>
      <c r="AZ171" s="12">
        <f t="shared" si="350"/>
        <v>0</v>
      </c>
      <c r="BA171" s="12">
        <f t="shared" si="350"/>
        <v>0</v>
      </c>
      <c r="BB171" s="12">
        <f t="shared" si="350"/>
        <v>0</v>
      </c>
      <c r="BC171" s="22">
        <f t="shared" si="350"/>
        <v>8383</v>
      </c>
      <c r="BD171" s="22">
        <f t="shared" si="350"/>
        <v>0</v>
      </c>
    </row>
    <row r="172" spans="1:57" ht="49.5" x14ac:dyDescent="0.25">
      <c r="A172" s="54" t="s">
        <v>504</v>
      </c>
      <c r="B172" s="15">
        <v>903</v>
      </c>
      <c r="C172" s="15" t="s">
        <v>22</v>
      </c>
      <c r="D172" s="15" t="s">
        <v>64</v>
      </c>
      <c r="E172" s="15" t="s">
        <v>78</v>
      </c>
      <c r="F172" s="15"/>
      <c r="G172" s="12">
        <f t="shared" si="347"/>
        <v>8383</v>
      </c>
      <c r="H172" s="12">
        <f t="shared" si="347"/>
        <v>0</v>
      </c>
      <c r="I172" s="12">
        <f t="shared" si="347"/>
        <v>0</v>
      </c>
      <c r="J172" s="12">
        <f t="shared" si="347"/>
        <v>0</v>
      </c>
      <c r="K172" s="12">
        <f t="shared" si="347"/>
        <v>0</v>
      </c>
      <c r="L172" s="12">
        <f t="shared" si="347"/>
        <v>0</v>
      </c>
      <c r="M172" s="12">
        <f t="shared" si="347"/>
        <v>8383</v>
      </c>
      <c r="N172" s="12">
        <f t="shared" si="347"/>
        <v>0</v>
      </c>
      <c r="O172" s="12">
        <f t="shared" si="347"/>
        <v>0</v>
      </c>
      <c r="P172" s="12">
        <f t="shared" si="347"/>
        <v>0</v>
      </c>
      <c r="Q172" s="12">
        <f t="shared" si="347"/>
        <v>0</v>
      </c>
      <c r="R172" s="12">
        <f t="shared" si="347"/>
        <v>0</v>
      </c>
      <c r="S172" s="12">
        <f t="shared" si="348"/>
        <v>8383</v>
      </c>
      <c r="T172" s="12">
        <f t="shared" si="348"/>
        <v>0</v>
      </c>
      <c r="U172" s="12">
        <f t="shared" si="348"/>
        <v>0</v>
      </c>
      <c r="V172" s="12">
        <f t="shared" si="348"/>
        <v>0</v>
      </c>
      <c r="W172" s="12">
        <f t="shared" si="348"/>
        <v>0</v>
      </c>
      <c r="X172" s="12">
        <f t="shared" si="348"/>
        <v>0</v>
      </c>
      <c r="Y172" s="12">
        <f t="shared" si="348"/>
        <v>8383</v>
      </c>
      <c r="Z172" s="12">
        <f t="shared" si="348"/>
        <v>0</v>
      </c>
      <c r="AA172" s="12">
        <f t="shared" si="348"/>
        <v>0</v>
      </c>
      <c r="AB172" s="12">
        <f t="shared" si="348"/>
        <v>0</v>
      </c>
      <c r="AC172" s="12">
        <f t="shared" si="348"/>
        <v>0</v>
      </c>
      <c r="AD172" s="12">
        <f t="shared" si="348"/>
        <v>0</v>
      </c>
      <c r="AE172" s="12">
        <f t="shared" si="348"/>
        <v>8383</v>
      </c>
      <c r="AF172" s="12">
        <f t="shared" si="348"/>
        <v>0</v>
      </c>
      <c r="AG172" s="12">
        <f t="shared" si="349"/>
        <v>0</v>
      </c>
      <c r="AH172" s="12">
        <f t="shared" si="349"/>
        <v>0</v>
      </c>
      <c r="AI172" s="12">
        <f t="shared" si="349"/>
        <v>0</v>
      </c>
      <c r="AJ172" s="12">
        <f t="shared" si="349"/>
        <v>0</v>
      </c>
      <c r="AK172" s="79">
        <f t="shared" si="349"/>
        <v>8383</v>
      </c>
      <c r="AL172" s="79">
        <f t="shared" si="349"/>
        <v>0</v>
      </c>
      <c r="AM172" s="12">
        <f t="shared" si="349"/>
        <v>0</v>
      </c>
      <c r="AN172" s="12">
        <f t="shared" si="349"/>
        <v>0</v>
      </c>
      <c r="AO172" s="12">
        <f t="shared" si="349"/>
        <v>0</v>
      </c>
      <c r="AP172" s="12">
        <f t="shared" si="349"/>
        <v>0</v>
      </c>
      <c r="AQ172" s="12">
        <f t="shared" si="349"/>
        <v>8383</v>
      </c>
      <c r="AR172" s="12">
        <f t="shared" si="349"/>
        <v>0</v>
      </c>
      <c r="AS172" s="12">
        <f t="shared" si="350"/>
        <v>0</v>
      </c>
      <c r="AT172" s="12">
        <f t="shared" si="350"/>
        <v>0</v>
      </c>
      <c r="AU172" s="12">
        <f t="shared" si="350"/>
        <v>0</v>
      </c>
      <c r="AV172" s="12">
        <f t="shared" si="350"/>
        <v>0</v>
      </c>
      <c r="AW172" s="12">
        <f t="shared" si="350"/>
        <v>8383</v>
      </c>
      <c r="AX172" s="12">
        <f t="shared" si="350"/>
        <v>0</v>
      </c>
      <c r="AY172" s="12">
        <f t="shared" si="350"/>
        <v>0</v>
      </c>
      <c r="AZ172" s="12">
        <f t="shared" si="350"/>
        <v>0</v>
      </c>
      <c r="BA172" s="12">
        <f t="shared" si="350"/>
        <v>0</v>
      </c>
      <c r="BB172" s="12">
        <f t="shared" si="350"/>
        <v>0</v>
      </c>
      <c r="BC172" s="12">
        <f t="shared" si="350"/>
        <v>8383</v>
      </c>
      <c r="BD172" s="12">
        <f t="shared" si="350"/>
        <v>0</v>
      </c>
    </row>
    <row r="173" spans="1:57" x14ac:dyDescent="0.25">
      <c r="A173" s="54" t="s">
        <v>79</v>
      </c>
      <c r="B173" s="15">
        <v>903</v>
      </c>
      <c r="C173" s="15" t="s">
        <v>22</v>
      </c>
      <c r="D173" s="15" t="s">
        <v>64</v>
      </c>
      <c r="E173" s="15" t="s">
        <v>103</v>
      </c>
      <c r="F173" s="15"/>
      <c r="G173" s="12">
        <f t="shared" si="347"/>
        <v>8383</v>
      </c>
      <c r="H173" s="12">
        <f t="shared" si="347"/>
        <v>0</v>
      </c>
      <c r="I173" s="12">
        <f t="shared" si="347"/>
        <v>0</v>
      </c>
      <c r="J173" s="12">
        <f t="shared" si="347"/>
        <v>0</v>
      </c>
      <c r="K173" s="12">
        <f t="shared" si="347"/>
        <v>0</v>
      </c>
      <c r="L173" s="12">
        <f t="shared" si="347"/>
        <v>0</v>
      </c>
      <c r="M173" s="12">
        <f t="shared" si="347"/>
        <v>8383</v>
      </c>
      <c r="N173" s="12">
        <f t="shared" si="347"/>
        <v>0</v>
      </c>
      <c r="O173" s="12">
        <f t="shared" si="347"/>
        <v>0</v>
      </c>
      <c r="P173" s="12">
        <f t="shared" si="347"/>
        <v>0</v>
      </c>
      <c r="Q173" s="12">
        <f t="shared" si="347"/>
        <v>0</v>
      </c>
      <c r="R173" s="12">
        <f t="shared" si="347"/>
        <v>0</v>
      </c>
      <c r="S173" s="12">
        <f t="shared" si="348"/>
        <v>8383</v>
      </c>
      <c r="T173" s="12">
        <f t="shared" si="348"/>
        <v>0</v>
      </c>
      <c r="U173" s="12">
        <f t="shared" si="348"/>
        <v>0</v>
      </c>
      <c r="V173" s="12">
        <f t="shared" si="348"/>
        <v>0</v>
      </c>
      <c r="W173" s="12">
        <f t="shared" si="348"/>
        <v>0</v>
      </c>
      <c r="X173" s="12">
        <f t="shared" si="348"/>
        <v>0</v>
      </c>
      <c r="Y173" s="12">
        <f t="shared" si="348"/>
        <v>8383</v>
      </c>
      <c r="Z173" s="12">
        <f t="shared" si="348"/>
        <v>0</v>
      </c>
      <c r="AA173" s="12">
        <f t="shared" si="348"/>
        <v>0</v>
      </c>
      <c r="AB173" s="12">
        <f t="shared" si="348"/>
        <v>0</v>
      </c>
      <c r="AC173" s="12">
        <f t="shared" si="348"/>
        <v>0</v>
      </c>
      <c r="AD173" s="12">
        <f t="shared" si="348"/>
        <v>0</v>
      </c>
      <c r="AE173" s="12">
        <f t="shared" si="348"/>
        <v>8383</v>
      </c>
      <c r="AF173" s="12">
        <f t="shared" si="348"/>
        <v>0</v>
      </c>
      <c r="AG173" s="12">
        <f t="shared" si="349"/>
        <v>0</v>
      </c>
      <c r="AH173" s="12">
        <f t="shared" si="349"/>
        <v>0</v>
      </c>
      <c r="AI173" s="12">
        <f t="shared" si="349"/>
        <v>0</v>
      </c>
      <c r="AJ173" s="12">
        <f t="shared" si="349"/>
        <v>0</v>
      </c>
      <c r="AK173" s="79">
        <f t="shared" si="349"/>
        <v>8383</v>
      </c>
      <c r="AL173" s="79">
        <f t="shared" si="349"/>
        <v>0</v>
      </c>
      <c r="AM173" s="12">
        <f t="shared" si="349"/>
        <v>0</v>
      </c>
      <c r="AN173" s="12">
        <f t="shared" si="349"/>
        <v>0</v>
      </c>
      <c r="AO173" s="12">
        <f t="shared" si="349"/>
        <v>0</v>
      </c>
      <c r="AP173" s="12">
        <f t="shared" si="349"/>
        <v>0</v>
      </c>
      <c r="AQ173" s="12">
        <f t="shared" si="349"/>
        <v>8383</v>
      </c>
      <c r="AR173" s="12">
        <f t="shared" si="349"/>
        <v>0</v>
      </c>
      <c r="AS173" s="12">
        <f t="shared" si="350"/>
        <v>0</v>
      </c>
      <c r="AT173" s="12">
        <f t="shared" si="350"/>
        <v>0</v>
      </c>
      <c r="AU173" s="12">
        <f t="shared" si="350"/>
        <v>0</v>
      </c>
      <c r="AV173" s="12">
        <f t="shared" si="350"/>
        <v>0</v>
      </c>
      <c r="AW173" s="12">
        <f t="shared" si="350"/>
        <v>8383</v>
      </c>
      <c r="AX173" s="12">
        <f t="shared" si="350"/>
        <v>0</v>
      </c>
      <c r="AY173" s="12">
        <f t="shared" si="350"/>
        <v>0</v>
      </c>
      <c r="AZ173" s="12">
        <f t="shared" si="350"/>
        <v>0</v>
      </c>
      <c r="BA173" s="12">
        <f t="shared" si="350"/>
        <v>0</v>
      </c>
      <c r="BB173" s="12">
        <f t="shared" si="350"/>
        <v>0</v>
      </c>
      <c r="BC173" s="12">
        <f t="shared" si="350"/>
        <v>8383</v>
      </c>
      <c r="BD173" s="12">
        <f t="shared" si="350"/>
        <v>0</v>
      </c>
    </row>
    <row r="174" spans="1:57" x14ac:dyDescent="0.25">
      <c r="A174" s="54" t="s">
        <v>15</v>
      </c>
      <c r="B174" s="15">
        <v>903</v>
      </c>
      <c r="C174" s="15" t="s">
        <v>22</v>
      </c>
      <c r="D174" s="15" t="s">
        <v>64</v>
      </c>
      <c r="E174" s="15" t="s">
        <v>80</v>
      </c>
      <c r="F174" s="15"/>
      <c r="G174" s="12">
        <f>G175+G180</f>
        <v>8383</v>
      </c>
      <c r="H174" s="12">
        <f t="shared" ref="H174:N174" si="351">H175+H180</f>
        <v>0</v>
      </c>
      <c r="I174" s="12">
        <f t="shared" si="351"/>
        <v>0</v>
      </c>
      <c r="J174" s="12">
        <f t="shared" si="351"/>
        <v>0</v>
      </c>
      <c r="K174" s="12">
        <f t="shared" si="351"/>
        <v>0</v>
      </c>
      <c r="L174" s="12">
        <f t="shared" si="351"/>
        <v>0</v>
      </c>
      <c r="M174" s="12">
        <f t="shared" si="351"/>
        <v>8383</v>
      </c>
      <c r="N174" s="12">
        <f t="shared" si="351"/>
        <v>0</v>
      </c>
      <c r="O174" s="12">
        <f t="shared" ref="O174:T174" si="352">O175+O180</f>
        <v>0</v>
      </c>
      <c r="P174" s="12">
        <f t="shared" si="352"/>
        <v>0</v>
      </c>
      <c r="Q174" s="12">
        <f t="shared" si="352"/>
        <v>0</v>
      </c>
      <c r="R174" s="12">
        <f t="shared" si="352"/>
        <v>0</v>
      </c>
      <c r="S174" s="12">
        <f t="shared" si="352"/>
        <v>8383</v>
      </c>
      <c r="T174" s="12">
        <f t="shared" si="352"/>
        <v>0</v>
      </c>
      <c r="U174" s="12">
        <f t="shared" ref="U174:Z174" si="353">U175+U180</f>
        <v>0</v>
      </c>
      <c r="V174" s="12">
        <f t="shared" si="353"/>
        <v>0</v>
      </c>
      <c r="W174" s="12">
        <f t="shared" si="353"/>
        <v>0</v>
      </c>
      <c r="X174" s="12">
        <f t="shared" si="353"/>
        <v>0</v>
      </c>
      <c r="Y174" s="12">
        <f t="shared" si="353"/>
        <v>8383</v>
      </c>
      <c r="Z174" s="12">
        <f t="shared" si="353"/>
        <v>0</v>
      </c>
      <c r="AA174" s="12">
        <f t="shared" ref="AA174:AF174" si="354">AA175+AA180</f>
        <v>0</v>
      </c>
      <c r="AB174" s="12">
        <f t="shared" si="354"/>
        <v>0</v>
      </c>
      <c r="AC174" s="12">
        <f t="shared" si="354"/>
        <v>0</v>
      </c>
      <c r="AD174" s="12">
        <f t="shared" si="354"/>
        <v>0</v>
      </c>
      <c r="AE174" s="12">
        <f t="shared" si="354"/>
        <v>8383</v>
      </c>
      <c r="AF174" s="12">
        <f t="shared" si="354"/>
        <v>0</v>
      </c>
      <c r="AG174" s="12">
        <f t="shared" ref="AG174:AL174" si="355">AG175+AG180</f>
        <v>0</v>
      </c>
      <c r="AH174" s="12">
        <f t="shared" si="355"/>
        <v>0</v>
      </c>
      <c r="AI174" s="12">
        <f t="shared" si="355"/>
        <v>0</v>
      </c>
      <c r="AJ174" s="12">
        <f t="shared" si="355"/>
        <v>0</v>
      </c>
      <c r="AK174" s="79">
        <f t="shared" si="355"/>
        <v>8383</v>
      </c>
      <c r="AL174" s="79">
        <f t="shared" si="355"/>
        <v>0</v>
      </c>
      <c r="AM174" s="12">
        <f t="shared" ref="AM174:AR174" si="356">AM175+AM180</f>
        <v>0</v>
      </c>
      <c r="AN174" s="12">
        <f t="shared" si="356"/>
        <v>0</v>
      </c>
      <c r="AO174" s="12">
        <f t="shared" si="356"/>
        <v>0</v>
      </c>
      <c r="AP174" s="12">
        <f t="shared" si="356"/>
        <v>0</v>
      </c>
      <c r="AQ174" s="12">
        <f t="shared" si="356"/>
        <v>8383</v>
      </c>
      <c r="AR174" s="12">
        <f t="shared" si="356"/>
        <v>0</v>
      </c>
      <c r="AS174" s="12">
        <f t="shared" ref="AS174:AX174" si="357">AS175+AS180</f>
        <v>0</v>
      </c>
      <c r="AT174" s="12">
        <f t="shared" si="357"/>
        <v>0</v>
      </c>
      <c r="AU174" s="12">
        <f t="shared" si="357"/>
        <v>0</v>
      </c>
      <c r="AV174" s="12">
        <f t="shared" si="357"/>
        <v>0</v>
      </c>
      <c r="AW174" s="12">
        <f t="shared" si="357"/>
        <v>8383</v>
      </c>
      <c r="AX174" s="12">
        <f t="shared" si="357"/>
        <v>0</v>
      </c>
      <c r="AY174" s="12">
        <f t="shared" ref="AY174:BD174" si="358">AY175+AY180</f>
        <v>0</v>
      </c>
      <c r="AZ174" s="12">
        <f t="shared" si="358"/>
        <v>0</v>
      </c>
      <c r="BA174" s="12">
        <f t="shared" si="358"/>
        <v>0</v>
      </c>
      <c r="BB174" s="12">
        <f t="shared" si="358"/>
        <v>0</v>
      </c>
      <c r="BC174" s="12">
        <f t="shared" si="358"/>
        <v>8383</v>
      </c>
      <c r="BD174" s="12">
        <f t="shared" si="358"/>
        <v>0</v>
      </c>
    </row>
    <row r="175" spans="1:57" x14ac:dyDescent="0.25">
      <c r="A175" s="54" t="s">
        <v>65</v>
      </c>
      <c r="B175" s="15">
        <v>903</v>
      </c>
      <c r="C175" s="15" t="s">
        <v>22</v>
      </c>
      <c r="D175" s="15" t="s">
        <v>64</v>
      </c>
      <c r="E175" s="15" t="s">
        <v>81</v>
      </c>
      <c r="F175" s="15"/>
      <c r="G175" s="12">
        <f>G176+G178</f>
        <v>6346</v>
      </c>
      <c r="H175" s="12">
        <f t="shared" ref="H175:N175" si="359">H176+H178</f>
        <v>0</v>
      </c>
      <c r="I175" s="12">
        <f t="shared" si="359"/>
        <v>0</v>
      </c>
      <c r="J175" s="12">
        <f t="shared" si="359"/>
        <v>0</v>
      </c>
      <c r="K175" s="12">
        <f t="shared" si="359"/>
        <v>0</v>
      </c>
      <c r="L175" s="12">
        <f t="shared" si="359"/>
        <v>0</v>
      </c>
      <c r="M175" s="12">
        <f t="shared" si="359"/>
        <v>6346</v>
      </c>
      <c r="N175" s="12">
        <f t="shared" si="359"/>
        <v>0</v>
      </c>
      <c r="O175" s="12">
        <f t="shared" ref="O175:T175" si="360">O176+O178</f>
        <v>0</v>
      </c>
      <c r="P175" s="12">
        <f t="shared" si="360"/>
        <v>0</v>
      </c>
      <c r="Q175" s="12">
        <f t="shared" si="360"/>
        <v>0</v>
      </c>
      <c r="R175" s="12">
        <f t="shared" si="360"/>
        <v>0</v>
      </c>
      <c r="S175" s="12">
        <f t="shared" si="360"/>
        <v>6346</v>
      </c>
      <c r="T175" s="12">
        <f t="shared" si="360"/>
        <v>0</v>
      </c>
      <c r="U175" s="12">
        <f t="shared" ref="U175:Z175" si="361">U176+U178</f>
        <v>0</v>
      </c>
      <c r="V175" s="12">
        <f t="shared" si="361"/>
        <v>0</v>
      </c>
      <c r="W175" s="12">
        <f t="shared" si="361"/>
        <v>0</v>
      </c>
      <c r="X175" s="12">
        <f t="shared" si="361"/>
        <v>0</v>
      </c>
      <c r="Y175" s="12">
        <f t="shared" si="361"/>
        <v>6346</v>
      </c>
      <c r="Z175" s="12">
        <f t="shared" si="361"/>
        <v>0</v>
      </c>
      <c r="AA175" s="12">
        <f t="shared" ref="AA175:AF175" si="362">AA176+AA178</f>
        <v>0</v>
      </c>
      <c r="AB175" s="12">
        <f t="shared" si="362"/>
        <v>0</v>
      </c>
      <c r="AC175" s="12">
        <f t="shared" si="362"/>
        <v>0</v>
      </c>
      <c r="AD175" s="12">
        <f t="shared" si="362"/>
        <v>0</v>
      </c>
      <c r="AE175" s="12">
        <f t="shared" si="362"/>
        <v>6346</v>
      </c>
      <c r="AF175" s="12">
        <f t="shared" si="362"/>
        <v>0</v>
      </c>
      <c r="AG175" s="12">
        <f t="shared" ref="AG175:AL175" si="363">AG176+AG178</f>
        <v>0</v>
      </c>
      <c r="AH175" s="12">
        <f t="shared" si="363"/>
        <v>0</v>
      </c>
      <c r="AI175" s="12">
        <f t="shared" si="363"/>
        <v>0</v>
      </c>
      <c r="AJ175" s="12">
        <f t="shared" si="363"/>
        <v>0</v>
      </c>
      <c r="AK175" s="79">
        <f t="shared" si="363"/>
        <v>6346</v>
      </c>
      <c r="AL175" s="79">
        <f t="shared" si="363"/>
        <v>0</v>
      </c>
      <c r="AM175" s="12">
        <f t="shared" ref="AM175:AR175" si="364">AM176+AM178</f>
        <v>0</v>
      </c>
      <c r="AN175" s="12">
        <f t="shared" si="364"/>
        <v>0</v>
      </c>
      <c r="AO175" s="12">
        <f t="shared" si="364"/>
        <v>0</v>
      </c>
      <c r="AP175" s="12">
        <f t="shared" si="364"/>
        <v>0</v>
      </c>
      <c r="AQ175" s="12">
        <f t="shared" si="364"/>
        <v>6346</v>
      </c>
      <c r="AR175" s="12">
        <f t="shared" si="364"/>
        <v>0</v>
      </c>
      <c r="AS175" s="12">
        <f t="shared" ref="AS175:AX175" si="365">AS176+AS178</f>
        <v>0</v>
      </c>
      <c r="AT175" s="12">
        <f t="shared" si="365"/>
        <v>0</v>
      </c>
      <c r="AU175" s="12">
        <f t="shared" si="365"/>
        <v>0</v>
      </c>
      <c r="AV175" s="12">
        <f t="shared" si="365"/>
        <v>0</v>
      </c>
      <c r="AW175" s="12">
        <f t="shared" si="365"/>
        <v>6346</v>
      </c>
      <c r="AX175" s="12">
        <f t="shared" si="365"/>
        <v>0</v>
      </c>
      <c r="AY175" s="12">
        <f t="shared" ref="AY175:BD175" si="366">AY176+AY178</f>
        <v>0</v>
      </c>
      <c r="AZ175" s="12">
        <f t="shared" si="366"/>
        <v>0</v>
      </c>
      <c r="BA175" s="12">
        <f t="shared" si="366"/>
        <v>0</v>
      </c>
      <c r="BB175" s="12">
        <f t="shared" si="366"/>
        <v>0</v>
      </c>
      <c r="BC175" s="12">
        <f t="shared" si="366"/>
        <v>6346</v>
      </c>
      <c r="BD175" s="12">
        <f t="shared" si="366"/>
        <v>0</v>
      </c>
    </row>
    <row r="176" spans="1:57" ht="33" x14ac:dyDescent="0.25">
      <c r="A176" s="58" t="s">
        <v>270</v>
      </c>
      <c r="B176" s="15">
        <v>903</v>
      </c>
      <c r="C176" s="15" t="s">
        <v>22</v>
      </c>
      <c r="D176" s="15" t="s">
        <v>64</v>
      </c>
      <c r="E176" s="15" t="s">
        <v>81</v>
      </c>
      <c r="F176" s="15" t="s">
        <v>33</v>
      </c>
      <c r="G176" s="12">
        <f>G177</f>
        <v>396</v>
      </c>
      <c r="H176" s="12">
        <f t="shared" ref="H176:R176" si="367">H177</f>
        <v>0</v>
      </c>
      <c r="I176" s="12">
        <f t="shared" si="367"/>
        <v>0</v>
      </c>
      <c r="J176" s="12">
        <f t="shared" si="367"/>
        <v>0</v>
      </c>
      <c r="K176" s="12">
        <f t="shared" si="367"/>
        <v>0</v>
      </c>
      <c r="L176" s="12">
        <f t="shared" si="367"/>
        <v>0</v>
      </c>
      <c r="M176" s="12">
        <f t="shared" si="367"/>
        <v>396</v>
      </c>
      <c r="N176" s="12">
        <f t="shared" si="367"/>
        <v>0</v>
      </c>
      <c r="O176" s="12">
        <f t="shared" si="367"/>
        <v>0</v>
      </c>
      <c r="P176" s="12">
        <f t="shared" si="367"/>
        <v>0</v>
      </c>
      <c r="Q176" s="12">
        <f t="shared" si="367"/>
        <v>0</v>
      </c>
      <c r="R176" s="12">
        <f t="shared" si="367"/>
        <v>0</v>
      </c>
      <c r="S176" s="12">
        <f t="shared" ref="S176:BD176" si="368">S177</f>
        <v>396</v>
      </c>
      <c r="T176" s="12">
        <f t="shared" si="368"/>
        <v>0</v>
      </c>
      <c r="U176" s="12">
        <f t="shared" si="368"/>
        <v>0</v>
      </c>
      <c r="V176" s="12">
        <f t="shared" si="368"/>
        <v>0</v>
      </c>
      <c r="W176" s="12">
        <f t="shared" si="368"/>
        <v>0</v>
      </c>
      <c r="X176" s="12">
        <f t="shared" si="368"/>
        <v>0</v>
      </c>
      <c r="Y176" s="12">
        <f t="shared" si="368"/>
        <v>396</v>
      </c>
      <c r="Z176" s="12">
        <f t="shared" si="368"/>
        <v>0</v>
      </c>
      <c r="AA176" s="12">
        <f t="shared" si="368"/>
        <v>0</v>
      </c>
      <c r="AB176" s="12">
        <f t="shared" si="368"/>
        <v>0</v>
      </c>
      <c r="AC176" s="12">
        <f t="shared" si="368"/>
        <v>0</v>
      </c>
      <c r="AD176" s="12">
        <f t="shared" si="368"/>
        <v>0</v>
      </c>
      <c r="AE176" s="12">
        <f t="shared" si="368"/>
        <v>396</v>
      </c>
      <c r="AF176" s="12">
        <f t="shared" si="368"/>
        <v>0</v>
      </c>
      <c r="AG176" s="12">
        <f t="shared" si="368"/>
        <v>0</v>
      </c>
      <c r="AH176" s="12">
        <f t="shared" si="368"/>
        <v>0</v>
      </c>
      <c r="AI176" s="12">
        <f t="shared" si="368"/>
        <v>0</v>
      </c>
      <c r="AJ176" s="12">
        <f t="shared" si="368"/>
        <v>0</v>
      </c>
      <c r="AK176" s="79">
        <f t="shared" si="368"/>
        <v>396</v>
      </c>
      <c r="AL176" s="79">
        <f t="shared" si="368"/>
        <v>0</v>
      </c>
      <c r="AM176" s="12">
        <f t="shared" si="368"/>
        <v>0</v>
      </c>
      <c r="AN176" s="12">
        <f t="shared" si="368"/>
        <v>0</v>
      </c>
      <c r="AO176" s="12">
        <f t="shared" si="368"/>
        <v>0</v>
      </c>
      <c r="AP176" s="12">
        <f t="shared" si="368"/>
        <v>0</v>
      </c>
      <c r="AQ176" s="12">
        <f t="shared" si="368"/>
        <v>396</v>
      </c>
      <c r="AR176" s="12">
        <f t="shared" si="368"/>
        <v>0</v>
      </c>
      <c r="AS176" s="12">
        <f t="shared" si="368"/>
        <v>0</v>
      </c>
      <c r="AT176" s="12">
        <f t="shared" si="368"/>
        <v>0</v>
      </c>
      <c r="AU176" s="12">
        <f t="shared" si="368"/>
        <v>0</v>
      </c>
      <c r="AV176" s="12">
        <f t="shared" si="368"/>
        <v>0</v>
      </c>
      <c r="AW176" s="12">
        <f t="shared" si="368"/>
        <v>396</v>
      </c>
      <c r="AX176" s="12">
        <f t="shared" si="368"/>
        <v>0</v>
      </c>
      <c r="AY176" s="12">
        <f t="shared" si="368"/>
        <v>0</v>
      </c>
      <c r="AZ176" s="12">
        <f t="shared" si="368"/>
        <v>0</v>
      </c>
      <c r="BA176" s="12">
        <f t="shared" si="368"/>
        <v>0</v>
      </c>
      <c r="BB176" s="12">
        <f t="shared" si="368"/>
        <v>0</v>
      </c>
      <c r="BC176" s="12">
        <f t="shared" si="368"/>
        <v>396</v>
      </c>
      <c r="BD176" s="12">
        <f t="shared" si="368"/>
        <v>0</v>
      </c>
    </row>
    <row r="177" spans="1:56" ht="33" x14ac:dyDescent="0.25">
      <c r="A177" s="54" t="s">
        <v>39</v>
      </c>
      <c r="B177" s="15">
        <v>903</v>
      </c>
      <c r="C177" s="15" t="s">
        <v>22</v>
      </c>
      <c r="D177" s="15" t="s">
        <v>64</v>
      </c>
      <c r="E177" s="15" t="s">
        <v>81</v>
      </c>
      <c r="F177" s="15" t="s">
        <v>40</v>
      </c>
      <c r="G177" s="12">
        <v>396</v>
      </c>
      <c r="H177" s="17"/>
      <c r="I177" s="12"/>
      <c r="J177" s="12"/>
      <c r="K177" s="12"/>
      <c r="L177" s="12"/>
      <c r="M177" s="12">
        <f>G177+I177+J177+K177+L177</f>
        <v>396</v>
      </c>
      <c r="N177" s="12">
        <f>H177+J177</f>
        <v>0</v>
      </c>
      <c r="O177" s="12"/>
      <c r="P177" s="12"/>
      <c r="Q177" s="12"/>
      <c r="R177" s="12"/>
      <c r="S177" s="12">
        <f>M177+O177+P177+Q177+R177</f>
        <v>396</v>
      </c>
      <c r="T177" s="12">
        <f>N177+P177</f>
        <v>0</v>
      </c>
      <c r="U177" s="12"/>
      <c r="V177" s="12"/>
      <c r="W177" s="12"/>
      <c r="X177" s="12"/>
      <c r="Y177" s="12">
        <f>S177+U177+V177+W177+X177</f>
        <v>396</v>
      </c>
      <c r="Z177" s="12">
        <f>T177+V177</f>
        <v>0</v>
      </c>
      <c r="AA177" s="12"/>
      <c r="AB177" s="12"/>
      <c r="AC177" s="12"/>
      <c r="AD177" s="12"/>
      <c r="AE177" s="12">
        <f>Y177+AA177+AB177+AC177+AD177</f>
        <v>396</v>
      </c>
      <c r="AF177" s="12">
        <f>Z177+AB177</f>
        <v>0</v>
      </c>
      <c r="AG177" s="12"/>
      <c r="AH177" s="12"/>
      <c r="AI177" s="12"/>
      <c r="AJ177" s="12"/>
      <c r="AK177" s="79">
        <f>AE177+AG177+AH177+AI177+AJ177</f>
        <v>396</v>
      </c>
      <c r="AL177" s="79">
        <f>AF177+AH177</f>
        <v>0</v>
      </c>
      <c r="AM177" s="12"/>
      <c r="AN177" s="12"/>
      <c r="AO177" s="12"/>
      <c r="AP177" s="12"/>
      <c r="AQ177" s="12">
        <f>AK177+AM177+AN177+AO177+AP177</f>
        <v>396</v>
      </c>
      <c r="AR177" s="12">
        <f>AL177+AN177</f>
        <v>0</v>
      </c>
      <c r="AS177" s="12"/>
      <c r="AT177" s="12"/>
      <c r="AU177" s="12"/>
      <c r="AV177" s="12"/>
      <c r="AW177" s="12">
        <f>AQ177+AS177+AT177+AU177+AV177</f>
        <v>396</v>
      </c>
      <c r="AX177" s="12">
        <f>AR177+AT177</f>
        <v>0</v>
      </c>
      <c r="AY177" s="12"/>
      <c r="AZ177" s="12"/>
      <c r="BA177" s="12"/>
      <c r="BB177" s="12"/>
      <c r="BC177" s="12">
        <f>AW177+AY177+AZ177+BA177+BB177</f>
        <v>396</v>
      </c>
      <c r="BD177" s="12">
        <f>AX177+AZ177</f>
        <v>0</v>
      </c>
    </row>
    <row r="178" spans="1:56" x14ac:dyDescent="0.25">
      <c r="A178" s="54" t="s">
        <v>70</v>
      </c>
      <c r="B178" s="15">
        <v>903</v>
      </c>
      <c r="C178" s="15" t="s">
        <v>22</v>
      </c>
      <c r="D178" s="15" t="s">
        <v>64</v>
      </c>
      <c r="E178" s="15" t="s">
        <v>81</v>
      </c>
      <c r="F178" s="15" t="s">
        <v>71</v>
      </c>
      <c r="G178" s="12">
        <f>G179</f>
        <v>5950</v>
      </c>
      <c r="H178" s="12">
        <f t="shared" ref="H178:R178" si="369">H179</f>
        <v>0</v>
      </c>
      <c r="I178" s="12">
        <f t="shared" si="369"/>
        <v>0</v>
      </c>
      <c r="J178" s="12">
        <f t="shared" si="369"/>
        <v>0</v>
      </c>
      <c r="K178" s="12">
        <f t="shared" si="369"/>
        <v>0</v>
      </c>
      <c r="L178" s="12">
        <f t="shared" si="369"/>
        <v>0</v>
      </c>
      <c r="M178" s="12">
        <f t="shared" si="369"/>
        <v>5950</v>
      </c>
      <c r="N178" s="12">
        <f t="shared" si="369"/>
        <v>0</v>
      </c>
      <c r="O178" s="12">
        <f t="shared" si="369"/>
        <v>0</v>
      </c>
      <c r="P178" s="12">
        <f t="shared" si="369"/>
        <v>0</v>
      </c>
      <c r="Q178" s="12">
        <f t="shared" si="369"/>
        <v>0</v>
      </c>
      <c r="R178" s="12">
        <f t="shared" si="369"/>
        <v>0</v>
      </c>
      <c r="S178" s="12">
        <f t="shared" ref="S178:BD178" si="370">S179</f>
        <v>5950</v>
      </c>
      <c r="T178" s="12">
        <f t="shared" si="370"/>
        <v>0</v>
      </c>
      <c r="U178" s="12">
        <f t="shared" si="370"/>
        <v>0</v>
      </c>
      <c r="V178" s="12">
        <f t="shared" si="370"/>
        <v>0</v>
      </c>
      <c r="W178" s="12">
        <f t="shared" si="370"/>
        <v>0</v>
      </c>
      <c r="X178" s="12">
        <f t="shared" si="370"/>
        <v>0</v>
      </c>
      <c r="Y178" s="12">
        <f t="shared" si="370"/>
        <v>5950</v>
      </c>
      <c r="Z178" s="12">
        <f t="shared" si="370"/>
        <v>0</v>
      </c>
      <c r="AA178" s="12">
        <f t="shared" si="370"/>
        <v>0</v>
      </c>
      <c r="AB178" s="12">
        <f t="shared" si="370"/>
        <v>0</v>
      </c>
      <c r="AC178" s="12">
        <f t="shared" si="370"/>
        <v>0</v>
      </c>
      <c r="AD178" s="12">
        <f t="shared" si="370"/>
        <v>0</v>
      </c>
      <c r="AE178" s="12">
        <f t="shared" si="370"/>
        <v>5950</v>
      </c>
      <c r="AF178" s="12">
        <f t="shared" si="370"/>
        <v>0</v>
      </c>
      <c r="AG178" s="12">
        <f t="shared" si="370"/>
        <v>0</v>
      </c>
      <c r="AH178" s="12">
        <f t="shared" si="370"/>
        <v>0</v>
      </c>
      <c r="AI178" s="12">
        <f t="shared" si="370"/>
        <v>0</v>
      </c>
      <c r="AJ178" s="12">
        <f t="shared" si="370"/>
        <v>0</v>
      </c>
      <c r="AK178" s="79">
        <f t="shared" si="370"/>
        <v>5950</v>
      </c>
      <c r="AL178" s="79">
        <f t="shared" si="370"/>
        <v>0</v>
      </c>
      <c r="AM178" s="12">
        <f t="shared" si="370"/>
        <v>0</v>
      </c>
      <c r="AN178" s="12">
        <f t="shared" si="370"/>
        <v>0</v>
      </c>
      <c r="AO178" s="12">
        <f t="shared" si="370"/>
        <v>0</v>
      </c>
      <c r="AP178" s="12">
        <f t="shared" si="370"/>
        <v>0</v>
      </c>
      <c r="AQ178" s="12">
        <f t="shared" si="370"/>
        <v>5950</v>
      </c>
      <c r="AR178" s="12">
        <f t="shared" si="370"/>
        <v>0</v>
      </c>
      <c r="AS178" s="12">
        <f t="shared" si="370"/>
        <v>0</v>
      </c>
      <c r="AT178" s="12">
        <f t="shared" si="370"/>
        <v>0</v>
      </c>
      <c r="AU178" s="12">
        <f t="shared" si="370"/>
        <v>0</v>
      </c>
      <c r="AV178" s="12">
        <f t="shared" si="370"/>
        <v>0</v>
      </c>
      <c r="AW178" s="12">
        <f t="shared" si="370"/>
        <v>5950</v>
      </c>
      <c r="AX178" s="12">
        <f t="shared" si="370"/>
        <v>0</v>
      </c>
      <c r="AY178" s="12">
        <f t="shared" si="370"/>
        <v>0</v>
      </c>
      <c r="AZ178" s="12">
        <f t="shared" si="370"/>
        <v>0</v>
      </c>
      <c r="BA178" s="12">
        <f t="shared" si="370"/>
        <v>0</v>
      </c>
      <c r="BB178" s="12">
        <f t="shared" si="370"/>
        <v>0</v>
      </c>
      <c r="BC178" s="12">
        <f t="shared" si="370"/>
        <v>5950</v>
      </c>
      <c r="BD178" s="12">
        <f t="shared" si="370"/>
        <v>0</v>
      </c>
    </row>
    <row r="179" spans="1:56" x14ac:dyDescent="0.25">
      <c r="A179" s="54" t="s">
        <v>72</v>
      </c>
      <c r="B179" s="15">
        <v>903</v>
      </c>
      <c r="C179" s="15" t="s">
        <v>22</v>
      </c>
      <c r="D179" s="15" t="s">
        <v>64</v>
      </c>
      <c r="E179" s="15" t="s">
        <v>81</v>
      </c>
      <c r="F179" s="15" t="s">
        <v>73</v>
      </c>
      <c r="G179" s="12">
        <v>5950</v>
      </c>
      <c r="H179" s="17"/>
      <c r="I179" s="12"/>
      <c r="J179" s="12"/>
      <c r="K179" s="12"/>
      <c r="L179" s="12"/>
      <c r="M179" s="12">
        <f>G179+I179+J179+K179+L179</f>
        <v>5950</v>
      </c>
      <c r="N179" s="12">
        <f>H179+J179</f>
        <v>0</v>
      </c>
      <c r="O179" s="12"/>
      <c r="P179" s="12"/>
      <c r="Q179" s="12"/>
      <c r="R179" s="12"/>
      <c r="S179" s="12">
        <f>M179+O179+P179+Q179+R179</f>
        <v>5950</v>
      </c>
      <c r="T179" s="12">
        <f>N179+P179</f>
        <v>0</v>
      </c>
      <c r="U179" s="12"/>
      <c r="V179" s="12"/>
      <c r="W179" s="12"/>
      <c r="X179" s="12"/>
      <c r="Y179" s="12">
        <f>S179+U179+V179+W179+X179</f>
        <v>5950</v>
      </c>
      <c r="Z179" s="12">
        <f>T179+V179</f>
        <v>0</v>
      </c>
      <c r="AA179" s="12"/>
      <c r="AB179" s="12"/>
      <c r="AC179" s="12"/>
      <c r="AD179" s="12"/>
      <c r="AE179" s="12">
        <f>Y179+AA179+AB179+AC179+AD179</f>
        <v>5950</v>
      </c>
      <c r="AF179" s="12">
        <f>Z179+AB179</f>
        <v>0</v>
      </c>
      <c r="AG179" s="12"/>
      <c r="AH179" s="12"/>
      <c r="AI179" s="12"/>
      <c r="AJ179" s="12"/>
      <c r="AK179" s="79">
        <f>AE179+AG179+AH179+AI179+AJ179</f>
        <v>5950</v>
      </c>
      <c r="AL179" s="79">
        <f>AF179+AH179</f>
        <v>0</v>
      </c>
      <c r="AM179" s="12"/>
      <c r="AN179" s="12"/>
      <c r="AO179" s="12"/>
      <c r="AP179" s="12"/>
      <c r="AQ179" s="12">
        <f>AK179+AM179+AN179+AO179+AP179</f>
        <v>5950</v>
      </c>
      <c r="AR179" s="12">
        <f>AL179+AN179</f>
        <v>0</v>
      </c>
      <c r="AS179" s="12"/>
      <c r="AT179" s="12"/>
      <c r="AU179" s="12"/>
      <c r="AV179" s="12"/>
      <c r="AW179" s="12">
        <f>AQ179+AS179+AT179+AU179+AV179</f>
        <v>5950</v>
      </c>
      <c r="AX179" s="12">
        <f>AR179+AT179</f>
        <v>0</v>
      </c>
      <c r="AY179" s="12"/>
      <c r="AZ179" s="12"/>
      <c r="BA179" s="12"/>
      <c r="BB179" s="12"/>
      <c r="BC179" s="12">
        <f>AW179+AY179+AZ179+BA179+BB179</f>
        <v>5950</v>
      </c>
      <c r="BD179" s="12">
        <f>AX179+AZ179</f>
        <v>0</v>
      </c>
    </row>
    <row r="180" spans="1:56" ht="49.5" x14ac:dyDescent="0.25">
      <c r="A180" s="54" t="s">
        <v>184</v>
      </c>
      <c r="B180" s="15">
        <v>903</v>
      </c>
      <c r="C180" s="15" t="s">
        <v>22</v>
      </c>
      <c r="D180" s="15" t="s">
        <v>64</v>
      </c>
      <c r="E180" s="15" t="s">
        <v>384</v>
      </c>
      <c r="F180" s="15"/>
      <c r="G180" s="12">
        <f>G181</f>
        <v>2037</v>
      </c>
      <c r="H180" s="12">
        <f t="shared" ref="H180:R181" si="371">H181</f>
        <v>0</v>
      </c>
      <c r="I180" s="12">
        <f t="shared" si="371"/>
        <v>0</v>
      </c>
      <c r="J180" s="12">
        <f t="shared" si="371"/>
        <v>0</v>
      </c>
      <c r="K180" s="12">
        <f t="shared" si="371"/>
        <v>0</v>
      </c>
      <c r="L180" s="12">
        <f t="shared" si="371"/>
        <v>0</v>
      </c>
      <c r="M180" s="12">
        <f t="shared" si="371"/>
        <v>2037</v>
      </c>
      <c r="N180" s="12">
        <f>N181</f>
        <v>0</v>
      </c>
      <c r="O180" s="12">
        <f t="shared" si="371"/>
        <v>0</v>
      </c>
      <c r="P180" s="12">
        <f t="shared" si="371"/>
        <v>0</v>
      </c>
      <c r="Q180" s="12">
        <f t="shared" si="371"/>
        <v>0</v>
      </c>
      <c r="R180" s="12">
        <f t="shared" si="371"/>
        <v>0</v>
      </c>
      <c r="S180" s="12">
        <f>S181</f>
        <v>2037</v>
      </c>
      <c r="T180" s="12">
        <f>T181</f>
        <v>0</v>
      </c>
      <c r="U180" s="12">
        <f t="shared" ref="U180:X181" si="372">U181</f>
        <v>0</v>
      </c>
      <c r="V180" s="12">
        <f t="shared" si="372"/>
        <v>0</v>
      </c>
      <c r="W180" s="12">
        <f t="shared" si="372"/>
        <v>0</v>
      </c>
      <c r="X180" s="12">
        <f t="shared" si="372"/>
        <v>0</v>
      </c>
      <c r="Y180" s="12">
        <f>Y181</f>
        <v>2037</v>
      </c>
      <c r="Z180" s="12">
        <f>Z181</f>
        <v>0</v>
      </c>
      <c r="AA180" s="12">
        <f t="shared" ref="AA180:AD181" si="373">AA181</f>
        <v>0</v>
      </c>
      <c r="AB180" s="12">
        <f t="shared" si="373"/>
        <v>0</v>
      </c>
      <c r="AC180" s="12">
        <f t="shared" si="373"/>
        <v>0</v>
      </c>
      <c r="AD180" s="12">
        <f t="shared" si="373"/>
        <v>0</v>
      </c>
      <c r="AE180" s="12">
        <f>AE181</f>
        <v>2037</v>
      </c>
      <c r="AF180" s="12">
        <f>AF181</f>
        <v>0</v>
      </c>
      <c r="AG180" s="12">
        <f t="shared" ref="AG180:AJ181" si="374">AG181</f>
        <v>0</v>
      </c>
      <c r="AH180" s="12">
        <f t="shared" si="374"/>
        <v>0</v>
      </c>
      <c r="AI180" s="12">
        <f t="shared" si="374"/>
        <v>0</v>
      </c>
      <c r="AJ180" s="12">
        <f t="shared" si="374"/>
        <v>0</v>
      </c>
      <c r="AK180" s="79">
        <f>AK181</f>
        <v>2037</v>
      </c>
      <c r="AL180" s="79">
        <f>AL181</f>
        <v>0</v>
      </c>
      <c r="AM180" s="12">
        <f t="shared" ref="AM180:AP181" si="375">AM181</f>
        <v>0</v>
      </c>
      <c r="AN180" s="12">
        <f t="shared" si="375"/>
        <v>0</v>
      </c>
      <c r="AO180" s="12">
        <f t="shared" si="375"/>
        <v>0</v>
      </c>
      <c r="AP180" s="12">
        <f t="shared" si="375"/>
        <v>0</v>
      </c>
      <c r="AQ180" s="12">
        <f>AQ181</f>
        <v>2037</v>
      </c>
      <c r="AR180" s="12">
        <f>AR181</f>
        <v>0</v>
      </c>
      <c r="AS180" s="12">
        <f t="shared" ref="AS180:AV181" si="376">AS181</f>
        <v>0</v>
      </c>
      <c r="AT180" s="12">
        <f t="shared" si="376"/>
        <v>0</v>
      </c>
      <c r="AU180" s="12">
        <f t="shared" si="376"/>
        <v>0</v>
      </c>
      <c r="AV180" s="12">
        <f t="shared" si="376"/>
        <v>0</v>
      </c>
      <c r="AW180" s="12">
        <f>AW181</f>
        <v>2037</v>
      </c>
      <c r="AX180" s="12">
        <f>AX181</f>
        <v>0</v>
      </c>
      <c r="AY180" s="12">
        <f t="shared" ref="AY180:BB181" si="377">AY181</f>
        <v>0</v>
      </c>
      <c r="AZ180" s="12">
        <f t="shared" si="377"/>
        <v>0</v>
      </c>
      <c r="BA180" s="12">
        <f t="shared" si="377"/>
        <v>0</v>
      </c>
      <c r="BB180" s="12">
        <f t="shared" si="377"/>
        <v>0</v>
      </c>
      <c r="BC180" s="12">
        <f>BC181</f>
        <v>2037</v>
      </c>
      <c r="BD180" s="12">
        <f>BD181</f>
        <v>0</v>
      </c>
    </row>
    <row r="181" spans="1:56" ht="33.75" customHeight="1" x14ac:dyDescent="0.25">
      <c r="A181" s="58" t="s">
        <v>270</v>
      </c>
      <c r="B181" s="15">
        <v>903</v>
      </c>
      <c r="C181" s="15" t="s">
        <v>22</v>
      </c>
      <c r="D181" s="15" t="s">
        <v>64</v>
      </c>
      <c r="E181" s="15" t="s">
        <v>385</v>
      </c>
      <c r="F181" s="15" t="s">
        <v>33</v>
      </c>
      <c r="G181" s="12">
        <f>G182</f>
        <v>2037</v>
      </c>
      <c r="H181" s="12">
        <f t="shared" si="371"/>
        <v>0</v>
      </c>
      <c r="I181" s="12">
        <f t="shared" si="371"/>
        <v>0</v>
      </c>
      <c r="J181" s="12">
        <f t="shared" si="371"/>
        <v>0</v>
      </c>
      <c r="K181" s="12">
        <f t="shared" si="371"/>
        <v>0</v>
      </c>
      <c r="L181" s="12">
        <f t="shared" si="371"/>
        <v>0</v>
      </c>
      <c r="M181" s="12">
        <f t="shared" si="371"/>
        <v>2037</v>
      </c>
      <c r="N181" s="12">
        <f>N182</f>
        <v>0</v>
      </c>
      <c r="O181" s="12">
        <f t="shared" si="371"/>
        <v>0</v>
      </c>
      <c r="P181" s="12">
        <f t="shared" si="371"/>
        <v>0</v>
      </c>
      <c r="Q181" s="12">
        <f t="shared" si="371"/>
        <v>0</v>
      </c>
      <c r="R181" s="12">
        <f t="shared" si="371"/>
        <v>0</v>
      </c>
      <c r="S181" s="12">
        <f>S182</f>
        <v>2037</v>
      </c>
      <c r="T181" s="12">
        <f>T182</f>
        <v>0</v>
      </c>
      <c r="U181" s="12">
        <f t="shared" si="372"/>
        <v>0</v>
      </c>
      <c r="V181" s="12">
        <f t="shared" si="372"/>
        <v>0</v>
      </c>
      <c r="W181" s="12">
        <f t="shared" si="372"/>
        <v>0</v>
      </c>
      <c r="X181" s="12">
        <f t="shared" si="372"/>
        <v>0</v>
      </c>
      <c r="Y181" s="12">
        <f>Y182</f>
        <v>2037</v>
      </c>
      <c r="Z181" s="12">
        <f>Z182</f>
        <v>0</v>
      </c>
      <c r="AA181" s="12">
        <f t="shared" si="373"/>
        <v>0</v>
      </c>
      <c r="AB181" s="12">
        <f t="shared" si="373"/>
        <v>0</v>
      </c>
      <c r="AC181" s="12">
        <f t="shared" si="373"/>
        <v>0</v>
      </c>
      <c r="AD181" s="12">
        <f t="shared" si="373"/>
        <v>0</v>
      </c>
      <c r="AE181" s="12">
        <f>AE182</f>
        <v>2037</v>
      </c>
      <c r="AF181" s="12">
        <f>AF182</f>
        <v>0</v>
      </c>
      <c r="AG181" s="12">
        <f t="shared" si="374"/>
        <v>0</v>
      </c>
      <c r="AH181" s="12">
        <f t="shared" si="374"/>
        <v>0</v>
      </c>
      <c r="AI181" s="12">
        <f t="shared" si="374"/>
        <v>0</v>
      </c>
      <c r="AJ181" s="12">
        <f t="shared" si="374"/>
        <v>0</v>
      </c>
      <c r="AK181" s="79">
        <f>AK182</f>
        <v>2037</v>
      </c>
      <c r="AL181" s="79">
        <f>AL182</f>
        <v>0</v>
      </c>
      <c r="AM181" s="12">
        <f t="shared" si="375"/>
        <v>0</v>
      </c>
      <c r="AN181" s="12">
        <f t="shared" si="375"/>
        <v>0</v>
      </c>
      <c r="AO181" s="12">
        <f t="shared" si="375"/>
        <v>0</v>
      </c>
      <c r="AP181" s="12">
        <f t="shared" si="375"/>
        <v>0</v>
      </c>
      <c r="AQ181" s="12">
        <f>AQ182</f>
        <v>2037</v>
      </c>
      <c r="AR181" s="12">
        <f>AR182</f>
        <v>0</v>
      </c>
      <c r="AS181" s="12">
        <f t="shared" si="376"/>
        <v>0</v>
      </c>
      <c r="AT181" s="12">
        <f t="shared" si="376"/>
        <v>0</v>
      </c>
      <c r="AU181" s="12">
        <f t="shared" si="376"/>
        <v>0</v>
      </c>
      <c r="AV181" s="12">
        <f t="shared" si="376"/>
        <v>0</v>
      </c>
      <c r="AW181" s="12">
        <f>AW182</f>
        <v>2037</v>
      </c>
      <c r="AX181" s="12">
        <f>AX182</f>
        <v>0</v>
      </c>
      <c r="AY181" s="12">
        <f t="shared" si="377"/>
        <v>0</v>
      </c>
      <c r="AZ181" s="12">
        <f t="shared" si="377"/>
        <v>0</v>
      </c>
      <c r="BA181" s="12">
        <f t="shared" si="377"/>
        <v>0</v>
      </c>
      <c r="BB181" s="12">
        <f t="shared" si="377"/>
        <v>0</v>
      </c>
      <c r="BC181" s="12">
        <f>BC182</f>
        <v>2037</v>
      </c>
      <c r="BD181" s="12">
        <f>BD182</f>
        <v>0</v>
      </c>
    </row>
    <row r="182" spans="1:56" ht="33" x14ac:dyDescent="0.25">
      <c r="A182" s="54" t="s">
        <v>39</v>
      </c>
      <c r="B182" s="15">
        <v>903</v>
      </c>
      <c r="C182" s="15" t="s">
        <v>22</v>
      </c>
      <c r="D182" s="15" t="s">
        <v>64</v>
      </c>
      <c r="E182" s="15" t="s">
        <v>385</v>
      </c>
      <c r="F182" s="15" t="s">
        <v>40</v>
      </c>
      <c r="G182" s="12">
        <v>2037</v>
      </c>
      <c r="H182" s="17"/>
      <c r="I182" s="12"/>
      <c r="J182" s="12"/>
      <c r="K182" s="12"/>
      <c r="L182" s="12"/>
      <c r="M182" s="12">
        <f>G182+I182+J182+K182+L182</f>
        <v>2037</v>
      </c>
      <c r="N182" s="12">
        <f>H182+J182</f>
        <v>0</v>
      </c>
      <c r="O182" s="12"/>
      <c r="P182" s="12"/>
      <c r="Q182" s="12"/>
      <c r="R182" s="12"/>
      <c r="S182" s="12">
        <f>M182+O182+P182+Q182+R182</f>
        <v>2037</v>
      </c>
      <c r="T182" s="12">
        <f>N182+P182</f>
        <v>0</v>
      </c>
      <c r="U182" s="12"/>
      <c r="V182" s="12"/>
      <c r="W182" s="12"/>
      <c r="X182" s="12"/>
      <c r="Y182" s="12">
        <f>S182+U182+V182+W182+X182</f>
        <v>2037</v>
      </c>
      <c r="Z182" s="12">
        <f>T182+V182</f>
        <v>0</v>
      </c>
      <c r="AA182" s="12"/>
      <c r="AB182" s="12"/>
      <c r="AC182" s="12"/>
      <c r="AD182" s="12"/>
      <c r="AE182" s="12">
        <f>Y182+AA182+AB182+AC182+AD182</f>
        <v>2037</v>
      </c>
      <c r="AF182" s="12">
        <f>Z182+AB182</f>
        <v>0</v>
      </c>
      <c r="AG182" s="12"/>
      <c r="AH182" s="12"/>
      <c r="AI182" s="12"/>
      <c r="AJ182" s="12"/>
      <c r="AK182" s="79">
        <f>AE182+AG182+AH182+AI182+AJ182</f>
        <v>2037</v>
      </c>
      <c r="AL182" s="79">
        <f>AF182+AH182</f>
        <v>0</v>
      </c>
      <c r="AM182" s="12"/>
      <c r="AN182" s="12"/>
      <c r="AO182" s="12"/>
      <c r="AP182" s="12"/>
      <c r="AQ182" s="12">
        <f>AK182+AM182+AN182+AO182+AP182</f>
        <v>2037</v>
      </c>
      <c r="AR182" s="12">
        <f>AL182+AN182</f>
        <v>0</v>
      </c>
      <c r="AS182" s="12"/>
      <c r="AT182" s="12"/>
      <c r="AU182" s="12"/>
      <c r="AV182" s="12"/>
      <c r="AW182" s="12">
        <f>AQ182+AS182+AT182+AU182+AV182</f>
        <v>2037</v>
      </c>
      <c r="AX182" s="12">
        <f>AR182+AT182</f>
        <v>0</v>
      </c>
      <c r="AY182" s="12"/>
      <c r="AZ182" s="12"/>
      <c r="BA182" s="12"/>
      <c r="BB182" s="12"/>
      <c r="BC182" s="12">
        <f>AW182+AY182+AZ182+BA182+BB182</f>
        <v>2037</v>
      </c>
      <c r="BD182" s="12">
        <f>AX182+AZ182</f>
        <v>0</v>
      </c>
    </row>
    <row r="183" spans="1:56" hidden="1" x14ac:dyDescent="0.25">
      <c r="A183" s="54"/>
      <c r="B183" s="15"/>
      <c r="C183" s="15"/>
      <c r="D183" s="15"/>
      <c r="E183" s="15"/>
      <c r="F183" s="15"/>
      <c r="G183" s="12"/>
      <c r="H183" s="17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79"/>
      <c r="AL183" s="79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1:56" ht="18.75" x14ac:dyDescent="0.3">
      <c r="A184" s="64" t="s">
        <v>185</v>
      </c>
      <c r="B184" s="13">
        <v>903</v>
      </c>
      <c r="C184" s="13" t="s">
        <v>30</v>
      </c>
      <c r="D184" s="13" t="s">
        <v>21</v>
      </c>
      <c r="E184" s="13"/>
      <c r="F184" s="13"/>
      <c r="G184" s="14">
        <f t="shared" ref="G184:R189" si="378">G185</f>
        <v>34572</v>
      </c>
      <c r="H184" s="14">
        <f t="shared" si="378"/>
        <v>0</v>
      </c>
      <c r="I184" s="12">
        <f t="shared" si="378"/>
        <v>0</v>
      </c>
      <c r="J184" s="12">
        <f t="shared" si="378"/>
        <v>0</v>
      </c>
      <c r="K184" s="12">
        <f t="shared" si="378"/>
        <v>0</v>
      </c>
      <c r="L184" s="12">
        <f t="shared" si="378"/>
        <v>0</v>
      </c>
      <c r="M184" s="14">
        <f t="shared" si="378"/>
        <v>34572</v>
      </c>
      <c r="N184" s="14">
        <f t="shared" si="378"/>
        <v>0</v>
      </c>
      <c r="O184" s="12">
        <f t="shared" si="378"/>
        <v>0</v>
      </c>
      <c r="P184" s="12">
        <f t="shared" si="378"/>
        <v>0</v>
      </c>
      <c r="Q184" s="12">
        <f t="shared" si="378"/>
        <v>0</v>
      </c>
      <c r="R184" s="12">
        <f t="shared" si="378"/>
        <v>0</v>
      </c>
      <c r="S184" s="14">
        <f t="shared" ref="S184:AH189" si="379">S185</f>
        <v>34572</v>
      </c>
      <c r="T184" s="14">
        <f t="shared" si="379"/>
        <v>0</v>
      </c>
      <c r="U184" s="12">
        <f t="shared" si="379"/>
        <v>0</v>
      </c>
      <c r="V184" s="12">
        <f t="shared" si="379"/>
        <v>0</v>
      </c>
      <c r="W184" s="12">
        <f t="shared" si="379"/>
        <v>0</v>
      </c>
      <c r="X184" s="12">
        <f t="shared" si="379"/>
        <v>0</v>
      </c>
      <c r="Y184" s="14">
        <f t="shared" si="379"/>
        <v>34572</v>
      </c>
      <c r="Z184" s="14">
        <f t="shared" si="379"/>
        <v>0</v>
      </c>
      <c r="AA184" s="12">
        <f t="shared" si="379"/>
        <v>0</v>
      </c>
      <c r="AB184" s="12">
        <f t="shared" si="379"/>
        <v>0</v>
      </c>
      <c r="AC184" s="12">
        <f t="shared" si="379"/>
        <v>0</v>
      </c>
      <c r="AD184" s="12">
        <f t="shared" si="379"/>
        <v>0</v>
      </c>
      <c r="AE184" s="14">
        <f t="shared" si="379"/>
        <v>34572</v>
      </c>
      <c r="AF184" s="14">
        <f t="shared" si="379"/>
        <v>0</v>
      </c>
      <c r="AG184" s="12">
        <f t="shared" si="379"/>
        <v>0</v>
      </c>
      <c r="AH184" s="12">
        <f t="shared" si="379"/>
        <v>0</v>
      </c>
      <c r="AI184" s="12">
        <f t="shared" ref="AG184:AV189" si="380">AI185</f>
        <v>0</v>
      </c>
      <c r="AJ184" s="12">
        <f t="shared" si="380"/>
        <v>0</v>
      </c>
      <c r="AK184" s="82">
        <f t="shared" si="380"/>
        <v>34572</v>
      </c>
      <c r="AL184" s="82">
        <f t="shared" si="380"/>
        <v>0</v>
      </c>
      <c r="AM184" s="12">
        <f t="shared" si="380"/>
        <v>0</v>
      </c>
      <c r="AN184" s="12">
        <f t="shared" si="380"/>
        <v>0</v>
      </c>
      <c r="AO184" s="12">
        <f t="shared" si="380"/>
        <v>0</v>
      </c>
      <c r="AP184" s="12">
        <f t="shared" si="380"/>
        <v>0</v>
      </c>
      <c r="AQ184" s="14">
        <f t="shared" si="380"/>
        <v>34572</v>
      </c>
      <c r="AR184" s="14">
        <f t="shared" si="380"/>
        <v>0</v>
      </c>
      <c r="AS184" s="12">
        <f t="shared" si="380"/>
        <v>0</v>
      </c>
      <c r="AT184" s="12">
        <f t="shared" si="380"/>
        <v>0</v>
      </c>
      <c r="AU184" s="12">
        <f t="shared" si="380"/>
        <v>0</v>
      </c>
      <c r="AV184" s="12">
        <f t="shared" si="380"/>
        <v>0</v>
      </c>
      <c r="AW184" s="14">
        <f t="shared" ref="AS184:BD189" si="381">AW185</f>
        <v>34572</v>
      </c>
      <c r="AX184" s="14">
        <f t="shared" si="381"/>
        <v>0</v>
      </c>
      <c r="AY184" s="12">
        <f t="shared" si="381"/>
        <v>0</v>
      </c>
      <c r="AZ184" s="12">
        <f t="shared" si="381"/>
        <v>0</v>
      </c>
      <c r="BA184" s="12">
        <f t="shared" si="381"/>
        <v>0</v>
      </c>
      <c r="BB184" s="12">
        <f t="shared" si="381"/>
        <v>0</v>
      </c>
      <c r="BC184" s="14">
        <f t="shared" si="381"/>
        <v>34572</v>
      </c>
      <c r="BD184" s="14">
        <f t="shared" si="381"/>
        <v>0</v>
      </c>
    </row>
    <row r="185" spans="1:56" ht="49.5" x14ac:dyDescent="0.25">
      <c r="A185" s="54" t="s">
        <v>395</v>
      </c>
      <c r="B185" s="15">
        <v>903</v>
      </c>
      <c r="C185" s="15" t="s">
        <v>30</v>
      </c>
      <c r="D185" s="15" t="s">
        <v>21</v>
      </c>
      <c r="E185" s="15" t="s">
        <v>196</v>
      </c>
      <c r="F185" s="15"/>
      <c r="G185" s="19">
        <f t="shared" si="378"/>
        <v>34572</v>
      </c>
      <c r="H185" s="19">
        <f t="shared" si="378"/>
        <v>0</v>
      </c>
      <c r="I185" s="12">
        <f t="shared" si="378"/>
        <v>0</v>
      </c>
      <c r="J185" s="12">
        <f t="shared" si="378"/>
        <v>0</v>
      </c>
      <c r="K185" s="12">
        <f t="shared" si="378"/>
        <v>0</v>
      </c>
      <c r="L185" s="12">
        <f t="shared" si="378"/>
        <v>0</v>
      </c>
      <c r="M185" s="19">
        <f t="shared" si="378"/>
        <v>34572</v>
      </c>
      <c r="N185" s="19">
        <f t="shared" si="378"/>
        <v>0</v>
      </c>
      <c r="O185" s="12">
        <f t="shared" si="378"/>
        <v>0</v>
      </c>
      <c r="P185" s="12">
        <f t="shared" si="378"/>
        <v>0</v>
      </c>
      <c r="Q185" s="12">
        <f t="shared" si="378"/>
        <v>0</v>
      </c>
      <c r="R185" s="12">
        <f t="shared" si="378"/>
        <v>0</v>
      </c>
      <c r="S185" s="19">
        <f t="shared" si="379"/>
        <v>34572</v>
      </c>
      <c r="T185" s="19">
        <f t="shared" si="379"/>
        <v>0</v>
      </c>
      <c r="U185" s="12">
        <f t="shared" si="379"/>
        <v>0</v>
      </c>
      <c r="V185" s="12">
        <f t="shared" si="379"/>
        <v>0</v>
      </c>
      <c r="W185" s="12">
        <f t="shared" si="379"/>
        <v>0</v>
      </c>
      <c r="X185" s="12">
        <f t="shared" si="379"/>
        <v>0</v>
      </c>
      <c r="Y185" s="19">
        <f t="shared" si="379"/>
        <v>34572</v>
      </c>
      <c r="Z185" s="19">
        <f t="shared" si="379"/>
        <v>0</v>
      </c>
      <c r="AA185" s="12">
        <f t="shared" si="379"/>
        <v>0</v>
      </c>
      <c r="AB185" s="12">
        <f t="shared" si="379"/>
        <v>0</v>
      </c>
      <c r="AC185" s="12">
        <f t="shared" si="379"/>
        <v>0</v>
      </c>
      <c r="AD185" s="12">
        <f t="shared" si="379"/>
        <v>0</v>
      </c>
      <c r="AE185" s="19">
        <f t="shared" si="379"/>
        <v>34572</v>
      </c>
      <c r="AF185" s="19">
        <f t="shared" si="379"/>
        <v>0</v>
      </c>
      <c r="AG185" s="12">
        <f t="shared" si="380"/>
        <v>0</v>
      </c>
      <c r="AH185" s="12">
        <f t="shared" si="380"/>
        <v>0</v>
      </c>
      <c r="AI185" s="12">
        <f t="shared" si="380"/>
        <v>0</v>
      </c>
      <c r="AJ185" s="12">
        <f t="shared" si="380"/>
        <v>0</v>
      </c>
      <c r="AK185" s="85">
        <f t="shared" si="380"/>
        <v>34572</v>
      </c>
      <c r="AL185" s="85">
        <f t="shared" si="380"/>
        <v>0</v>
      </c>
      <c r="AM185" s="12">
        <f t="shared" si="380"/>
        <v>0</v>
      </c>
      <c r="AN185" s="12">
        <f t="shared" si="380"/>
        <v>0</v>
      </c>
      <c r="AO185" s="12">
        <f t="shared" si="380"/>
        <v>0</v>
      </c>
      <c r="AP185" s="12">
        <f t="shared" si="380"/>
        <v>0</v>
      </c>
      <c r="AQ185" s="19">
        <f t="shared" si="380"/>
        <v>34572</v>
      </c>
      <c r="AR185" s="19">
        <f t="shared" si="380"/>
        <v>0</v>
      </c>
      <c r="AS185" s="12">
        <f t="shared" si="381"/>
        <v>0</v>
      </c>
      <c r="AT185" s="12">
        <f t="shared" si="381"/>
        <v>0</v>
      </c>
      <c r="AU185" s="12">
        <f t="shared" si="381"/>
        <v>0</v>
      </c>
      <c r="AV185" s="12">
        <f t="shared" si="381"/>
        <v>0</v>
      </c>
      <c r="AW185" s="19">
        <f t="shared" si="381"/>
        <v>34572</v>
      </c>
      <c r="AX185" s="19">
        <f t="shared" si="381"/>
        <v>0</v>
      </c>
      <c r="AY185" s="12">
        <f t="shared" si="381"/>
        <v>0</v>
      </c>
      <c r="AZ185" s="12">
        <f t="shared" si="381"/>
        <v>0</v>
      </c>
      <c r="BA185" s="12">
        <f t="shared" si="381"/>
        <v>0</v>
      </c>
      <c r="BB185" s="12">
        <f t="shared" si="381"/>
        <v>0</v>
      </c>
      <c r="BC185" s="19">
        <f t="shared" si="381"/>
        <v>34572</v>
      </c>
      <c r="BD185" s="19">
        <f t="shared" si="381"/>
        <v>0</v>
      </c>
    </row>
    <row r="186" spans="1:56" ht="49.5" x14ac:dyDescent="0.25">
      <c r="A186" s="54" t="s">
        <v>186</v>
      </c>
      <c r="B186" s="15">
        <v>903</v>
      </c>
      <c r="C186" s="15" t="s">
        <v>30</v>
      </c>
      <c r="D186" s="15" t="s">
        <v>21</v>
      </c>
      <c r="E186" s="15" t="s">
        <v>386</v>
      </c>
      <c r="F186" s="15"/>
      <c r="G186" s="19">
        <f t="shared" si="378"/>
        <v>34572</v>
      </c>
      <c r="H186" s="19">
        <f t="shared" si="378"/>
        <v>0</v>
      </c>
      <c r="I186" s="12">
        <f t="shared" si="378"/>
        <v>0</v>
      </c>
      <c r="J186" s="12">
        <f t="shared" si="378"/>
        <v>0</v>
      </c>
      <c r="K186" s="12">
        <f t="shared" si="378"/>
        <v>0</v>
      </c>
      <c r="L186" s="12">
        <f t="shared" si="378"/>
        <v>0</v>
      </c>
      <c r="M186" s="19">
        <f t="shared" si="378"/>
        <v>34572</v>
      </c>
      <c r="N186" s="19">
        <f t="shared" si="378"/>
        <v>0</v>
      </c>
      <c r="O186" s="12">
        <f t="shared" si="378"/>
        <v>0</v>
      </c>
      <c r="P186" s="12">
        <f t="shared" si="378"/>
        <v>0</v>
      </c>
      <c r="Q186" s="12">
        <f t="shared" si="378"/>
        <v>0</v>
      </c>
      <c r="R186" s="12">
        <f t="shared" si="378"/>
        <v>0</v>
      </c>
      <c r="S186" s="19">
        <f t="shared" si="379"/>
        <v>34572</v>
      </c>
      <c r="T186" s="19">
        <f t="shared" si="379"/>
        <v>0</v>
      </c>
      <c r="U186" s="12">
        <f t="shared" si="379"/>
        <v>0</v>
      </c>
      <c r="V186" s="12">
        <f t="shared" si="379"/>
        <v>0</v>
      </c>
      <c r="W186" s="12">
        <f t="shared" si="379"/>
        <v>0</v>
      </c>
      <c r="X186" s="12">
        <f t="shared" si="379"/>
        <v>0</v>
      </c>
      <c r="Y186" s="19">
        <f t="shared" si="379"/>
        <v>34572</v>
      </c>
      <c r="Z186" s="19">
        <f t="shared" si="379"/>
        <v>0</v>
      </c>
      <c r="AA186" s="12">
        <f t="shared" si="379"/>
        <v>0</v>
      </c>
      <c r="AB186" s="12">
        <f t="shared" si="379"/>
        <v>0</v>
      </c>
      <c r="AC186" s="12">
        <f t="shared" si="379"/>
        <v>0</v>
      </c>
      <c r="AD186" s="12">
        <f t="shared" si="379"/>
        <v>0</v>
      </c>
      <c r="AE186" s="19">
        <f t="shared" si="379"/>
        <v>34572</v>
      </c>
      <c r="AF186" s="19">
        <f t="shared" si="379"/>
        <v>0</v>
      </c>
      <c r="AG186" s="12">
        <f t="shared" si="380"/>
        <v>0</v>
      </c>
      <c r="AH186" s="12">
        <f t="shared" si="380"/>
        <v>0</v>
      </c>
      <c r="AI186" s="12">
        <f t="shared" si="380"/>
        <v>0</v>
      </c>
      <c r="AJ186" s="12">
        <f t="shared" si="380"/>
        <v>0</v>
      </c>
      <c r="AK186" s="85">
        <f t="shared" si="380"/>
        <v>34572</v>
      </c>
      <c r="AL186" s="85">
        <f t="shared" si="380"/>
        <v>0</v>
      </c>
      <c r="AM186" s="12">
        <f t="shared" si="380"/>
        <v>0</v>
      </c>
      <c r="AN186" s="12">
        <f t="shared" si="380"/>
        <v>0</v>
      </c>
      <c r="AO186" s="12">
        <f t="shared" si="380"/>
        <v>0</v>
      </c>
      <c r="AP186" s="12">
        <f t="shared" si="380"/>
        <v>0</v>
      </c>
      <c r="AQ186" s="19">
        <f t="shared" si="380"/>
        <v>34572</v>
      </c>
      <c r="AR186" s="19">
        <f t="shared" si="380"/>
        <v>0</v>
      </c>
      <c r="AS186" s="12">
        <f t="shared" si="381"/>
        <v>0</v>
      </c>
      <c r="AT186" s="12">
        <f t="shared" si="381"/>
        <v>0</v>
      </c>
      <c r="AU186" s="12">
        <f t="shared" si="381"/>
        <v>0</v>
      </c>
      <c r="AV186" s="12">
        <f t="shared" si="381"/>
        <v>0</v>
      </c>
      <c r="AW186" s="19">
        <f t="shared" si="381"/>
        <v>34572</v>
      </c>
      <c r="AX186" s="19">
        <f t="shared" si="381"/>
        <v>0</v>
      </c>
      <c r="AY186" s="12">
        <f t="shared" si="381"/>
        <v>0</v>
      </c>
      <c r="AZ186" s="12">
        <f t="shared" si="381"/>
        <v>0</v>
      </c>
      <c r="BA186" s="12">
        <f t="shared" si="381"/>
        <v>0</v>
      </c>
      <c r="BB186" s="12">
        <f t="shared" si="381"/>
        <v>0</v>
      </c>
      <c r="BC186" s="19">
        <f t="shared" si="381"/>
        <v>34572</v>
      </c>
      <c r="BD186" s="19">
        <f t="shared" si="381"/>
        <v>0</v>
      </c>
    </row>
    <row r="187" spans="1:56" x14ac:dyDescent="0.25">
      <c r="A187" s="54" t="s">
        <v>15</v>
      </c>
      <c r="B187" s="15">
        <v>903</v>
      </c>
      <c r="C187" s="15" t="s">
        <v>30</v>
      </c>
      <c r="D187" s="15" t="s">
        <v>21</v>
      </c>
      <c r="E187" s="15" t="s">
        <v>387</v>
      </c>
      <c r="F187" s="15"/>
      <c r="G187" s="19">
        <f t="shared" si="378"/>
        <v>34572</v>
      </c>
      <c r="H187" s="19">
        <f t="shared" si="378"/>
        <v>0</v>
      </c>
      <c r="I187" s="12">
        <f t="shared" si="378"/>
        <v>0</v>
      </c>
      <c r="J187" s="12">
        <f t="shared" si="378"/>
        <v>0</v>
      </c>
      <c r="K187" s="12">
        <f t="shared" si="378"/>
        <v>0</v>
      </c>
      <c r="L187" s="12">
        <f t="shared" si="378"/>
        <v>0</v>
      </c>
      <c r="M187" s="19">
        <f t="shared" si="378"/>
        <v>34572</v>
      </c>
      <c r="N187" s="19">
        <f t="shared" si="378"/>
        <v>0</v>
      </c>
      <c r="O187" s="12">
        <f t="shared" si="378"/>
        <v>0</v>
      </c>
      <c r="P187" s="12">
        <f t="shared" si="378"/>
        <v>0</v>
      </c>
      <c r="Q187" s="12">
        <f t="shared" si="378"/>
        <v>0</v>
      </c>
      <c r="R187" s="12">
        <f t="shared" si="378"/>
        <v>0</v>
      </c>
      <c r="S187" s="19">
        <f t="shared" si="379"/>
        <v>34572</v>
      </c>
      <c r="T187" s="19">
        <f t="shared" si="379"/>
        <v>0</v>
      </c>
      <c r="U187" s="12">
        <f t="shared" si="379"/>
        <v>0</v>
      </c>
      <c r="V187" s="12">
        <f t="shared" si="379"/>
        <v>0</v>
      </c>
      <c r="W187" s="12">
        <f t="shared" si="379"/>
        <v>0</v>
      </c>
      <c r="X187" s="12">
        <f t="shared" si="379"/>
        <v>0</v>
      </c>
      <c r="Y187" s="19">
        <f t="shared" si="379"/>
        <v>34572</v>
      </c>
      <c r="Z187" s="19">
        <f t="shared" si="379"/>
        <v>0</v>
      </c>
      <c r="AA187" s="12">
        <f t="shared" si="379"/>
        <v>0</v>
      </c>
      <c r="AB187" s="12">
        <f t="shared" si="379"/>
        <v>0</v>
      </c>
      <c r="AC187" s="12">
        <f t="shared" si="379"/>
        <v>0</v>
      </c>
      <c r="AD187" s="12">
        <f t="shared" si="379"/>
        <v>0</v>
      </c>
      <c r="AE187" s="19">
        <f t="shared" si="379"/>
        <v>34572</v>
      </c>
      <c r="AF187" s="19">
        <f t="shared" si="379"/>
        <v>0</v>
      </c>
      <c r="AG187" s="12">
        <f t="shared" si="380"/>
        <v>0</v>
      </c>
      <c r="AH187" s="12">
        <f t="shared" si="380"/>
        <v>0</v>
      </c>
      <c r="AI187" s="12">
        <f t="shared" si="380"/>
        <v>0</v>
      </c>
      <c r="AJ187" s="12">
        <f t="shared" si="380"/>
        <v>0</v>
      </c>
      <c r="AK187" s="85">
        <f t="shared" si="380"/>
        <v>34572</v>
      </c>
      <c r="AL187" s="85">
        <f t="shared" si="380"/>
        <v>0</v>
      </c>
      <c r="AM187" s="12">
        <f t="shared" si="380"/>
        <v>0</v>
      </c>
      <c r="AN187" s="12">
        <f t="shared" si="380"/>
        <v>0</v>
      </c>
      <c r="AO187" s="12">
        <f t="shared" si="380"/>
        <v>0</v>
      </c>
      <c r="AP187" s="12">
        <f t="shared" si="380"/>
        <v>0</v>
      </c>
      <c r="AQ187" s="19">
        <f t="shared" si="380"/>
        <v>34572</v>
      </c>
      <c r="AR187" s="19">
        <f t="shared" si="380"/>
        <v>0</v>
      </c>
      <c r="AS187" s="12">
        <f t="shared" si="381"/>
        <v>0</v>
      </c>
      <c r="AT187" s="12">
        <f t="shared" si="381"/>
        <v>0</v>
      </c>
      <c r="AU187" s="12">
        <f t="shared" si="381"/>
        <v>0</v>
      </c>
      <c r="AV187" s="12">
        <f t="shared" si="381"/>
        <v>0</v>
      </c>
      <c r="AW187" s="19">
        <f t="shared" si="381"/>
        <v>34572</v>
      </c>
      <c r="AX187" s="19">
        <f t="shared" si="381"/>
        <v>0</v>
      </c>
      <c r="AY187" s="12">
        <f t="shared" si="381"/>
        <v>0</v>
      </c>
      <c r="AZ187" s="12">
        <f t="shared" si="381"/>
        <v>0</v>
      </c>
      <c r="BA187" s="12">
        <f t="shared" si="381"/>
        <v>0</v>
      </c>
      <c r="BB187" s="12">
        <f t="shared" si="381"/>
        <v>0</v>
      </c>
      <c r="BC187" s="19">
        <f t="shared" si="381"/>
        <v>34572</v>
      </c>
      <c r="BD187" s="19">
        <f t="shared" si="381"/>
        <v>0</v>
      </c>
    </row>
    <row r="188" spans="1:56" x14ac:dyDescent="0.25">
      <c r="A188" s="54" t="s">
        <v>187</v>
      </c>
      <c r="B188" s="15">
        <v>903</v>
      </c>
      <c r="C188" s="15" t="s">
        <v>30</v>
      </c>
      <c r="D188" s="15" t="s">
        <v>21</v>
      </c>
      <c r="E188" s="15" t="s">
        <v>388</v>
      </c>
      <c r="F188" s="15"/>
      <c r="G188" s="19">
        <f t="shared" si="378"/>
        <v>34572</v>
      </c>
      <c r="H188" s="19">
        <f t="shared" si="378"/>
        <v>0</v>
      </c>
      <c r="I188" s="12">
        <f t="shared" si="378"/>
        <v>0</v>
      </c>
      <c r="J188" s="12">
        <f t="shared" si="378"/>
        <v>0</v>
      </c>
      <c r="K188" s="12">
        <f t="shared" si="378"/>
        <v>0</v>
      </c>
      <c r="L188" s="12">
        <f t="shared" si="378"/>
        <v>0</v>
      </c>
      <c r="M188" s="19">
        <f t="shared" si="378"/>
        <v>34572</v>
      </c>
      <c r="N188" s="19">
        <f t="shared" si="378"/>
        <v>0</v>
      </c>
      <c r="O188" s="12">
        <f t="shared" si="378"/>
        <v>0</v>
      </c>
      <c r="P188" s="12">
        <f t="shared" si="378"/>
        <v>0</v>
      </c>
      <c r="Q188" s="12">
        <f t="shared" si="378"/>
        <v>0</v>
      </c>
      <c r="R188" s="12">
        <f t="shared" si="378"/>
        <v>0</v>
      </c>
      <c r="S188" s="19">
        <f t="shared" si="379"/>
        <v>34572</v>
      </c>
      <c r="T188" s="19">
        <f t="shared" si="379"/>
        <v>0</v>
      </c>
      <c r="U188" s="12">
        <f t="shared" si="379"/>
        <v>0</v>
      </c>
      <c r="V188" s="12">
        <f t="shared" si="379"/>
        <v>0</v>
      </c>
      <c r="W188" s="12">
        <f t="shared" si="379"/>
        <v>0</v>
      </c>
      <c r="X188" s="12">
        <f t="shared" si="379"/>
        <v>0</v>
      </c>
      <c r="Y188" s="19">
        <f t="shared" si="379"/>
        <v>34572</v>
      </c>
      <c r="Z188" s="19">
        <f t="shared" si="379"/>
        <v>0</v>
      </c>
      <c r="AA188" s="12">
        <f t="shared" si="379"/>
        <v>0</v>
      </c>
      <c r="AB188" s="12">
        <f t="shared" si="379"/>
        <v>0</v>
      </c>
      <c r="AC188" s="12">
        <f t="shared" si="379"/>
        <v>0</v>
      </c>
      <c r="AD188" s="12">
        <f t="shared" si="379"/>
        <v>0</v>
      </c>
      <c r="AE188" s="19">
        <f t="shared" si="379"/>
        <v>34572</v>
      </c>
      <c r="AF188" s="19">
        <f t="shared" si="379"/>
        <v>0</v>
      </c>
      <c r="AG188" s="12">
        <f t="shared" si="380"/>
        <v>0</v>
      </c>
      <c r="AH188" s="12">
        <f t="shared" si="380"/>
        <v>0</v>
      </c>
      <c r="AI188" s="12">
        <f t="shared" si="380"/>
        <v>0</v>
      </c>
      <c r="AJ188" s="12">
        <f t="shared" si="380"/>
        <v>0</v>
      </c>
      <c r="AK188" s="85">
        <f t="shared" si="380"/>
        <v>34572</v>
      </c>
      <c r="AL188" s="85">
        <f t="shared" si="380"/>
        <v>0</v>
      </c>
      <c r="AM188" s="12">
        <f t="shared" si="380"/>
        <v>0</v>
      </c>
      <c r="AN188" s="12">
        <f t="shared" si="380"/>
        <v>0</v>
      </c>
      <c r="AO188" s="12">
        <f t="shared" si="380"/>
        <v>0</v>
      </c>
      <c r="AP188" s="12">
        <f t="shared" si="380"/>
        <v>0</v>
      </c>
      <c r="AQ188" s="19">
        <f t="shared" si="380"/>
        <v>34572</v>
      </c>
      <c r="AR188" s="19">
        <f t="shared" si="380"/>
        <v>0</v>
      </c>
      <c r="AS188" s="12">
        <f t="shared" si="381"/>
        <v>0</v>
      </c>
      <c r="AT188" s="12">
        <f t="shared" si="381"/>
        <v>0</v>
      </c>
      <c r="AU188" s="12">
        <f t="shared" si="381"/>
        <v>0</v>
      </c>
      <c r="AV188" s="12">
        <f t="shared" si="381"/>
        <v>0</v>
      </c>
      <c r="AW188" s="19">
        <f t="shared" si="381"/>
        <v>34572</v>
      </c>
      <c r="AX188" s="19">
        <f t="shared" si="381"/>
        <v>0</v>
      </c>
      <c r="AY188" s="12">
        <f t="shared" si="381"/>
        <v>0</v>
      </c>
      <c r="AZ188" s="12">
        <f t="shared" si="381"/>
        <v>0</v>
      </c>
      <c r="BA188" s="12">
        <f t="shared" si="381"/>
        <v>0</v>
      </c>
      <c r="BB188" s="12">
        <f t="shared" si="381"/>
        <v>0</v>
      </c>
      <c r="BC188" s="19">
        <f t="shared" si="381"/>
        <v>34572</v>
      </c>
      <c r="BD188" s="19">
        <f t="shared" si="381"/>
        <v>0</v>
      </c>
    </row>
    <row r="189" spans="1:56" x14ac:dyDescent="0.25">
      <c r="A189" s="54" t="s">
        <v>70</v>
      </c>
      <c r="B189" s="15">
        <v>903</v>
      </c>
      <c r="C189" s="15" t="s">
        <v>30</v>
      </c>
      <c r="D189" s="15" t="s">
        <v>21</v>
      </c>
      <c r="E189" s="15" t="s">
        <v>388</v>
      </c>
      <c r="F189" s="15" t="s">
        <v>71</v>
      </c>
      <c r="G189" s="19">
        <f t="shared" si="378"/>
        <v>34572</v>
      </c>
      <c r="H189" s="19">
        <f t="shared" si="378"/>
        <v>0</v>
      </c>
      <c r="I189" s="12">
        <f t="shared" si="378"/>
        <v>0</v>
      </c>
      <c r="J189" s="12">
        <f t="shared" si="378"/>
        <v>0</v>
      </c>
      <c r="K189" s="12">
        <f t="shared" si="378"/>
        <v>0</v>
      </c>
      <c r="L189" s="12">
        <f t="shared" si="378"/>
        <v>0</v>
      </c>
      <c r="M189" s="19">
        <f t="shared" si="378"/>
        <v>34572</v>
      </c>
      <c r="N189" s="19">
        <f t="shared" si="378"/>
        <v>0</v>
      </c>
      <c r="O189" s="12">
        <f t="shared" si="378"/>
        <v>0</v>
      </c>
      <c r="P189" s="12">
        <f t="shared" si="378"/>
        <v>0</v>
      </c>
      <c r="Q189" s="12">
        <f t="shared" si="378"/>
        <v>0</v>
      </c>
      <c r="R189" s="12">
        <f t="shared" si="378"/>
        <v>0</v>
      </c>
      <c r="S189" s="19">
        <f t="shared" si="379"/>
        <v>34572</v>
      </c>
      <c r="T189" s="19">
        <f t="shared" si="379"/>
        <v>0</v>
      </c>
      <c r="U189" s="12">
        <f t="shared" si="379"/>
        <v>0</v>
      </c>
      <c r="V189" s="12">
        <f t="shared" si="379"/>
        <v>0</v>
      </c>
      <c r="W189" s="12">
        <f t="shared" si="379"/>
        <v>0</v>
      </c>
      <c r="X189" s="12">
        <f t="shared" si="379"/>
        <v>0</v>
      </c>
      <c r="Y189" s="19">
        <f t="shared" si="379"/>
        <v>34572</v>
      </c>
      <c r="Z189" s="19">
        <f t="shared" si="379"/>
        <v>0</v>
      </c>
      <c r="AA189" s="12">
        <f t="shared" si="379"/>
        <v>0</v>
      </c>
      <c r="AB189" s="12">
        <f t="shared" si="379"/>
        <v>0</v>
      </c>
      <c r="AC189" s="12">
        <f t="shared" si="379"/>
        <v>0</v>
      </c>
      <c r="AD189" s="12">
        <f t="shared" si="379"/>
        <v>0</v>
      </c>
      <c r="AE189" s="19">
        <f t="shared" si="379"/>
        <v>34572</v>
      </c>
      <c r="AF189" s="19">
        <f t="shared" si="379"/>
        <v>0</v>
      </c>
      <c r="AG189" s="12">
        <f t="shared" si="380"/>
        <v>0</v>
      </c>
      <c r="AH189" s="12">
        <f t="shared" si="380"/>
        <v>0</v>
      </c>
      <c r="AI189" s="12">
        <f t="shared" si="380"/>
        <v>0</v>
      </c>
      <c r="AJ189" s="12">
        <f t="shared" si="380"/>
        <v>0</v>
      </c>
      <c r="AK189" s="85">
        <f t="shared" si="380"/>
        <v>34572</v>
      </c>
      <c r="AL189" s="85">
        <f t="shared" si="380"/>
        <v>0</v>
      </c>
      <c r="AM189" s="12">
        <f t="shared" si="380"/>
        <v>0</v>
      </c>
      <c r="AN189" s="12">
        <f t="shared" si="380"/>
        <v>0</v>
      </c>
      <c r="AO189" s="12">
        <f t="shared" si="380"/>
        <v>0</v>
      </c>
      <c r="AP189" s="12">
        <f t="shared" si="380"/>
        <v>0</v>
      </c>
      <c r="AQ189" s="19">
        <f t="shared" si="380"/>
        <v>34572</v>
      </c>
      <c r="AR189" s="19">
        <f t="shared" si="380"/>
        <v>0</v>
      </c>
      <c r="AS189" s="12">
        <f t="shared" si="381"/>
        <v>0</v>
      </c>
      <c r="AT189" s="12">
        <f t="shared" si="381"/>
        <v>0</v>
      </c>
      <c r="AU189" s="12">
        <f t="shared" si="381"/>
        <v>0</v>
      </c>
      <c r="AV189" s="12">
        <f t="shared" si="381"/>
        <v>0</v>
      </c>
      <c r="AW189" s="19">
        <f t="shared" si="381"/>
        <v>34572</v>
      </c>
      <c r="AX189" s="19">
        <f t="shared" si="381"/>
        <v>0</v>
      </c>
      <c r="AY189" s="12">
        <f t="shared" si="381"/>
        <v>0</v>
      </c>
      <c r="AZ189" s="12">
        <f t="shared" si="381"/>
        <v>0</v>
      </c>
      <c r="BA189" s="12">
        <f t="shared" si="381"/>
        <v>0</v>
      </c>
      <c r="BB189" s="12">
        <f t="shared" si="381"/>
        <v>0</v>
      </c>
      <c r="BC189" s="19">
        <f t="shared" si="381"/>
        <v>34572</v>
      </c>
      <c r="BD189" s="19">
        <f t="shared" si="381"/>
        <v>0</v>
      </c>
    </row>
    <row r="190" spans="1:56" x14ac:dyDescent="0.25">
      <c r="A190" s="54" t="s">
        <v>72</v>
      </c>
      <c r="B190" s="15">
        <v>903</v>
      </c>
      <c r="C190" s="15" t="s">
        <v>30</v>
      </c>
      <c r="D190" s="15" t="s">
        <v>21</v>
      </c>
      <c r="E190" s="15" t="s">
        <v>388</v>
      </c>
      <c r="F190" s="15" t="s">
        <v>73</v>
      </c>
      <c r="G190" s="12">
        <v>34572</v>
      </c>
      <c r="H190" s="17"/>
      <c r="I190" s="12"/>
      <c r="J190" s="12"/>
      <c r="K190" s="12"/>
      <c r="L190" s="12"/>
      <c r="M190" s="12">
        <f>G190+I190+J190+K190+L190</f>
        <v>34572</v>
      </c>
      <c r="N190" s="12">
        <f>H190+J190</f>
        <v>0</v>
      </c>
      <c r="O190" s="12"/>
      <c r="P190" s="12"/>
      <c r="Q190" s="12"/>
      <c r="R190" s="12"/>
      <c r="S190" s="12">
        <f>M190+O190+P190+Q190+R190</f>
        <v>34572</v>
      </c>
      <c r="T190" s="12">
        <f>N190+P190</f>
        <v>0</v>
      </c>
      <c r="U190" s="12"/>
      <c r="V190" s="12"/>
      <c r="W190" s="12"/>
      <c r="X190" s="12"/>
      <c r="Y190" s="12">
        <f>S190+U190+V190+W190+X190</f>
        <v>34572</v>
      </c>
      <c r="Z190" s="12">
        <f>T190+V190</f>
        <v>0</v>
      </c>
      <c r="AA190" s="12"/>
      <c r="AB190" s="12"/>
      <c r="AC190" s="12"/>
      <c r="AD190" s="12"/>
      <c r="AE190" s="12">
        <f>Y190+AA190+AB190+AC190+AD190</f>
        <v>34572</v>
      </c>
      <c r="AF190" s="12">
        <f>Z190+AB190</f>
        <v>0</v>
      </c>
      <c r="AG190" s="12"/>
      <c r="AH190" s="12"/>
      <c r="AI190" s="12"/>
      <c r="AJ190" s="12"/>
      <c r="AK190" s="79">
        <f>AE190+AG190+AH190+AI190+AJ190</f>
        <v>34572</v>
      </c>
      <c r="AL190" s="79">
        <f>AF190+AH190</f>
        <v>0</v>
      </c>
      <c r="AM190" s="12"/>
      <c r="AN190" s="12"/>
      <c r="AO190" s="12"/>
      <c r="AP190" s="12"/>
      <c r="AQ190" s="12">
        <f>AK190+AM190+AN190+AO190+AP190</f>
        <v>34572</v>
      </c>
      <c r="AR190" s="12">
        <f>AL190+AN190</f>
        <v>0</v>
      </c>
      <c r="AS190" s="12"/>
      <c r="AT190" s="12"/>
      <c r="AU190" s="12"/>
      <c r="AV190" s="12"/>
      <c r="AW190" s="12">
        <f>AQ190+AS190+AT190+AU190+AV190</f>
        <v>34572</v>
      </c>
      <c r="AX190" s="12">
        <f>AR190+AT190</f>
        <v>0</v>
      </c>
      <c r="AY190" s="12"/>
      <c r="AZ190" s="12"/>
      <c r="BA190" s="12"/>
      <c r="BB190" s="12"/>
      <c r="BC190" s="12">
        <f>AW190+AY190+AZ190+BA190+BB190</f>
        <v>34572</v>
      </c>
      <c r="BD190" s="12">
        <f>AX190+AZ190</f>
        <v>0</v>
      </c>
    </row>
    <row r="191" spans="1:56" hidden="1" x14ac:dyDescent="0.25">
      <c r="A191" s="54"/>
      <c r="B191" s="15"/>
      <c r="C191" s="15"/>
      <c r="D191" s="15"/>
      <c r="E191" s="15"/>
      <c r="F191" s="15"/>
      <c r="G191" s="12"/>
      <c r="H191" s="17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79"/>
      <c r="AL191" s="79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1:56" ht="18.75" x14ac:dyDescent="0.3">
      <c r="A192" s="64" t="s">
        <v>188</v>
      </c>
      <c r="B192" s="30">
        <v>903</v>
      </c>
      <c r="C192" s="13" t="s">
        <v>165</v>
      </c>
      <c r="D192" s="13" t="s">
        <v>22</v>
      </c>
      <c r="E192" s="13"/>
      <c r="F192" s="13"/>
      <c r="G192" s="31">
        <f>G193</f>
        <v>9496</v>
      </c>
      <c r="H192" s="31">
        <f t="shared" ref="H192:R194" si="382">H193</f>
        <v>0</v>
      </c>
      <c r="I192" s="12">
        <f t="shared" si="382"/>
        <v>0</v>
      </c>
      <c r="J192" s="12">
        <f t="shared" si="382"/>
        <v>0</v>
      </c>
      <c r="K192" s="12">
        <f t="shared" si="382"/>
        <v>0</v>
      </c>
      <c r="L192" s="12">
        <f t="shared" si="382"/>
        <v>0</v>
      </c>
      <c r="M192" s="31">
        <f t="shared" si="382"/>
        <v>9496</v>
      </c>
      <c r="N192" s="31">
        <f t="shared" si="382"/>
        <v>0</v>
      </c>
      <c r="O192" s="12">
        <f t="shared" si="382"/>
        <v>0</v>
      </c>
      <c r="P192" s="12">
        <f t="shared" si="382"/>
        <v>0</v>
      </c>
      <c r="Q192" s="12">
        <f t="shared" si="382"/>
        <v>0</v>
      </c>
      <c r="R192" s="12">
        <f t="shared" si="382"/>
        <v>0</v>
      </c>
      <c r="S192" s="31">
        <f t="shared" ref="S192:AH194" si="383">S193</f>
        <v>9496</v>
      </c>
      <c r="T192" s="31">
        <f t="shared" si="383"/>
        <v>0</v>
      </c>
      <c r="U192" s="12">
        <f t="shared" si="383"/>
        <v>0</v>
      </c>
      <c r="V192" s="12">
        <f t="shared" si="383"/>
        <v>0</v>
      </c>
      <c r="W192" s="12">
        <f t="shared" si="383"/>
        <v>0</v>
      </c>
      <c r="X192" s="12">
        <f t="shared" si="383"/>
        <v>0</v>
      </c>
      <c r="Y192" s="31">
        <f t="shared" si="383"/>
        <v>9496</v>
      </c>
      <c r="Z192" s="31">
        <f t="shared" si="383"/>
        <v>0</v>
      </c>
      <c r="AA192" s="12">
        <f t="shared" si="383"/>
        <v>0</v>
      </c>
      <c r="AB192" s="12">
        <f t="shared" si="383"/>
        <v>0</v>
      </c>
      <c r="AC192" s="12">
        <f t="shared" si="383"/>
        <v>0</v>
      </c>
      <c r="AD192" s="12">
        <f t="shared" si="383"/>
        <v>0</v>
      </c>
      <c r="AE192" s="31">
        <f t="shared" si="383"/>
        <v>9496</v>
      </c>
      <c r="AF192" s="31">
        <f t="shared" si="383"/>
        <v>0</v>
      </c>
      <c r="AG192" s="12">
        <f t="shared" si="383"/>
        <v>0</v>
      </c>
      <c r="AH192" s="12">
        <f t="shared" si="383"/>
        <v>0</v>
      </c>
      <c r="AI192" s="31">
        <f t="shared" ref="AG192:AV194" si="384">AI193</f>
        <v>9220</v>
      </c>
      <c r="AJ192" s="12">
        <f t="shared" si="384"/>
        <v>0</v>
      </c>
      <c r="AK192" s="89">
        <f t="shared" si="384"/>
        <v>18716</v>
      </c>
      <c r="AL192" s="89">
        <f t="shared" si="384"/>
        <v>0</v>
      </c>
      <c r="AM192" s="12">
        <f t="shared" si="384"/>
        <v>0</v>
      </c>
      <c r="AN192" s="12">
        <f t="shared" si="384"/>
        <v>0</v>
      </c>
      <c r="AO192" s="31">
        <f t="shared" si="384"/>
        <v>0</v>
      </c>
      <c r="AP192" s="12">
        <f t="shared" si="384"/>
        <v>0</v>
      </c>
      <c r="AQ192" s="31">
        <f t="shared" si="384"/>
        <v>18716</v>
      </c>
      <c r="AR192" s="31">
        <f t="shared" si="384"/>
        <v>0</v>
      </c>
      <c r="AS192" s="12">
        <f t="shared" si="384"/>
        <v>0</v>
      </c>
      <c r="AT192" s="12">
        <f t="shared" si="384"/>
        <v>0</v>
      </c>
      <c r="AU192" s="31">
        <f t="shared" si="384"/>
        <v>0</v>
      </c>
      <c r="AV192" s="12">
        <f t="shared" si="384"/>
        <v>0</v>
      </c>
      <c r="AW192" s="31">
        <f t="shared" ref="AS192:BD194" si="385">AW193</f>
        <v>18716</v>
      </c>
      <c r="AX192" s="31">
        <f t="shared" si="385"/>
        <v>0</v>
      </c>
      <c r="AY192" s="12">
        <f t="shared" si="385"/>
        <v>0</v>
      </c>
      <c r="AZ192" s="12">
        <f t="shared" si="385"/>
        <v>0</v>
      </c>
      <c r="BA192" s="31">
        <f t="shared" si="385"/>
        <v>0</v>
      </c>
      <c r="BB192" s="12">
        <f t="shared" si="385"/>
        <v>0</v>
      </c>
      <c r="BC192" s="31">
        <f t="shared" si="385"/>
        <v>18716</v>
      </c>
      <c r="BD192" s="31">
        <f t="shared" si="385"/>
        <v>0</v>
      </c>
    </row>
    <row r="193" spans="1:56" x14ac:dyDescent="0.25">
      <c r="A193" s="54" t="s">
        <v>66</v>
      </c>
      <c r="B193" s="32">
        <v>903</v>
      </c>
      <c r="C193" s="15" t="s">
        <v>165</v>
      </c>
      <c r="D193" s="15" t="s">
        <v>22</v>
      </c>
      <c r="E193" s="15" t="s">
        <v>67</v>
      </c>
      <c r="F193" s="15"/>
      <c r="G193" s="12">
        <f>G194</f>
        <v>9496</v>
      </c>
      <c r="H193" s="12">
        <f t="shared" si="382"/>
        <v>0</v>
      </c>
      <c r="I193" s="12">
        <f t="shared" si="382"/>
        <v>0</v>
      </c>
      <c r="J193" s="12">
        <f t="shared" si="382"/>
        <v>0</v>
      </c>
      <c r="K193" s="12">
        <f t="shared" si="382"/>
        <v>0</v>
      </c>
      <c r="L193" s="12">
        <f t="shared" si="382"/>
        <v>0</v>
      </c>
      <c r="M193" s="12">
        <f t="shared" si="382"/>
        <v>9496</v>
      </c>
      <c r="N193" s="12">
        <f t="shared" si="382"/>
        <v>0</v>
      </c>
      <c r="O193" s="12">
        <f t="shared" si="382"/>
        <v>0</v>
      </c>
      <c r="P193" s="12">
        <f t="shared" si="382"/>
        <v>0</v>
      </c>
      <c r="Q193" s="12">
        <f t="shared" si="382"/>
        <v>0</v>
      </c>
      <c r="R193" s="12">
        <f t="shared" si="382"/>
        <v>0</v>
      </c>
      <c r="S193" s="12">
        <f t="shared" si="383"/>
        <v>9496</v>
      </c>
      <c r="T193" s="12">
        <f t="shared" si="383"/>
        <v>0</v>
      </c>
      <c r="U193" s="12">
        <f t="shared" si="383"/>
        <v>0</v>
      </c>
      <c r="V193" s="12">
        <f t="shared" si="383"/>
        <v>0</v>
      </c>
      <c r="W193" s="12">
        <f t="shared" si="383"/>
        <v>0</v>
      </c>
      <c r="X193" s="12">
        <f t="shared" si="383"/>
        <v>0</v>
      </c>
      <c r="Y193" s="12">
        <f t="shared" si="383"/>
        <v>9496</v>
      </c>
      <c r="Z193" s="12">
        <f t="shared" si="383"/>
        <v>0</v>
      </c>
      <c r="AA193" s="12">
        <f t="shared" si="383"/>
        <v>0</v>
      </c>
      <c r="AB193" s="12">
        <f t="shared" si="383"/>
        <v>0</v>
      </c>
      <c r="AC193" s="12">
        <f t="shared" si="383"/>
        <v>0</v>
      </c>
      <c r="AD193" s="12">
        <f t="shared" si="383"/>
        <v>0</v>
      </c>
      <c r="AE193" s="12">
        <f t="shared" si="383"/>
        <v>9496</v>
      </c>
      <c r="AF193" s="12">
        <f t="shared" si="383"/>
        <v>0</v>
      </c>
      <c r="AG193" s="12">
        <f t="shared" si="384"/>
        <v>0</v>
      </c>
      <c r="AH193" s="12">
        <f t="shared" si="384"/>
        <v>0</v>
      </c>
      <c r="AI193" s="12">
        <f t="shared" si="384"/>
        <v>9220</v>
      </c>
      <c r="AJ193" s="12">
        <f t="shared" si="384"/>
        <v>0</v>
      </c>
      <c r="AK193" s="79">
        <f t="shared" si="384"/>
        <v>18716</v>
      </c>
      <c r="AL193" s="79">
        <f t="shared" si="384"/>
        <v>0</v>
      </c>
      <c r="AM193" s="12">
        <f t="shared" si="384"/>
        <v>0</v>
      </c>
      <c r="AN193" s="12">
        <f t="shared" si="384"/>
        <v>0</v>
      </c>
      <c r="AO193" s="12">
        <f t="shared" si="384"/>
        <v>0</v>
      </c>
      <c r="AP193" s="12">
        <f t="shared" si="384"/>
        <v>0</v>
      </c>
      <c r="AQ193" s="12">
        <f t="shared" si="384"/>
        <v>18716</v>
      </c>
      <c r="AR193" s="12">
        <f t="shared" si="384"/>
        <v>0</v>
      </c>
      <c r="AS193" s="12">
        <f t="shared" si="385"/>
        <v>0</v>
      </c>
      <c r="AT193" s="12">
        <f t="shared" si="385"/>
        <v>0</v>
      </c>
      <c r="AU193" s="12">
        <f t="shared" si="385"/>
        <v>0</v>
      </c>
      <c r="AV193" s="12">
        <f t="shared" si="385"/>
        <v>0</v>
      </c>
      <c r="AW193" s="12">
        <f t="shared" si="385"/>
        <v>18716</v>
      </c>
      <c r="AX193" s="12">
        <f t="shared" si="385"/>
        <v>0</v>
      </c>
      <c r="AY193" s="12">
        <f t="shared" si="385"/>
        <v>0</v>
      </c>
      <c r="AZ193" s="12">
        <f t="shared" si="385"/>
        <v>0</v>
      </c>
      <c r="BA193" s="12">
        <f t="shared" si="385"/>
        <v>0</v>
      </c>
      <c r="BB193" s="12">
        <f t="shared" si="385"/>
        <v>0</v>
      </c>
      <c r="BC193" s="12">
        <f t="shared" si="385"/>
        <v>18716</v>
      </c>
      <c r="BD193" s="12">
        <f t="shared" si="385"/>
        <v>0</v>
      </c>
    </row>
    <row r="194" spans="1:56" x14ac:dyDescent="0.25">
      <c r="A194" s="54" t="s">
        <v>15</v>
      </c>
      <c r="B194" s="32">
        <v>903</v>
      </c>
      <c r="C194" s="15" t="s">
        <v>165</v>
      </c>
      <c r="D194" s="15" t="s">
        <v>22</v>
      </c>
      <c r="E194" s="15" t="s">
        <v>68</v>
      </c>
      <c r="F194" s="15"/>
      <c r="G194" s="12">
        <f>G195</f>
        <v>9496</v>
      </c>
      <c r="H194" s="12">
        <f t="shared" si="382"/>
        <v>0</v>
      </c>
      <c r="I194" s="12">
        <f t="shared" si="382"/>
        <v>0</v>
      </c>
      <c r="J194" s="12">
        <f t="shared" si="382"/>
        <v>0</v>
      </c>
      <c r="K194" s="12">
        <f t="shared" si="382"/>
        <v>0</v>
      </c>
      <c r="L194" s="12">
        <f t="shared" si="382"/>
        <v>0</v>
      </c>
      <c r="M194" s="12">
        <f t="shared" si="382"/>
        <v>9496</v>
      </c>
      <c r="N194" s="12">
        <f t="shared" si="382"/>
        <v>0</v>
      </c>
      <c r="O194" s="12">
        <f t="shared" si="382"/>
        <v>0</v>
      </c>
      <c r="P194" s="12">
        <f t="shared" si="382"/>
        <v>0</v>
      </c>
      <c r="Q194" s="12">
        <f t="shared" si="382"/>
        <v>0</v>
      </c>
      <c r="R194" s="12">
        <f t="shared" si="382"/>
        <v>0</v>
      </c>
      <c r="S194" s="12">
        <f t="shared" si="383"/>
        <v>9496</v>
      </c>
      <c r="T194" s="12">
        <f t="shared" si="383"/>
        <v>0</v>
      </c>
      <c r="U194" s="12">
        <f t="shared" si="383"/>
        <v>0</v>
      </c>
      <c r="V194" s="12">
        <f t="shared" si="383"/>
        <v>0</v>
      </c>
      <c r="W194" s="12">
        <f t="shared" si="383"/>
        <v>0</v>
      </c>
      <c r="X194" s="12">
        <f t="shared" si="383"/>
        <v>0</v>
      </c>
      <c r="Y194" s="12">
        <f t="shared" si="383"/>
        <v>9496</v>
      </c>
      <c r="Z194" s="12">
        <f t="shared" si="383"/>
        <v>0</v>
      </c>
      <c r="AA194" s="12">
        <f t="shared" si="383"/>
        <v>0</v>
      </c>
      <c r="AB194" s="12">
        <f t="shared" si="383"/>
        <v>0</v>
      </c>
      <c r="AC194" s="12">
        <f t="shared" si="383"/>
        <v>0</v>
      </c>
      <c r="AD194" s="12">
        <f t="shared" si="383"/>
        <v>0</v>
      </c>
      <c r="AE194" s="12">
        <f t="shared" si="383"/>
        <v>9496</v>
      </c>
      <c r="AF194" s="12">
        <f t="shared" si="383"/>
        <v>0</v>
      </c>
      <c r="AG194" s="12">
        <f t="shared" si="384"/>
        <v>0</v>
      </c>
      <c r="AH194" s="12">
        <f t="shared" si="384"/>
        <v>0</v>
      </c>
      <c r="AI194" s="12">
        <f t="shared" si="384"/>
        <v>9220</v>
      </c>
      <c r="AJ194" s="12">
        <f t="shared" si="384"/>
        <v>0</v>
      </c>
      <c r="AK194" s="79">
        <f t="shared" si="384"/>
        <v>18716</v>
      </c>
      <c r="AL194" s="79">
        <f t="shared" si="384"/>
        <v>0</v>
      </c>
      <c r="AM194" s="12">
        <f t="shared" si="384"/>
        <v>0</v>
      </c>
      <c r="AN194" s="12">
        <f t="shared" si="384"/>
        <v>0</v>
      </c>
      <c r="AO194" s="12">
        <f t="shared" si="384"/>
        <v>0</v>
      </c>
      <c r="AP194" s="12">
        <f t="shared" si="384"/>
        <v>0</v>
      </c>
      <c r="AQ194" s="12">
        <f t="shared" si="384"/>
        <v>18716</v>
      </c>
      <c r="AR194" s="12">
        <f t="shared" si="384"/>
        <v>0</v>
      </c>
      <c r="AS194" s="12">
        <f t="shared" si="385"/>
        <v>0</v>
      </c>
      <c r="AT194" s="12">
        <f t="shared" si="385"/>
        <v>0</v>
      </c>
      <c r="AU194" s="12">
        <f t="shared" si="385"/>
        <v>0</v>
      </c>
      <c r="AV194" s="12">
        <f t="shared" si="385"/>
        <v>0</v>
      </c>
      <c r="AW194" s="12">
        <f t="shared" si="385"/>
        <v>18716</v>
      </c>
      <c r="AX194" s="12">
        <f t="shared" si="385"/>
        <v>0</v>
      </c>
      <c r="AY194" s="12">
        <f t="shared" si="385"/>
        <v>0</v>
      </c>
      <c r="AZ194" s="12">
        <f t="shared" si="385"/>
        <v>0</v>
      </c>
      <c r="BA194" s="12">
        <f t="shared" si="385"/>
        <v>0</v>
      </c>
      <c r="BB194" s="12">
        <f t="shared" si="385"/>
        <v>0</v>
      </c>
      <c r="BC194" s="12">
        <f t="shared" si="385"/>
        <v>18716</v>
      </c>
      <c r="BD194" s="12">
        <f t="shared" si="385"/>
        <v>0</v>
      </c>
    </row>
    <row r="195" spans="1:56" x14ac:dyDescent="0.25">
      <c r="A195" s="54" t="s">
        <v>189</v>
      </c>
      <c r="B195" s="32">
        <v>903</v>
      </c>
      <c r="C195" s="15" t="s">
        <v>165</v>
      </c>
      <c r="D195" s="15" t="s">
        <v>22</v>
      </c>
      <c r="E195" s="15" t="s">
        <v>208</v>
      </c>
      <c r="F195" s="15"/>
      <c r="G195" s="12">
        <f>G198+G196</f>
        <v>9496</v>
      </c>
      <c r="H195" s="12">
        <f t="shared" ref="H195:N195" si="386">H198+H196</f>
        <v>0</v>
      </c>
      <c r="I195" s="12">
        <f t="shared" si="386"/>
        <v>0</v>
      </c>
      <c r="J195" s="12">
        <f t="shared" si="386"/>
        <v>0</v>
      </c>
      <c r="K195" s="12">
        <f t="shared" si="386"/>
        <v>0</v>
      </c>
      <c r="L195" s="12">
        <f t="shared" si="386"/>
        <v>0</v>
      </c>
      <c r="M195" s="12">
        <f t="shared" si="386"/>
        <v>9496</v>
      </c>
      <c r="N195" s="12">
        <f t="shared" si="386"/>
        <v>0</v>
      </c>
      <c r="O195" s="12">
        <f t="shared" ref="O195:T195" si="387">O198+O196</f>
        <v>0</v>
      </c>
      <c r="P195" s="12">
        <f t="shared" si="387"/>
        <v>0</v>
      </c>
      <c r="Q195" s="12">
        <f t="shared" si="387"/>
        <v>0</v>
      </c>
      <c r="R195" s="12">
        <f t="shared" si="387"/>
        <v>0</v>
      </c>
      <c r="S195" s="12">
        <f t="shared" si="387"/>
        <v>9496</v>
      </c>
      <c r="T195" s="12">
        <f t="shared" si="387"/>
        <v>0</v>
      </c>
      <c r="U195" s="12">
        <f t="shared" ref="U195:Z195" si="388">U198+U196</f>
        <v>0</v>
      </c>
      <c r="V195" s="12">
        <f t="shared" si="388"/>
        <v>0</v>
      </c>
      <c r="W195" s="12">
        <f t="shared" si="388"/>
        <v>0</v>
      </c>
      <c r="X195" s="12">
        <f t="shared" si="388"/>
        <v>0</v>
      </c>
      <c r="Y195" s="12">
        <f t="shared" si="388"/>
        <v>9496</v>
      </c>
      <c r="Z195" s="12">
        <f t="shared" si="388"/>
        <v>0</v>
      </c>
      <c r="AA195" s="12">
        <f t="shared" ref="AA195:AF195" si="389">AA198+AA196</f>
        <v>0</v>
      </c>
      <c r="AB195" s="12">
        <f t="shared" si="389"/>
        <v>0</v>
      </c>
      <c r="AC195" s="12">
        <f t="shared" si="389"/>
        <v>0</v>
      </c>
      <c r="AD195" s="12">
        <f t="shared" si="389"/>
        <v>0</v>
      </c>
      <c r="AE195" s="12">
        <f t="shared" si="389"/>
        <v>9496</v>
      </c>
      <c r="AF195" s="12">
        <f t="shared" si="389"/>
        <v>0</v>
      </c>
      <c r="AG195" s="12">
        <f t="shared" ref="AG195:AL195" si="390">AG198+AG196</f>
        <v>0</v>
      </c>
      <c r="AH195" s="12">
        <f t="shared" si="390"/>
        <v>0</v>
      </c>
      <c r="AI195" s="12">
        <f t="shared" si="390"/>
        <v>9220</v>
      </c>
      <c r="AJ195" s="12">
        <f t="shared" si="390"/>
        <v>0</v>
      </c>
      <c r="AK195" s="79">
        <f t="shared" si="390"/>
        <v>18716</v>
      </c>
      <c r="AL195" s="79">
        <f t="shared" si="390"/>
        <v>0</v>
      </c>
      <c r="AM195" s="12">
        <f t="shared" ref="AM195:AR195" si="391">AM198+AM196</f>
        <v>0</v>
      </c>
      <c r="AN195" s="12">
        <f t="shared" si="391"/>
        <v>0</v>
      </c>
      <c r="AO195" s="12">
        <f t="shared" si="391"/>
        <v>0</v>
      </c>
      <c r="AP195" s="12">
        <f t="shared" si="391"/>
        <v>0</v>
      </c>
      <c r="AQ195" s="12">
        <f t="shared" si="391"/>
        <v>18716</v>
      </c>
      <c r="AR195" s="12">
        <f t="shared" si="391"/>
        <v>0</v>
      </c>
      <c r="AS195" s="12">
        <f t="shared" ref="AS195:AX195" si="392">AS198+AS196</f>
        <v>0</v>
      </c>
      <c r="AT195" s="12">
        <f t="shared" si="392"/>
        <v>0</v>
      </c>
      <c r="AU195" s="12">
        <f t="shared" si="392"/>
        <v>0</v>
      </c>
      <c r="AV195" s="12">
        <f t="shared" si="392"/>
        <v>0</v>
      </c>
      <c r="AW195" s="12">
        <f t="shared" si="392"/>
        <v>18716</v>
      </c>
      <c r="AX195" s="12">
        <f t="shared" si="392"/>
        <v>0</v>
      </c>
      <c r="AY195" s="12">
        <f t="shared" ref="AY195:BD195" si="393">AY198+AY196</f>
        <v>0</v>
      </c>
      <c r="AZ195" s="12">
        <f t="shared" si="393"/>
        <v>0</v>
      </c>
      <c r="BA195" s="12">
        <f t="shared" si="393"/>
        <v>0</v>
      </c>
      <c r="BB195" s="12">
        <f t="shared" si="393"/>
        <v>0</v>
      </c>
      <c r="BC195" s="12">
        <f t="shared" si="393"/>
        <v>18716</v>
      </c>
      <c r="BD195" s="12">
        <f t="shared" si="393"/>
        <v>0</v>
      </c>
    </row>
    <row r="196" spans="1:56" ht="33" x14ac:dyDescent="0.25">
      <c r="A196" s="58" t="s">
        <v>270</v>
      </c>
      <c r="B196" s="32">
        <v>903</v>
      </c>
      <c r="C196" s="15" t="s">
        <v>165</v>
      </c>
      <c r="D196" s="15" t="s">
        <v>22</v>
      </c>
      <c r="E196" s="15" t="s">
        <v>208</v>
      </c>
      <c r="F196" s="15" t="s">
        <v>33</v>
      </c>
      <c r="G196" s="12">
        <f>G197</f>
        <v>275</v>
      </c>
      <c r="H196" s="12">
        <f t="shared" ref="H196:R196" si="394">H197</f>
        <v>0</v>
      </c>
      <c r="I196" s="12">
        <f t="shared" si="394"/>
        <v>0</v>
      </c>
      <c r="J196" s="12">
        <f t="shared" si="394"/>
        <v>0</v>
      </c>
      <c r="K196" s="12">
        <f t="shared" si="394"/>
        <v>0</v>
      </c>
      <c r="L196" s="12">
        <f t="shared" si="394"/>
        <v>0</v>
      </c>
      <c r="M196" s="12">
        <f t="shared" si="394"/>
        <v>275</v>
      </c>
      <c r="N196" s="12">
        <f t="shared" si="394"/>
        <v>0</v>
      </c>
      <c r="O196" s="12">
        <f t="shared" si="394"/>
        <v>0</v>
      </c>
      <c r="P196" s="12">
        <f t="shared" si="394"/>
        <v>0</v>
      </c>
      <c r="Q196" s="12">
        <f t="shared" si="394"/>
        <v>0</v>
      </c>
      <c r="R196" s="12">
        <f t="shared" si="394"/>
        <v>0</v>
      </c>
      <c r="S196" s="12">
        <f t="shared" ref="S196:BD196" si="395">S197</f>
        <v>275</v>
      </c>
      <c r="T196" s="12">
        <f t="shared" si="395"/>
        <v>0</v>
      </c>
      <c r="U196" s="12">
        <f t="shared" si="395"/>
        <v>0</v>
      </c>
      <c r="V196" s="12">
        <f t="shared" si="395"/>
        <v>0</v>
      </c>
      <c r="W196" s="12">
        <f t="shared" si="395"/>
        <v>0</v>
      </c>
      <c r="X196" s="12">
        <f t="shared" si="395"/>
        <v>0</v>
      </c>
      <c r="Y196" s="12">
        <f t="shared" si="395"/>
        <v>275</v>
      </c>
      <c r="Z196" s="12">
        <f t="shared" si="395"/>
        <v>0</v>
      </c>
      <c r="AA196" s="12">
        <f t="shared" si="395"/>
        <v>0</v>
      </c>
      <c r="AB196" s="12">
        <f t="shared" si="395"/>
        <v>0</v>
      </c>
      <c r="AC196" s="12">
        <f t="shared" si="395"/>
        <v>0</v>
      </c>
      <c r="AD196" s="12">
        <f t="shared" si="395"/>
        <v>0</v>
      </c>
      <c r="AE196" s="12">
        <f t="shared" si="395"/>
        <v>275</v>
      </c>
      <c r="AF196" s="12">
        <f t="shared" si="395"/>
        <v>0</v>
      </c>
      <c r="AG196" s="12">
        <f t="shared" si="395"/>
        <v>0</v>
      </c>
      <c r="AH196" s="12">
        <f t="shared" si="395"/>
        <v>0</v>
      </c>
      <c r="AI196" s="12">
        <f t="shared" si="395"/>
        <v>0</v>
      </c>
      <c r="AJ196" s="12">
        <f t="shared" si="395"/>
        <v>0</v>
      </c>
      <c r="AK196" s="79">
        <f t="shared" si="395"/>
        <v>275</v>
      </c>
      <c r="AL196" s="79">
        <f t="shared" si="395"/>
        <v>0</v>
      </c>
      <c r="AM196" s="12">
        <f t="shared" si="395"/>
        <v>0</v>
      </c>
      <c r="AN196" s="12">
        <f t="shared" si="395"/>
        <v>0</v>
      </c>
      <c r="AO196" s="12">
        <f t="shared" si="395"/>
        <v>0</v>
      </c>
      <c r="AP196" s="12">
        <f t="shared" si="395"/>
        <v>0</v>
      </c>
      <c r="AQ196" s="12">
        <f t="shared" si="395"/>
        <v>275</v>
      </c>
      <c r="AR196" s="12">
        <f t="shared" si="395"/>
        <v>0</v>
      </c>
      <c r="AS196" s="12">
        <f t="shared" si="395"/>
        <v>0</v>
      </c>
      <c r="AT196" s="12">
        <f t="shared" si="395"/>
        <v>0</v>
      </c>
      <c r="AU196" s="12">
        <f t="shared" si="395"/>
        <v>0</v>
      </c>
      <c r="AV196" s="12">
        <f t="shared" si="395"/>
        <v>0</v>
      </c>
      <c r="AW196" s="12">
        <f t="shared" si="395"/>
        <v>275</v>
      </c>
      <c r="AX196" s="12">
        <f t="shared" si="395"/>
        <v>0</v>
      </c>
      <c r="AY196" s="12">
        <f t="shared" si="395"/>
        <v>0</v>
      </c>
      <c r="AZ196" s="12">
        <f t="shared" si="395"/>
        <v>0</v>
      </c>
      <c r="BA196" s="12">
        <f t="shared" si="395"/>
        <v>0</v>
      </c>
      <c r="BB196" s="12">
        <f t="shared" si="395"/>
        <v>0</v>
      </c>
      <c r="BC196" s="12">
        <f t="shared" si="395"/>
        <v>275</v>
      </c>
      <c r="BD196" s="12">
        <f t="shared" si="395"/>
        <v>0</v>
      </c>
    </row>
    <row r="197" spans="1:56" ht="33" x14ac:dyDescent="0.25">
      <c r="A197" s="58" t="s">
        <v>39</v>
      </c>
      <c r="B197" s="32">
        <v>903</v>
      </c>
      <c r="C197" s="15" t="s">
        <v>165</v>
      </c>
      <c r="D197" s="15" t="s">
        <v>22</v>
      </c>
      <c r="E197" s="15" t="s">
        <v>208</v>
      </c>
      <c r="F197" s="15" t="s">
        <v>40</v>
      </c>
      <c r="G197" s="12">
        <v>275</v>
      </c>
      <c r="H197" s="17"/>
      <c r="I197" s="12"/>
      <c r="J197" s="12"/>
      <c r="K197" s="12"/>
      <c r="L197" s="12"/>
      <c r="M197" s="12">
        <f>G197+I197+J197+K197+L197</f>
        <v>275</v>
      </c>
      <c r="N197" s="12">
        <f>H197+J197</f>
        <v>0</v>
      </c>
      <c r="O197" s="12"/>
      <c r="P197" s="12"/>
      <c r="Q197" s="12"/>
      <c r="R197" s="12"/>
      <c r="S197" s="12">
        <f>M197+O197+P197+Q197+R197</f>
        <v>275</v>
      </c>
      <c r="T197" s="12">
        <f>N197+P197</f>
        <v>0</v>
      </c>
      <c r="U197" s="12"/>
      <c r="V197" s="12"/>
      <c r="W197" s="12"/>
      <c r="X197" s="12"/>
      <c r="Y197" s="12">
        <f>S197+U197+V197+W197+X197</f>
        <v>275</v>
      </c>
      <c r="Z197" s="12">
        <f>T197+V197</f>
        <v>0</v>
      </c>
      <c r="AA197" s="12"/>
      <c r="AB197" s="12"/>
      <c r="AC197" s="12"/>
      <c r="AD197" s="12"/>
      <c r="AE197" s="12">
        <f>Y197+AA197+AB197+AC197+AD197</f>
        <v>275</v>
      </c>
      <c r="AF197" s="12">
        <f>Z197+AB197</f>
        <v>0</v>
      </c>
      <c r="AG197" s="12"/>
      <c r="AH197" s="12"/>
      <c r="AI197" s="12"/>
      <c r="AJ197" s="12"/>
      <c r="AK197" s="79">
        <f>AE197+AG197+AH197+AI197+AJ197</f>
        <v>275</v>
      </c>
      <c r="AL197" s="79">
        <f>AF197+AH197</f>
        <v>0</v>
      </c>
      <c r="AM197" s="12"/>
      <c r="AN197" s="12"/>
      <c r="AO197" s="12"/>
      <c r="AP197" s="12"/>
      <c r="AQ197" s="12">
        <f>AK197+AM197+AN197+AO197+AP197</f>
        <v>275</v>
      </c>
      <c r="AR197" s="12">
        <f>AL197+AN197</f>
        <v>0</v>
      </c>
      <c r="AS197" s="12"/>
      <c r="AT197" s="12"/>
      <c r="AU197" s="12"/>
      <c r="AV197" s="12"/>
      <c r="AW197" s="12">
        <f>AQ197+AS197+AT197+AU197+AV197</f>
        <v>275</v>
      </c>
      <c r="AX197" s="12">
        <f>AR197+AT197</f>
        <v>0</v>
      </c>
      <c r="AY197" s="12"/>
      <c r="AZ197" s="12"/>
      <c r="BA197" s="12"/>
      <c r="BB197" s="12"/>
      <c r="BC197" s="12">
        <f>AW197+AY197+AZ197+BA197+BB197</f>
        <v>275</v>
      </c>
      <c r="BD197" s="12">
        <f>AX197+AZ197</f>
        <v>0</v>
      </c>
    </row>
    <row r="198" spans="1:56" x14ac:dyDescent="0.25">
      <c r="A198" s="54" t="s">
        <v>70</v>
      </c>
      <c r="B198" s="32">
        <v>903</v>
      </c>
      <c r="C198" s="15" t="s">
        <v>165</v>
      </c>
      <c r="D198" s="15" t="s">
        <v>22</v>
      </c>
      <c r="E198" s="15" t="s">
        <v>208</v>
      </c>
      <c r="F198" s="15" t="s">
        <v>71</v>
      </c>
      <c r="G198" s="12">
        <f>G199</f>
        <v>9221</v>
      </c>
      <c r="H198" s="12">
        <f t="shared" ref="H198:R198" si="396">H199</f>
        <v>0</v>
      </c>
      <c r="I198" s="12">
        <f t="shared" si="396"/>
        <v>0</v>
      </c>
      <c r="J198" s="12">
        <f t="shared" si="396"/>
        <v>0</v>
      </c>
      <c r="K198" s="12">
        <f t="shared" si="396"/>
        <v>0</v>
      </c>
      <c r="L198" s="12">
        <f t="shared" si="396"/>
        <v>0</v>
      </c>
      <c r="M198" s="12">
        <f t="shared" si="396"/>
        <v>9221</v>
      </c>
      <c r="N198" s="12">
        <f t="shared" si="396"/>
        <v>0</v>
      </c>
      <c r="O198" s="12">
        <f t="shared" si="396"/>
        <v>0</v>
      </c>
      <c r="P198" s="12">
        <f t="shared" si="396"/>
        <v>0</v>
      </c>
      <c r="Q198" s="12">
        <f t="shared" si="396"/>
        <v>0</v>
      </c>
      <c r="R198" s="12">
        <f t="shared" si="396"/>
        <v>0</v>
      </c>
      <c r="S198" s="12">
        <f t="shared" ref="S198:BD198" si="397">S199</f>
        <v>9221</v>
      </c>
      <c r="T198" s="12">
        <f t="shared" si="397"/>
        <v>0</v>
      </c>
      <c r="U198" s="12">
        <f t="shared" si="397"/>
        <v>0</v>
      </c>
      <c r="V198" s="12">
        <f t="shared" si="397"/>
        <v>0</v>
      </c>
      <c r="W198" s="12">
        <f t="shared" si="397"/>
        <v>0</v>
      </c>
      <c r="X198" s="12">
        <f t="shared" si="397"/>
        <v>0</v>
      </c>
      <c r="Y198" s="12">
        <f t="shared" si="397"/>
        <v>9221</v>
      </c>
      <c r="Z198" s="12">
        <f t="shared" si="397"/>
        <v>0</v>
      </c>
      <c r="AA198" s="12">
        <f t="shared" si="397"/>
        <v>0</v>
      </c>
      <c r="AB198" s="12">
        <f t="shared" si="397"/>
        <v>0</v>
      </c>
      <c r="AC198" s="12">
        <f t="shared" si="397"/>
        <v>0</v>
      </c>
      <c r="AD198" s="12">
        <f t="shared" si="397"/>
        <v>0</v>
      </c>
      <c r="AE198" s="12">
        <f t="shared" si="397"/>
        <v>9221</v>
      </c>
      <c r="AF198" s="12">
        <f t="shared" si="397"/>
        <v>0</v>
      </c>
      <c r="AG198" s="12">
        <f t="shared" si="397"/>
        <v>0</v>
      </c>
      <c r="AH198" s="12">
        <f t="shared" si="397"/>
        <v>0</v>
      </c>
      <c r="AI198" s="12">
        <f t="shared" si="397"/>
        <v>9220</v>
      </c>
      <c r="AJ198" s="12">
        <f t="shared" si="397"/>
        <v>0</v>
      </c>
      <c r="AK198" s="79">
        <f t="shared" si="397"/>
        <v>18441</v>
      </c>
      <c r="AL198" s="79">
        <f t="shared" si="397"/>
        <v>0</v>
      </c>
      <c r="AM198" s="12">
        <f t="shared" si="397"/>
        <v>0</v>
      </c>
      <c r="AN198" s="12">
        <f t="shared" si="397"/>
        <v>0</v>
      </c>
      <c r="AO198" s="12">
        <f t="shared" si="397"/>
        <v>0</v>
      </c>
      <c r="AP198" s="12">
        <f t="shared" si="397"/>
        <v>0</v>
      </c>
      <c r="AQ198" s="12">
        <f t="shared" si="397"/>
        <v>18441</v>
      </c>
      <c r="AR198" s="12">
        <f t="shared" si="397"/>
        <v>0</v>
      </c>
      <c r="AS198" s="12">
        <f t="shared" si="397"/>
        <v>0</v>
      </c>
      <c r="AT198" s="12">
        <f t="shared" si="397"/>
        <v>0</v>
      </c>
      <c r="AU198" s="12">
        <f t="shared" si="397"/>
        <v>0</v>
      </c>
      <c r="AV198" s="12">
        <f t="shared" si="397"/>
        <v>0</v>
      </c>
      <c r="AW198" s="12">
        <f t="shared" si="397"/>
        <v>18441</v>
      </c>
      <c r="AX198" s="12">
        <f t="shared" si="397"/>
        <v>0</v>
      </c>
      <c r="AY198" s="12">
        <f t="shared" si="397"/>
        <v>0</v>
      </c>
      <c r="AZ198" s="12">
        <f t="shared" si="397"/>
        <v>0</v>
      </c>
      <c r="BA198" s="12">
        <f t="shared" si="397"/>
        <v>0</v>
      </c>
      <c r="BB198" s="12">
        <f t="shared" si="397"/>
        <v>0</v>
      </c>
      <c r="BC198" s="12">
        <f t="shared" si="397"/>
        <v>18441</v>
      </c>
      <c r="BD198" s="12">
        <f t="shared" si="397"/>
        <v>0</v>
      </c>
    </row>
    <row r="199" spans="1:56" x14ac:dyDescent="0.25">
      <c r="A199" s="54" t="s">
        <v>72</v>
      </c>
      <c r="B199" s="32">
        <v>903</v>
      </c>
      <c r="C199" s="15" t="s">
        <v>165</v>
      </c>
      <c r="D199" s="15" t="s">
        <v>22</v>
      </c>
      <c r="E199" s="15" t="s">
        <v>208</v>
      </c>
      <c r="F199" s="15" t="s">
        <v>73</v>
      </c>
      <c r="G199" s="12">
        <v>9221</v>
      </c>
      <c r="H199" s="17"/>
      <c r="I199" s="12"/>
      <c r="J199" s="12"/>
      <c r="K199" s="12"/>
      <c r="L199" s="12"/>
      <c r="M199" s="12">
        <f>G199+I199+J199+K199+L199</f>
        <v>9221</v>
      </c>
      <c r="N199" s="12">
        <f>H199+J199</f>
        <v>0</v>
      </c>
      <c r="O199" s="12"/>
      <c r="P199" s="12"/>
      <c r="Q199" s="12"/>
      <c r="R199" s="12"/>
      <c r="S199" s="12">
        <f>M199+O199+P199+Q199+R199</f>
        <v>9221</v>
      </c>
      <c r="T199" s="12">
        <f>N199+P199</f>
        <v>0</v>
      </c>
      <c r="U199" s="12"/>
      <c r="V199" s="12"/>
      <c r="W199" s="12"/>
      <c r="X199" s="12"/>
      <c r="Y199" s="12">
        <f>S199+U199+V199+W199+X199</f>
        <v>9221</v>
      </c>
      <c r="Z199" s="12">
        <f>T199+V199</f>
        <v>0</v>
      </c>
      <c r="AA199" s="12"/>
      <c r="AB199" s="12"/>
      <c r="AC199" s="12"/>
      <c r="AD199" s="12"/>
      <c r="AE199" s="12">
        <f>Y199+AA199+AB199+AC199+AD199</f>
        <v>9221</v>
      </c>
      <c r="AF199" s="12">
        <f>Z199+AB199</f>
        <v>0</v>
      </c>
      <c r="AG199" s="12"/>
      <c r="AH199" s="12"/>
      <c r="AI199" s="12">
        <v>9220</v>
      </c>
      <c r="AJ199" s="12"/>
      <c r="AK199" s="79">
        <f>AE199+AG199+AH199+AI199+AJ199</f>
        <v>18441</v>
      </c>
      <c r="AL199" s="79">
        <f>AF199+AH199</f>
        <v>0</v>
      </c>
      <c r="AM199" s="12"/>
      <c r="AN199" s="12"/>
      <c r="AO199" s="12"/>
      <c r="AP199" s="12"/>
      <c r="AQ199" s="12">
        <f>AK199+AM199+AN199+AO199+AP199</f>
        <v>18441</v>
      </c>
      <c r="AR199" s="12">
        <f>AL199+AN199</f>
        <v>0</v>
      </c>
      <c r="AS199" s="12"/>
      <c r="AT199" s="12"/>
      <c r="AU199" s="12"/>
      <c r="AV199" s="12"/>
      <c r="AW199" s="12">
        <f>AQ199+AS199+AT199+AU199+AV199</f>
        <v>18441</v>
      </c>
      <c r="AX199" s="12">
        <f>AR199+AT199</f>
        <v>0</v>
      </c>
      <c r="AY199" s="12"/>
      <c r="AZ199" s="12"/>
      <c r="BA199" s="12"/>
      <c r="BB199" s="12"/>
      <c r="BC199" s="12">
        <f>AW199+AY199+AZ199+BA199+BB199</f>
        <v>18441</v>
      </c>
      <c r="BD199" s="12">
        <f>AX199+AZ199</f>
        <v>0</v>
      </c>
    </row>
    <row r="200" spans="1:56" hidden="1" x14ac:dyDescent="0.25">
      <c r="A200" s="54"/>
      <c r="B200" s="32"/>
      <c r="C200" s="15"/>
      <c r="D200" s="15"/>
      <c r="E200" s="15"/>
      <c r="F200" s="15"/>
      <c r="G200" s="12"/>
      <c r="H200" s="17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79"/>
      <c r="AL200" s="79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1:56" ht="18.75" x14ac:dyDescent="0.3">
      <c r="A201" s="64" t="s">
        <v>372</v>
      </c>
      <c r="B201" s="30">
        <v>903</v>
      </c>
      <c r="C201" s="13" t="s">
        <v>165</v>
      </c>
      <c r="D201" s="13" t="s">
        <v>8</v>
      </c>
      <c r="E201" s="15"/>
      <c r="F201" s="15"/>
      <c r="G201" s="31">
        <f>G202</f>
        <v>332</v>
      </c>
      <c r="H201" s="31">
        <f t="shared" ref="H201:R205" si="398">H202</f>
        <v>0</v>
      </c>
      <c r="I201" s="12">
        <f t="shared" si="398"/>
        <v>0</v>
      </c>
      <c r="J201" s="12">
        <f t="shared" si="398"/>
        <v>0</v>
      </c>
      <c r="K201" s="12">
        <f t="shared" si="398"/>
        <v>0</v>
      </c>
      <c r="L201" s="12">
        <f t="shared" si="398"/>
        <v>0</v>
      </c>
      <c r="M201" s="31">
        <f t="shared" si="398"/>
        <v>332</v>
      </c>
      <c r="N201" s="31">
        <f t="shared" si="398"/>
        <v>0</v>
      </c>
      <c r="O201" s="12">
        <f t="shared" si="398"/>
        <v>0</v>
      </c>
      <c r="P201" s="12">
        <f t="shared" si="398"/>
        <v>0</v>
      </c>
      <c r="Q201" s="12">
        <f t="shared" si="398"/>
        <v>0</v>
      </c>
      <c r="R201" s="12">
        <f t="shared" si="398"/>
        <v>0</v>
      </c>
      <c r="S201" s="31">
        <f t="shared" ref="S201:AH205" si="399">S202</f>
        <v>332</v>
      </c>
      <c r="T201" s="31">
        <f t="shared" si="399"/>
        <v>0</v>
      </c>
      <c r="U201" s="12">
        <f t="shared" si="399"/>
        <v>0</v>
      </c>
      <c r="V201" s="12">
        <f t="shared" si="399"/>
        <v>0</v>
      </c>
      <c r="W201" s="12">
        <f t="shared" si="399"/>
        <v>0</v>
      </c>
      <c r="X201" s="12">
        <f t="shared" si="399"/>
        <v>0</v>
      </c>
      <c r="Y201" s="31">
        <f t="shared" si="399"/>
        <v>332</v>
      </c>
      <c r="Z201" s="31">
        <f t="shared" si="399"/>
        <v>0</v>
      </c>
      <c r="AA201" s="12">
        <f t="shared" si="399"/>
        <v>0</v>
      </c>
      <c r="AB201" s="12">
        <f t="shared" si="399"/>
        <v>0</v>
      </c>
      <c r="AC201" s="12">
        <f t="shared" si="399"/>
        <v>0</v>
      </c>
      <c r="AD201" s="12">
        <f t="shared" si="399"/>
        <v>0</v>
      </c>
      <c r="AE201" s="31">
        <f t="shared" si="399"/>
        <v>332</v>
      </c>
      <c r="AF201" s="31">
        <f t="shared" si="399"/>
        <v>0</v>
      </c>
      <c r="AG201" s="12">
        <f t="shared" si="399"/>
        <v>0</v>
      </c>
      <c r="AH201" s="12">
        <f t="shared" si="399"/>
        <v>0</v>
      </c>
      <c r="AI201" s="12">
        <f t="shared" ref="AG201:AV205" si="400">AI202</f>
        <v>0</v>
      </c>
      <c r="AJ201" s="12">
        <f t="shared" si="400"/>
        <v>0</v>
      </c>
      <c r="AK201" s="89">
        <f t="shared" si="400"/>
        <v>332</v>
      </c>
      <c r="AL201" s="89">
        <f t="shared" si="400"/>
        <v>0</v>
      </c>
      <c r="AM201" s="12">
        <f t="shared" si="400"/>
        <v>0</v>
      </c>
      <c r="AN201" s="12">
        <f t="shared" si="400"/>
        <v>0</v>
      </c>
      <c r="AO201" s="12">
        <f t="shared" si="400"/>
        <v>0</v>
      </c>
      <c r="AP201" s="12">
        <f t="shared" si="400"/>
        <v>0</v>
      </c>
      <c r="AQ201" s="31">
        <f t="shared" si="400"/>
        <v>332</v>
      </c>
      <c r="AR201" s="31">
        <f t="shared" si="400"/>
        <v>0</v>
      </c>
      <c r="AS201" s="12">
        <f t="shared" si="400"/>
        <v>0</v>
      </c>
      <c r="AT201" s="12">
        <f t="shared" si="400"/>
        <v>0</v>
      </c>
      <c r="AU201" s="12">
        <f t="shared" si="400"/>
        <v>0</v>
      </c>
      <c r="AV201" s="12">
        <f t="shared" si="400"/>
        <v>0</v>
      </c>
      <c r="AW201" s="31">
        <f t="shared" ref="AS201:BD205" si="401">AW202</f>
        <v>332</v>
      </c>
      <c r="AX201" s="31">
        <f t="shared" si="401"/>
        <v>0</v>
      </c>
      <c r="AY201" s="12">
        <f t="shared" si="401"/>
        <v>0</v>
      </c>
      <c r="AZ201" s="12">
        <f t="shared" si="401"/>
        <v>0</v>
      </c>
      <c r="BA201" s="12">
        <f t="shared" si="401"/>
        <v>0</v>
      </c>
      <c r="BB201" s="12">
        <f t="shared" si="401"/>
        <v>0</v>
      </c>
      <c r="BC201" s="31">
        <f t="shared" si="401"/>
        <v>332</v>
      </c>
      <c r="BD201" s="31">
        <f t="shared" si="401"/>
        <v>0</v>
      </c>
    </row>
    <row r="202" spans="1:56" x14ac:dyDescent="0.25">
      <c r="A202" s="54" t="s">
        <v>66</v>
      </c>
      <c r="B202" s="32">
        <v>903</v>
      </c>
      <c r="C202" s="15" t="s">
        <v>165</v>
      </c>
      <c r="D202" s="15" t="s">
        <v>8</v>
      </c>
      <c r="E202" s="15" t="s">
        <v>67</v>
      </c>
      <c r="F202" s="15"/>
      <c r="G202" s="12">
        <f>G203</f>
        <v>332</v>
      </c>
      <c r="H202" s="12">
        <f t="shared" si="398"/>
        <v>0</v>
      </c>
      <c r="I202" s="12">
        <f t="shared" si="398"/>
        <v>0</v>
      </c>
      <c r="J202" s="12">
        <f t="shared" si="398"/>
        <v>0</v>
      </c>
      <c r="K202" s="12">
        <f t="shared" si="398"/>
        <v>0</v>
      </c>
      <c r="L202" s="12">
        <f t="shared" si="398"/>
        <v>0</v>
      </c>
      <c r="M202" s="12">
        <f t="shared" si="398"/>
        <v>332</v>
      </c>
      <c r="N202" s="12">
        <f t="shared" si="398"/>
        <v>0</v>
      </c>
      <c r="O202" s="12">
        <f t="shared" si="398"/>
        <v>0</v>
      </c>
      <c r="P202" s="12">
        <f t="shared" si="398"/>
        <v>0</v>
      </c>
      <c r="Q202" s="12">
        <f t="shared" si="398"/>
        <v>0</v>
      </c>
      <c r="R202" s="12">
        <f t="shared" si="398"/>
        <v>0</v>
      </c>
      <c r="S202" s="12">
        <f t="shared" si="399"/>
        <v>332</v>
      </c>
      <c r="T202" s="12">
        <f t="shared" si="399"/>
        <v>0</v>
      </c>
      <c r="U202" s="12">
        <f t="shared" si="399"/>
        <v>0</v>
      </c>
      <c r="V202" s="12">
        <f t="shared" si="399"/>
        <v>0</v>
      </c>
      <c r="W202" s="12">
        <f t="shared" si="399"/>
        <v>0</v>
      </c>
      <c r="X202" s="12">
        <f t="shared" si="399"/>
        <v>0</v>
      </c>
      <c r="Y202" s="12">
        <f t="shared" si="399"/>
        <v>332</v>
      </c>
      <c r="Z202" s="12">
        <f t="shared" si="399"/>
        <v>0</v>
      </c>
      <c r="AA202" s="12">
        <f t="shared" si="399"/>
        <v>0</v>
      </c>
      <c r="AB202" s="12">
        <f t="shared" si="399"/>
        <v>0</v>
      </c>
      <c r="AC202" s="12">
        <f t="shared" si="399"/>
        <v>0</v>
      </c>
      <c r="AD202" s="12">
        <f t="shared" si="399"/>
        <v>0</v>
      </c>
      <c r="AE202" s="12">
        <f t="shared" si="399"/>
        <v>332</v>
      </c>
      <c r="AF202" s="12">
        <f t="shared" si="399"/>
        <v>0</v>
      </c>
      <c r="AG202" s="12">
        <f t="shared" si="400"/>
        <v>0</v>
      </c>
      <c r="AH202" s="12">
        <f t="shared" si="400"/>
        <v>0</v>
      </c>
      <c r="AI202" s="12">
        <f t="shared" si="400"/>
        <v>0</v>
      </c>
      <c r="AJ202" s="12">
        <f t="shared" si="400"/>
        <v>0</v>
      </c>
      <c r="AK202" s="79">
        <f t="shared" si="400"/>
        <v>332</v>
      </c>
      <c r="AL202" s="79">
        <f t="shared" si="400"/>
        <v>0</v>
      </c>
      <c r="AM202" s="12">
        <f t="shared" si="400"/>
        <v>0</v>
      </c>
      <c r="AN202" s="12">
        <f t="shared" si="400"/>
        <v>0</v>
      </c>
      <c r="AO202" s="12">
        <f t="shared" si="400"/>
        <v>0</v>
      </c>
      <c r="AP202" s="12">
        <f t="shared" si="400"/>
        <v>0</v>
      </c>
      <c r="AQ202" s="12">
        <f t="shared" si="400"/>
        <v>332</v>
      </c>
      <c r="AR202" s="12">
        <f t="shared" si="400"/>
        <v>0</v>
      </c>
      <c r="AS202" s="12">
        <f t="shared" si="401"/>
        <v>0</v>
      </c>
      <c r="AT202" s="12">
        <f t="shared" si="401"/>
        <v>0</v>
      </c>
      <c r="AU202" s="12">
        <f t="shared" si="401"/>
        <v>0</v>
      </c>
      <c r="AV202" s="12">
        <f t="shared" si="401"/>
        <v>0</v>
      </c>
      <c r="AW202" s="12">
        <f t="shared" si="401"/>
        <v>332</v>
      </c>
      <c r="AX202" s="12">
        <f t="shared" si="401"/>
        <v>0</v>
      </c>
      <c r="AY202" s="12">
        <f t="shared" si="401"/>
        <v>0</v>
      </c>
      <c r="AZ202" s="12">
        <f t="shared" si="401"/>
        <v>0</v>
      </c>
      <c r="BA202" s="12">
        <f t="shared" si="401"/>
        <v>0</v>
      </c>
      <c r="BB202" s="12">
        <f t="shared" si="401"/>
        <v>0</v>
      </c>
      <c r="BC202" s="12">
        <f t="shared" si="401"/>
        <v>332</v>
      </c>
      <c r="BD202" s="12">
        <f t="shared" si="401"/>
        <v>0</v>
      </c>
    </row>
    <row r="203" spans="1:56" x14ac:dyDescent="0.25">
      <c r="A203" s="54" t="s">
        <v>15</v>
      </c>
      <c r="B203" s="32">
        <v>903</v>
      </c>
      <c r="C203" s="15" t="s">
        <v>165</v>
      </c>
      <c r="D203" s="15" t="s">
        <v>8</v>
      </c>
      <c r="E203" s="15" t="s">
        <v>68</v>
      </c>
      <c r="F203" s="15"/>
      <c r="G203" s="12">
        <f>G204</f>
        <v>332</v>
      </c>
      <c r="H203" s="12">
        <f t="shared" si="398"/>
        <v>0</v>
      </c>
      <c r="I203" s="12">
        <f t="shared" si="398"/>
        <v>0</v>
      </c>
      <c r="J203" s="12">
        <f t="shared" si="398"/>
        <v>0</v>
      </c>
      <c r="K203" s="12">
        <f t="shared" si="398"/>
        <v>0</v>
      </c>
      <c r="L203" s="12">
        <f t="shared" si="398"/>
        <v>0</v>
      </c>
      <c r="M203" s="12">
        <f t="shared" si="398"/>
        <v>332</v>
      </c>
      <c r="N203" s="12">
        <f t="shared" si="398"/>
        <v>0</v>
      </c>
      <c r="O203" s="12">
        <f t="shared" si="398"/>
        <v>0</v>
      </c>
      <c r="P203" s="12">
        <f t="shared" si="398"/>
        <v>0</v>
      </c>
      <c r="Q203" s="12">
        <f t="shared" si="398"/>
        <v>0</v>
      </c>
      <c r="R203" s="12">
        <f t="shared" si="398"/>
        <v>0</v>
      </c>
      <c r="S203" s="12">
        <f t="shared" si="399"/>
        <v>332</v>
      </c>
      <c r="T203" s="12">
        <f t="shared" si="399"/>
        <v>0</v>
      </c>
      <c r="U203" s="12">
        <f t="shared" si="399"/>
        <v>0</v>
      </c>
      <c r="V203" s="12">
        <f t="shared" si="399"/>
        <v>0</v>
      </c>
      <c r="W203" s="12">
        <f t="shared" si="399"/>
        <v>0</v>
      </c>
      <c r="X203" s="12">
        <f t="shared" si="399"/>
        <v>0</v>
      </c>
      <c r="Y203" s="12">
        <f t="shared" si="399"/>
        <v>332</v>
      </c>
      <c r="Z203" s="12">
        <f t="shared" si="399"/>
        <v>0</v>
      </c>
      <c r="AA203" s="12">
        <f t="shared" si="399"/>
        <v>0</v>
      </c>
      <c r="AB203" s="12">
        <f t="shared" si="399"/>
        <v>0</v>
      </c>
      <c r="AC203" s="12">
        <f t="shared" si="399"/>
        <v>0</v>
      </c>
      <c r="AD203" s="12">
        <f t="shared" si="399"/>
        <v>0</v>
      </c>
      <c r="AE203" s="12">
        <f t="shared" si="399"/>
        <v>332</v>
      </c>
      <c r="AF203" s="12">
        <f t="shared" si="399"/>
        <v>0</v>
      </c>
      <c r="AG203" s="12">
        <f t="shared" si="400"/>
        <v>0</v>
      </c>
      <c r="AH203" s="12">
        <f t="shared" si="400"/>
        <v>0</v>
      </c>
      <c r="AI203" s="12">
        <f t="shared" si="400"/>
        <v>0</v>
      </c>
      <c r="AJ203" s="12">
        <f t="shared" si="400"/>
        <v>0</v>
      </c>
      <c r="AK203" s="79">
        <f t="shared" si="400"/>
        <v>332</v>
      </c>
      <c r="AL203" s="79">
        <f t="shared" si="400"/>
        <v>0</v>
      </c>
      <c r="AM203" s="12">
        <f t="shared" si="400"/>
        <v>0</v>
      </c>
      <c r="AN203" s="12">
        <f t="shared" si="400"/>
        <v>0</v>
      </c>
      <c r="AO203" s="12">
        <f t="shared" si="400"/>
        <v>0</v>
      </c>
      <c r="AP203" s="12">
        <f t="shared" si="400"/>
        <v>0</v>
      </c>
      <c r="AQ203" s="12">
        <f t="shared" si="400"/>
        <v>332</v>
      </c>
      <c r="AR203" s="12">
        <f t="shared" si="400"/>
        <v>0</v>
      </c>
      <c r="AS203" s="12">
        <f t="shared" si="401"/>
        <v>0</v>
      </c>
      <c r="AT203" s="12">
        <f t="shared" si="401"/>
        <v>0</v>
      </c>
      <c r="AU203" s="12">
        <f t="shared" si="401"/>
        <v>0</v>
      </c>
      <c r="AV203" s="12">
        <f t="shared" si="401"/>
        <v>0</v>
      </c>
      <c r="AW203" s="12">
        <f t="shared" si="401"/>
        <v>332</v>
      </c>
      <c r="AX203" s="12">
        <f t="shared" si="401"/>
        <v>0</v>
      </c>
      <c r="AY203" s="12">
        <f t="shared" si="401"/>
        <v>0</v>
      </c>
      <c r="AZ203" s="12">
        <f t="shared" si="401"/>
        <v>0</v>
      </c>
      <c r="BA203" s="12">
        <f t="shared" si="401"/>
        <v>0</v>
      </c>
      <c r="BB203" s="12">
        <f t="shared" si="401"/>
        <v>0</v>
      </c>
      <c r="BC203" s="12">
        <f t="shared" si="401"/>
        <v>332</v>
      </c>
      <c r="BD203" s="12">
        <f t="shared" si="401"/>
        <v>0</v>
      </c>
    </row>
    <row r="204" spans="1:56" x14ac:dyDescent="0.25">
      <c r="A204" s="58" t="s">
        <v>373</v>
      </c>
      <c r="B204" s="32">
        <v>903</v>
      </c>
      <c r="C204" s="15" t="s">
        <v>165</v>
      </c>
      <c r="D204" s="15" t="s">
        <v>8</v>
      </c>
      <c r="E204" s="15" t="s">
        <v>445</v>
      </c>
      <c r="F204" s="15"/>
      <c r="G204" s="12">
        <f>G205</f>
        <v>332</v>
      </c>
      <c r="H204" s="12">
        <f t="shared" si="398"/>
        <v>0</v>
      </c>
      <c r="I204" s="12">
        <f t="shared" si="398"/>
        <v>0</v>
      </c>
      <c r="J204" s="12">
        <f t="shared" si="398"/>
        <v>0</v>
      </c>
      <c r="K204" s="12">
        <f t="shared" si="398"/>
        <v>0</v>
      </c>
      <c r="L204" s="12">
        <f t="shared" si="398"/>
        <v>0</v>
      </c>
      <c r="M204" s="12">
        <f t="shared" si="398"/>
        <v>332</v>
      </c>
      <c r="N204" s="12">
        <f t="shared" si="398"/>
        <v>0</v>
      </c>
      <c r="O204" s="12">
        <f t="shared" si="398"/>
        <v>0</v>
      </c>
      <c r="P204" s="12">
        <f t="shared" si="398"/>
        <v>0</v>
      </c>
      <c r="Q204" s="12">
        <f t="shared" si="398"/>
        <v>0</v>
      </c>
      <c r="R204" s="12">
        <f t="shared" si="398"/>
        <v>0</v>
      </c>
      <c r="S204" s="12">
        <f t="shared" si="399"/>
        <v>332</v>
      </c>
      <c r="T204" s="12">
        <f t="shared" si="399"/>
        <v>0</v>
      </c>
      <c r="U204" s="12">
        <f t="shared" si="399"/>
        <v>0</v>
      </c>
      <c r="V204" s="12">
        <f t="shared" si="399"/>
        <v>0</v>
      </c>
      <c r="W204" s="12">
        <f t="shared" si="399"/>
        <v>0</v>
      </c>
      <c r="X204" s="12">
        <f t="shared" si="399"/>
        <v>0</v>
      </c>
      <c r="Y204" s="12">
        <f t="shared" si="399"/>
        <v>332</v>
      </c>
      <c r="Z204" s="12">
        <f t="shared" si="399"/>
        <v>0</v>
      </c>
      <c r="AA204" s="12">
        <f t="shared" si="399"/>
        <v>0</v>
      </c>
      <c r="AB204" s="12">
        <f t="shared" si="399"/>
        <v>0</v>
      </c>
      <c r="AC204" s="12">
        <f t="shared" si="399"/>
        <v>0</v>
      </c>
      <c r="AD204" s="12">
        <f t="shared" si="399"/>
        <v>0</v>
      </c>
      <c r="AE204" s="12">
        <f t="shared" si="399"/>
        <v>332</v>
      </c>
      <c r="AF204" s="12">
        <f t="shared" si="399"/>
        <v>0</v>
      </c>
      <c r="AG204" s="12">
        <f t="shared" si="400"/>
        <v>0</v>
      </c>
      <c r="AH204" s="12">
        <f t="shared" si="400"/>
        <v>0</v>
      </c>
      <c r="AI204" s="12">
        <f t="shared" si="400"/>
        <v>0</v>
      </c>
      <c r="AJ204" s="12">
        <f t="shared" si="400"/>
        <v>0</v>
      </c>
      <c r="AK204" s="79">
        <f t="shared" si="400"/>
        <v>332</v>
      </c>
      <c r="AL204" s="79">
        <f t="shared" si="400"/>
        <v>0</v>
      </c>
      <c r="AM204" s="12">
        <f t="shared" si="400"/>
        <v>0</v>
      </c>
      <c r="AN204" s="12">
        <f t="shared" si="400"/>
        <v>0</v>
      </c>
      <c r="AO204" s="12">
        <f t="shared" si="400"/>
        <v>0</v>
      </c>
      <c r="AP204" s="12">
        <f t="shared" si="400"/>
        <v>0</v>
      </c>
      <c r="AQ204" s="12">
        <f t="shared" si="400"/>
        <v>332</v>
      </c>
      <c r="AR204" s="12">
        <f t="shared" si="400"/>
        <v>0</v>
      </c>
      <c r="AS204" s="12">
        <f t="shared" si="401"/>
        <v>0</v>
      </c>
      <c r="AT204" s="12">
        <f t="shared" si="401"/>
        <v>0</v>
      </c>
      <c r="AU204" s="12">
        <f t="shared" si="401"/>
        <v>0</v>
      </c>
      <c r="AV204" s="12">
        <f t="shared" si="401"/>
        <v>0</v>
      </c>
      <c r="AW204" s="12">
        <f t="shared" si="401"/>
        <v>332</v>
      </c>
      <c r="AX204" s="12">
        <f t="shared" si="401"/>
        <v>0</v>
      </c>
      <c r="AY204" s="12">
        <f t="shared" si="401"/>
        <v>0</v>
      </c>
      <c r="AZ204" s="12">
        <f t="shared" si="401"/>
        <v>0</v>
      </c>
      <c r="BA204" s="12">
        <f t="shared" si="401"/>
        <v>0</v>
      </c>
      <c r="BB204" s="12">
        <f t="shared" si="401"/>
        <v>0</v>
      </c>
      <c r="BC204" s="12">
        <f t="shared" si="401"/>
        <v>332</v>
      </c>
      <c r="BD204" s="12">
        <f t="shared" si="401"/>
        <v>0</v>
      </c>
    </row>
    <row r="205" spans="1:56" ht="33" x14ac:dyDescent="0.25">
      <c r="A205" s="58" t="s">
        <v>270</v>
      </c>
      <c r="B205" s="32">
        <v>903</v>
      </c>
      <c r="C205" s="15" t="s">
        <v>165</v>
      </c>
      <c r="D205" s="15" t="s">
        <v>8</v>
      </c>
      <c r="E205" s="15" t="s">
        <v>445</v>
      </c>
      <c r="F205" s="15" t="s">
        <v>33</v>
      </c>
      <c r="G205" s="12">
        <f>G206</f>
        <v>332</v>
      </c>
      <c r="H205" s="12">
        <f t="shared" si="398"/>
        <v>0</v>
      </c>
      <c r="I205" s="12">
        <f t="shared" si="398"/>
        <v>0</v>
      </c>
      <c r="J205" s="12">
        <f t="shared" si="398"/>
        <v>0</v>
      </c>
      <c r="K205" s="12">
        <f t="shared" si="398"/>
        <v>0</v>
      </c>
      <c r="L205" s="12">
        <f t="shared" si="398"/>
        <v>0</v>
      </c>
      <c r="M205" s="12">
        <f t="shared" si="398"/>
        <v>332</v>
      </c>
      <c r="N205" s="12">
        <f t="shared" si="398"/>
        <v>0</v>
      </c>
      <c r="O205" s="12">
        <f t="shared" si="398"/>
        <v>0</v>
      </c>
      <c r="P205" s="12">
        <f t="shared" si="398"/>
        <v>0</v>
      </c>
      <c r="Q205" s="12">
        <f t="shared" si="398"/>
        <v>0</v>
      </c>
      <c r="R205" s="12">
        <f t="shared" si="398"/>
        <v>0</v>
      </c>
      <c r="S205" s="12">
        <f t="shared" si="399"/>
        <v>332</v>
      </c>
      <c r="T205" s="12">
        <f t="shared" si="399"/>
        <v>0</v>
      </c>
      <c r="U205" s="12">
        <f t="shared" si="399"/>
        <v>0</v>
      </c>
      <c r="V205" s="12">
        <f t="shared" si="399"/>
        <v>0</v>
      </c>
      <c r="W205" s="12">
        <f t="shared" si="399"/>
        <v>0</v>
      </c>
      <c r="X205" s="12">
        <f t="shared" si="399"/>
        <v>0</v>
      </c>
      <c r="Y205" s="12">
        <f t="shared" si="399"/>
        <v>332</v>
      </c>
      <c r="Z205" s="12">
        <f t="shared" si="399"/>
        <v>0</v>
      </c>
      <c r="AA205" s="12">
        <f t="shared" si="399"/>
        <v>0</v>
      </c>
      <c r="AB205" s="12">
        <f t="shared" si="399"/>
        <v>0</v>
      </c>
      <c r="AC205" s="12">
        <f t="shared" si="399"/>
        <v>0</v>
      </c>
      <c r="AD205" s="12">
        <f t="shared" si="399"/>
        <v>0</v>
      </c>
      <c r="AE205" s="12">
        <f t="shared" si="399"/>
        <v>332</v>
      </c>
      <c r="AF205" s="12">
        <f t="shared" si="399"/>
        <v>0</v>
      </c>
      <c r="AG205" s="12">
        <f t="shared" si="400"/>
        <v>0</v>
      </c>
      <c r="AH205" s="12">
        <f t="shared" si="400"/>
        <v>0</v>
      </c>
      <c r="AI205" s="12">
        <f t="shared" si="400"/>
        <v>0</v>
      </c>
      <c r="AJ205" s="12">
        <f t="shared" si="400"/>
        <v>0</v>
      </c>
      <c r="AK205" s="79">
        <f t="shared" si="400"/>
        <v>332</v>
      </c>
      <c r="AL205" s="79">
        <f t="shared" si="400"/>
        <v>0</v>
      </c>
      <c r="AM205" s="12">
        <f t="shared" si="400"/>
        <v>0</v>
      </c>
      <c r="AN205" s="12">
        <f t="shared" si="400"/>
        <v>0</v>
      </c>
      <c r="AO205" s="12">
        <f t="shared" si="400"/>
        <v>0</v>
      </c>
      <c r="AP205" s="12">
        <f t="shared" si="400"/>
        <v>0</v>
      </c>
      <c r="AQ205" s="12">
        <f t="shared" si="400"/>
        <v>332</v>
      </c>
      <c r="AR205" s="12">
        <f t="shared" si="400"/>
        <v>0</v>
      </c>
      <c r="AS205" s="12">
        <f t="shared" si="401"/>
        <v>0</v>
      </c>
      <c r="AT205" s="12">
        <f t="shared" si="401"/>
        <v>0</v>
      </c>
      <c r="AU205" s="12">
        <f t="shared" si="401"/>
        <v>0</v>
      </c>
      <c r="AV205" s="12">
        <f t="shared" si="401"/>
        <v>0</v>
      </c>
      <c r="AW205" s="12">
        <f t="shared" si="401"/>
        <v>332</v>
      </c>
      <c r="AX205" s="12">
        <f t="shared" si="401"/>
        <v>0</v>
      </c>
      <c r="AY205" s="12">
        <f t="shared" si="401"/>
        <v>0</v>
      </c>
      <c r="AZ205" s="12">
        <f t="shared" si="401"/>
        <v>0</v>
      </c>
      <c r="BA205" s="12">
        <f t="shared" si="401"/>
        <v>0</v>
      </c>
      <c r="BB205" s="12">
        <f t="shared" si="401"/>
        <v>0</v>
      </c>
      <c r="BC205" s="12">
        <f t="shared" si="401"/>
        <v>332</v>
      </c>
      <c r="BD205" s="12">
        <f t="shared" si="401"/>
        <v>0</v>
      </c>
    </row>
    <row r="206" spans="1:56" ht="33" x14ac:dyDescent="0.25">
      <c r="A206" s="58" t="s">
        <v>39</v>
      </c>
      <c r="B206" s="32">
        <v>903</v>
      </c>
      <c r="C206" s="15" t="s">
        <v>165</v>
      </c>
      <c r="D206" s="15" t="s">
        <v>8</v>
      </c>
      <c r="E206" s="15" t="s">
        <v>445</v>
      </c>
      <c r="F206" s="15" t="s">
        <v>40</v>
      </c>
      <c r="G206" s="12">
        <v>332</v>
      </c>
      <c r="H206" s="17"/>
      <c r="I206" s="12"/>
      <c r="J206" s="12"/>
      <c r="K206" s="12"/>
      <c r="L206" s="12"/>
      <c r="M206" s="12">
        <f>G206+I206+J206+K206+L206</f>
        <v>332</v>
      </c>
      <c r="N206" s="12">
        <f>H206+J206</f>
        <v>0</v>
      </c>
      <c r="O206" s="12"/>
      <c r="P206" s="12"/>
      <c r="Q206" s="12"/>
      <c r="R206" s="12"/>
      <c r="S206" s="12">
        <f>M206+O206+P206+Q206+R206</f>
        <v>332</v>
      </c>
      <c r="T206" s="12">
        <f>N206+P206</f>
        <v>0</v>
      </c>
      <c r="U206" s="12"/>
      <c r="V206" s="12"/>
      <c r="W206" s="12"/>
      <c r="X206" s="12"/>
      <c r="Y206" s="12">
        <f>S206+U206+V206+W206+X206</f>
        <v>332</v>
      </c>
      <c r="Z206" s="12">
        <f>T206+V206</f>
        <v>0</v>
      </c>
      <c r="AA206" s="12"/>
      <c r="AB206" s="12"/>
      <c r="AC206" s="12"/>
      <c r="AD206" s="12"/>
      <c r="AE206" s="12">
        <f>Y206+AA206+AB206+AC206+AD206</f>
        <v>332</v>
      </c>
      <c r="AF206" s="12">
        <f>Z206+AB206</f>
        <v>0</v>
      </c>
      <c r="AG206" s="12"/>
      <c r="AH206" s="12"/>
      <c r="AI206" s="12"/>
      <c r="AJ206" s="12"/>
      <c r="AK206" s="79">
        <f>AE206+AG206+AH206+AI206+AJ206</f>
        <v>332</v>
      </c>
      <c r="AL206" s="79">
        <f>AF206+AH206</f>
        <v>0</v>
      </c>
      <c r="AM206" s="12"/>
      <c r="AN206" s="12"/>
      <c r="AO206" s="12"/>
      <c r="AP206" s="12"/>
      <c r="AQ206" s="12">
        <f>AK206+AM206+AN206+AO206+AP206</f>
        <v>332</v>
      </c>
      <c r="AR206" s="12">
        <f>AL206+AN206</f>
        <v>0</v>
      </c>
      <c r="AS206" s="12"/>
      <c r="AT206" s="12"/>
      <c r="AU206" s="12"/>
      <c r="AV206" s="12"/>
      <c r="AW206" s="12">
        <f>AQ206+AS206+AT206+AU206+AV206</f>
        <v>332</v>
      </c>
      <c r="AX206" s="12">
        <f>AR206+AT206</f>
        <v>0</v>
      </c>
      <c r="AY206" s="12"/>
      <c r="AZ206" s="12"/>
      <c r="BA206" s="12"/>
      <c r="BB206" s="12"/>
      <c r="BC206" s="12">
        <f>AW206+AY206+AZ206+BA206+BB206</f>
        <v>332</v>
      </c>
      <c r="BD206" s="12">
        <f>AX206+AZ206</f>
        <v>0</v>
      </c>
    </row>
    <row r="207" spans="1:56" hidden="1" x14ac:dyDescent="0.25">
      <c r="A207" s="58"/>
      <c r="B207" s="32"/>
      <c r="C207" s="15"/>
      <c r="D207" s="15"/>
      <c r="E207" s="15"/>
      <c r="F207" s="15"/>
      <c r="G207" s="12"/>
      <c r="H207" s="17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79"/>
      <c r="AL207" s="79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1:56" ht="18.75" x14ac:dyDescent="0.3">
      <c r="A208" s="64" t="s">
        <v>192</v>
      </c>
      <c r="B208" s="13">
        <v>903</v>
      </c>
      <c r="C208" s="13" t="s">
        <v>193</v>
      </c>
      <c r="D208" s="13" t="s">
        <v>87</v>
      </c>
      <c r="E208" s="13"/>
      <c r="F208" s="13"/>
      <c r="G208" s="31">
        <f t="shared" ref="G208:R215" si="402">G209</f>
        <v>32351</v>
      </c>
      <c r="H208" s="31">
        <f t="shared" si="402"/>
        <v>0</v>
      </c>
      <c r="I208" s="12">
        <f t="shared" si="402"/>
        <v>0</v>
      </c>
      <c r="J208" s="12">
        <f t="shared" si="402"/>
        <v>0</v>
      </c>
      <c r="K208" s="12">
        <f t="shared" si="402"/>
        <v>0</v>
      </c>
      <c r="L208" s="12">
        <f t="shared" si="402"/>
        <v>0</v>
      </c>
      <c r="M208" s="31">
        <f t="shared" si="402"/>
        <v>32351</v>
      </c>
      <c r="N208" s="31">
        <f t="shared" si="402"/>
        <v>0</v>
      </c>
      <c r="O208" s="31">
        <f t="shared" si="402"/>
        <v>0</v>
      </c>
      <c r="P208" s="31">
        <f t="shared" si="402"/>
        <v>0</v>
      </c>
      <c r="Q208" s="31">
        <f t="shared" si="402"/>
        <v>609</v>
      </c>
      <c r="R208" s="31">
        <f t="shared" si="402"/>
        <v>0</v>
      </c>
      <c r="S208" s="31">
        <f t="shared" ref="S208:AF215" si="403">S209</f>
        <v>32960</v>
      </c>
      <c r="T208" s="31">
        <f t="shared" si="403"/>
        <v>0</v>
      </c>
      <c r="U208" s="31">
        <f t="shared" si="403"/>
        <v>0</v>
      </c>
      <c r="V208" s="31">
        <f t="shared" si="403"/>
        <v>0</v>
      </c>
      <c r="W208" s="31">
        <f t="shared" si="403"/>
        <v>0</v>
      </c>
      <c r="X208" s="31">
        <f t="shared" si="403"/>
        <v>0</v>
      </c>
      <c r="Y208" s="31">
        <f t="shared" si="403"/>
        <v>32960</v>
      </c>
      <c r="Z208" s="31">
        <f t="shared" si="403"/>
        <v>0</v>
      </c>
      <c r="AA208" s="31">
        <f t="shared" si="403"/>
        <v>0</v>
      </c>
      <c r="AB208" s="31">
        <f t="shared" si="403"/>
        <v>0</v>
      </c>
      <c r="AC208" s="31">
        <f t="shared" si="403"/>
        <v>0</v>
      </c>
      <c r="AD208" s="31">
        <f t="shared" si="403"/>
        <v>0</v>
      </c>
      <c r="AE208" s="31">
        <f t="shared" si="403"/>
        <v>32960</v>
      </c>
      <c r="AF208" s="31">
        <f t="shared" si="403"/>
        <v>0</v>
      </c>
      <c r="AG208" s="31">
        <f t="shared" ref="AG208:AR208" si="404">AG209+AG220</f>
        <v>0</v>
      </c>
      <c r="AH208" s="31">
        <f t="shared" si="404"/>
        <v>22344</v>
      </c>
      <c r="AI208" s="31">
        <f t="shared" si="404"/>
        <v>0</v>
      </c>
      <c r="AJ208" s="31">
        <f t="shared" si="404"/>
        <v>0</v>
      </c>
      <c r="AK208" s="89">
        <f t="shared" si="404"/>
        <v>55304</v>
      </c>
      <c r="AL208" s="89">
        <f t="shared" si="404"/>
        <v>22344</v>
      </c>
      <c r="AM208" s="31">
        <f t="shared" si="404"/>
        <v>0</v>
      </c>
      <c r="AN208" s="31">
        <f t="shared" si="404"/>
        <v>111579</v>
      </c>
      <c r="AO208" s="31">
        <f t="shared" si="404"/>
        <v>0</v>
      </c>
      <c r="AP208" s="31">
        <f t="shared" si="404"/>
        <v>0</v>
      </c>
      <c r="AQ208" s="31">
        <f t="shared" si="404"/>
        <v>166883</v>
      </c>
      <c r="AR208" s="31">
        <f t="shared" si="404"/>
        <v>133923</v>
      </c>
      <c r="AS208" s="31">
        <f t="shared" ref="AS208:AX208" si="405">AS209+AS220</f>
        <v>0</v>
      </c>
      <c r="AT208" s="31">
        <f t="shared" si="405"/>
        <v>0</v>
      </c>
      <c r="AU208" s="31">
        <f t="shared" si="405"/>
        <v>0</v>
      </c>
      <c r="AV208" s="31">
        <f t="shared" si="405"/>
        <v>0</v>
      </c>
      <c r="AW208" s="31">
        <f t="shared" si="405"/>
        <v>166883</v>
      </c>
      <c r="AX208" s="31">
        <f t="shared" si="405"/>
        <v>133923</v>
      </c>
      <c r="AY208" s="31">
        <f t="shared" ref="AY208:BD208" si="406">AY209+AY220</f>
        <v>0</v>
      </c>
      <c r="AZ208" s="31">
        <f t="shared" si="406"/>
        <v>0</v>
      </c>
      <c r="BA208" s="31">
        <f t="shared" si="406"/>
        <v>20</v>
      </c>
      <c r="BB208" s="31">
        <f t="shared" si="406"/>
        <v>0</v>
      </c>
      <c r="BC208" s="31">
        <f t="shared" si="406"/>
        <v>166903</v>
      </c>
      <c r="BD208" s="31">
        <f t="shared" si="406"/>
        <v>133923</v>
      </c>
    </row>
    <row r="209" spans="1:56" ht="33" x14ac:dyDescent="0.25">
      <c r="A209" s="54" t="s">
        <v>478</v>
      </c>
      <c r="B209" s="15">
        <v>903</v>
      </c>
      <c r="C209" s="15" t="s">
        <v>35</v>
      </c>
      <c r="D209" s="15" t="s">
        <v>87</v>
      </c>
      <c r="E209" s="15" t="s">
        <v>479</v>
      </c>
      <c r="F209" s="15"/>
      <c r="G209" s="12">
        <f t="shared" ref="G209:AL209" si="407">G213</f>
        <v>32351</v>
      </c>
      <c r="H209" s="12">
        <f t="shared" si="407"/>
        <v>0</v>
      </c>
      <c r="I209" s="12">
        <f t="shared" si="407"/>
        <v>0</v>
      </c>
      <c r="J209" s="12">
        <f t="shared" si="407"/>
        <v>0</v>
      </c>
      <c r="K209" s="12">
        <f t="shared" si="407"/>
        <v>0</v>
      </c>
      <c r="L209" s="12">
        <f t="shared" si="407"/>
        <v>0</v>
      </c>
      <c r="M209" s="12">
        <f t="shared" si="407"/>
        <v>32351</v>
      </c>
      <c r="N209" s="12">
        <f t="shared" si="407"/>
        <v>0</v>
      </c>
      <c r="O209" s="12">
        <f t="shared" si="407"/>
        <v>0</v>
      </c>
      <c r="P209" s="12">
        <f t="shared" si="407"/>
        <v>0</v>
      </c>
      <c r="Q209" s="12">
        <f t="shared" si="407"/>
        <v>609</v>
      </c>
      <c r="R209" s="12">
        <f t="shared" si="407"/>
        <v>0</v>
      </c>
      <c r="S209" s="12">
        <f t="shared" si="407"/>
        <v>32960</v>
      </c>
      <c r="T209" s="12">
        <f t="shared" si="407"/>
        <v>0</v>
      </c>
      <c r="U209" s="12">
        <f t="shared" si="407"/>
        <v>0</v>
      </c>
      <c r="V209" s="12">
        <f t="shared" si="407"/>
        <v>0</v>
      </c>
      <c r="W209" s="12">
        <f t="shared" si="407"/>
        <v>0</v>
      </c>
      <c r="X209" s="12">
        <f t="shared" si="407"/>
        <v>0</v>
      </c>
      <c r="Y209" s="12">
        <f t="shared" si="407"/>
        <v>32960</v>
      </c>
      <c r="Z209" s="12">
        <f t="shared" si="407"/>
        <v>0</v>
      </c>
      <c r="AA209" s="12">
        <f t="shared" si="407"/>
        <v>0</v>
      </c>
      <c r="AB209" s="12">
        <f t="shared" si="407"/>
        <v>0</v>
      </c>
      <c r="AC209" s="12">
        <f t="shared" si="407"/>
        <v>0</v>
      </c>
      <c r="AD209" s="12">
        <f t="shared" si="407"/>
        <v>0</v>
      </c>
      <c r="AE209" s="12">
        <f t="shared" si="407"/>
        <v>32960</v>
      </c>
      <c r="AF209" s="12">
        <f t="shared" si="407"/>
        <v>0</v>
      </c>
      <c r="AG209" s="12">
        <f t="shared" si="407"/>
        <v>0</v>
      </c>
      <c r="AH209" s="12">
        <f t="shared" si="407"/>
        <v>0</v>
      </c>
      <c r="AI209" s="12">
        <f t="shared" si="407"/>
        <v>0</v>
      </c>
      <c r="AJ209" s="12">
        <f t="shared" si="407"/>
        <v>0</v>
      </c>
      <c r="AK209" s="79">
        <f t="shared" si="407"/>
        <v>32960</v>
      </c>
      <c r="AL209" s="79">
        <f t="shared" si="407"/>
        <v>0</v>
      </c>
      <c r="AM209" s="12">
        <f>AM213+AM210</f>
        <v>0</v>
      </c>
      <c r="AN209" s="12">
        <f t="shared" ref="AN209:AR209" si="408">AN213+AN210</f>
        <v>111579</v>
      </c>
      <c r="AO209" s="12">
        <f t="shared" si="408"/>
        <v>0</v>
      </c>
      <c r="AP209" s="12">
        <f t="shared" si="408"/>
        <v>0</v>
      </c>
      <c r="AQ209" s="12">
        <f t="shared" si="408"/>
        <v>144539</v>
      </c>
      <c r="AR209" s="12">
        <f t="shared" si="408"/>
        <v>111579</v>
      </c>
      <c r="AS209" s="12">
        <f>AS213+AS210</f>
        <v>0</v>
      </c>
      <c r="AT209" s="12">
        <f t="shared" ref="AT209:AX209" si="409">AT213+AT210</f>
        <v>0</v>
      </c>
      <c r="AU209" s="12">
        <f t="shared" si="409"/>
        <v>0</v>
      </c>
      <c r="AV209" s="12">
        <f t="shared" si="409"/>
        <v>0</v>
      </c>
      <c r="AW209" s="12">
        <f t="shared" si="409"/>
        <v>144539</v>
      </c>
      <c r="AX209" s="12">
        <f t="shared" si="409"/>
        <v>111579</v>
      </c>
      <c r="AY209" s="12">
        <f>AY213+AY210</f>
        <v>0</v>
      </c>
      <c r="AZ209" s="12">
        <f t="shared" ref="AZ209:BD209" si="410">AZ213+AZ210</f>
        <v>0</v>
      </c>
      <c r="BA209" s="12">
        <f t="shared" si="410"/>
        <v>0</v>
      </c>
      <c r="BB209" s="12">
        <f t="shared" si="410"/>
        <v>0</v>
      </c>
      <c r="BC209" s="12">
        <f t="shared" si="410"/>
        <v>144539</v>
      </c>
      <c r="BD209" s="12">
        <f t="shared" si="410"/>
        <v>111579</v>
      </c>
    </row>
    <row r="210" spans="1:56" s="97" customFormat="1" ht="64.5" customHeight="1" x14ac:dyDescent="0.25">
      <c r="A210" s="98" t="s">
        <v>722</v>
      </c>
      <c r="B210" s="15">
        <v>903</v>
      </c>
      <c r="C210" s="15" t="s">
        <v>35</v>
      </c>
      <c r="D210" s="15" t="s">
        <v>87</v>
      </c>
      <c r="E210" s="96" t="s">
        <v>723</v>
      </c>
      <c r="F210" s="15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79"/>
      <c r="AL210" s="79"/>
      <c r="AM210" s="12">
        <f>AM211</f>
        <v>0</v>
      </c>
      <c r="AN210" s="12">
        <f t="shared" ref="AN210:BC211" si="411">AN211</f>
        <v>111579</v>
      </c>
      <c r="AO210" s="12">
        <f t="shared" si="411"/>
        <v>0</v>
      </c>
      <c r="AP210" s="12">
        <f t="shared" si="411"/>
        <v>0</v>
      </c>
      <c r="AQ210" s="12">
        <f t="shared" si="411"/>
        <v>111579</v>
      </c>
      <c r="AR210" s="12">
        <f t="shared" si="411"/>
        <v>111579</v>
      </c>
      <c r="AS210" s="12">
        <f>AS211</f>
        <v>0</v>
      </c>
      <c r="AT210" s="12">
        <f t="shared" si="411"/>
        <v>0</v>
      </c>
      <c r="AU210" s="12">
        <f t="shared" si="411"/>
        <v>0</v>
      </c>
      <c r="AV210" s="12">
        <f t="shared" si="411"/>
        <v>0</v>
      </c>
      <c r="AW210" s="12">
        <f t="shared" si="411"/>
        <v>111579</v>
      </c>
      <c r="AX210" s="12">
        <f t="shared" si="411"/>
        <v>111579</v>
      </c>
      <c r="AY210" s="12">
        <f>AY211</f>
        <v>0</v>
      </c>
      <c r="AZ210" s="12">
        <f t="shared" si="411"/>
        <v>0</v>
      </c>
      <c r="BA210" s="12">
        <f t="shared" si="411"/>
        <v>0</v>
      </c>
      <c r="BB210" s="12">
        <f t="shared" si="411"/>
        <v>0</v>
      </c>
      <c r="BC210" s="12">
        <f t="shared" si="411"/>
        <v>111579</v>
      </c>
      <c r="BD210" s="12">
        <f t="shared" ref="AZ210:BD211" si="412">BD211</f>
        <v>111579</v>
      </c>
    </row>
    <row r="211" spans="1:56" s="97" customFormat="1" ht="25.5" customHeight="1" x14ac:dyDescent="0.25">
      <c r="A211" s="98" t="s">
        <v>112</v>
      </c>
      <c r="B211" s="15">
        <v>903</v>
      </c>
      <c r="C211" s="15" t="s">
        <v>35</v>
      </c>
      <c r="D211" s="15" t="s">
        <v>87</v>
      </c>
      <c r="E211" s="96" t="s">
        <v>723</v>
      </c>
      <c r="F211" s="15" t="s">
        <v>113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79"/>
      <c r="AL211" s="79"/>
      <c r="AM211" s="12">
        <f>AM212</f>
        <v>0</v>
      </c>
      <c r="AN211" s="12">
        <f t="shared" si="411"/>
        <v>111579</v>
      </c>
      <c r="AO211" s="12">
        <f t="shared" si="411"/>
        <v>0</v>
      </c>
      <c r="AP211" s="12">
        <f t="shared" si="411"/>
        <v>0</v>
      </c>
      <c r="AQ211" s="12">
        <f t="shared" si="411"/>
        <v>111579</v>
      </c>
      <c r="AR211" s="12">
        <f t="shared" si="411"/>
        <v>111579</v>
      </c>
      <c r="AS211" s="12">
        <f>AS212</f>
        <v>0</v>
      </c>
      <c r="AT211" s="12">
        <f t="shared" si="411"/>
        <v>0</v>
      </c>
      <c r="AU211" s="12">
        <f t="shared" si="411"/>
        <v>0</v>
      </c>
      <c r="AV211" s="12">
        <f t="shared" si="411"/>
        <v>0</v>
      </c>
      <c r="AW211" s="12">
        <f t="shared" si="411"/>
        <v>111579</v>
      </c>
      <c r="AX211" s="12">
        <f t="shared" si="411"/>
        <v>111579</v>
      </c>
      <c r="AY211" s="12">
        <f>AY212</f>
        <v>0</v>
      </c>
      <c r="AZ211" s="12">
        <f t="shared" si="412"/>
        <v>0</v>
      </c>
      <c r="BA211" s="12">
        <f t="shared" si="412"/>
        <v>0</v>
      </c>
      <c r="BB211" s="12">
        <f t="shared" si="412"/>
        <v>0</v>
      </c>
      <c r="BC211" s="12">
        <f t="shared" si="412"/>
        <v>111579</v>
      </c>
      <c r="BD211" s="12">
        <f t="shared" si="412"/>
        <v>111579</v>
      </c>
    </row>
    <row r="212" spans="1:56" ht="35.25" customHeight="1" x14ac:dyDescent="0.25">
      <c r="A212" s="54" t="s">
        <v>724</v>
      </c>
      <c r="B212" s="15">
        <v>903</v>
      </c>
      <c r="C212" s="15" t="s">
        <v>35</v>
      </c>
      <c r="D212" s="15" t="s">
        <v>87</v>
      </c>
      <c r="E212" s="15" t="s">
        <v>723</v>
      </c>
      <c r="F212" s="15" t="s">
        <v>195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79"/>
      <c r="AL212" s="79"/>
      <c r="AM212" s="12"/>
      <c r="AN212" s="12">
        <v>111579</v>
      </c>
      <c r="AO212" s="12"/>
      <c r="AP212" s="12"/>
      <c r="AQ212" s="12">
        <f>AK212+AM212+AN212+AO212+AP212</f>
        <v>111579</v>
      </c>
      <c r="AR212" s="12">
        <f>AL212+AN212</f>
        <v>111579</v>
      </c>
      <c r="AS212" s="12"/>
      <c r="AT212" s="12"/>
      <c r="AU212" s="12"/>
      <c r="AV212" s="12"/>
      <c r="AW212" s="12">
        <f>AQ212+AS212+AT212+AU212+AV212</f>
        <v>111579</v>
      </c>
      <c r="AX212" s="12">
        <f>AR212+AT212</f>
        <v>111579</v>
      </c>
      <c r="AY212" s="12"/>
      <c r="AZ212" s="12"/>
      <c r="BA212" s="12"/>
      <c r="BB212" s="12"/>
      <c r="BC212" s="12">
        <f>AW212+AY212+AZ212+BA212+BB212</f>
        <v>111579</v>
      </c>
      <c r="BD212" s="12">
        <f>AX212+AZ212</f>
        <v>111579</v>
      </c>
    </row>
    <row r="213" spans="1:56" x14ac:dyDescent="0.25">
      <c r="A213" s="54" t="s">
        <v>509</v>
      </c>
      <c r="B213" s="25">
        <v>903</v>
      </c>
      <c r="C213" s="15" t="s">
        <v>35</v>
      </c>
      <c r="D213" s="15" t="s">
        <v>87</v>
      </c>
      <c r="E213" s="15" t="s">
        <v>510</v>
      </c>
      <c r="F213" s="15"/>
      <c r="G213" s="12">
        <f t="shared" si="402"/>
        <v>32351</v>
      </c>
      <c r="H213" s="12">
        <f t="shared" si="402"/>
        <v>0</v>
      </c>
      <c r="I213" s="12">
        <f t="shared" si="402"/>
        <v>0</v>
      </c>
      <c r="J213" s="12">
        <f t="shared" si="402"/>
        <v>0</v>
      </c>
      <c r="K213" s="12">
        <f t="shared" si="402"/>
        <v>0</v>
      </c>
      <c r="L213" s="12">
        <f t="shared" si="402"/>
        <v>0</v>
      </c>
      <c r="M213" s="12">
        <f t="shared" si="402"/>
        <v>32351</v>
      </c>
      <c r="N213" s="12">
        <f t="shared" si="402"/>
        <v>0</v>
      </c>
      <c r="O213" s="12">
        <f t="shared" si="402"/>
        <v>0</v>
      </c>
      <c r="P213" s="12">
        <f t="shared" si="402"/>
        <v>0</v>
      </c>
      <c r="Q213" s="12">
        <f t="shared" si="402"/>
        <v>609</v>
      </c>
      <c r="R213" s="12">
        <f t="shared" si="402"/>
        <v>0</v>
      </c>
      <c r="S213" s="12">
        <f t="shared" si="403"/>
        <v>32960</v>
      </c>
      <c r="T213" s="12">
        <f t="shared" si="403"/>
        <v>0</v>
      </c>
      <c r="U213" s="12">
        <f t="shared" si="403"/>
        <v>0</v>
      </c>
      <c r="V213" s="12">
        <f t="shared" si="403"/>
        <v>0</v>
      </c>
      <c r="W213" s="12">
        <f t="shared" si="403"/>
        <v>0</v>
      </c>
      <c r="X213" s="12">
        <f t="shared" si="403"/>
        <v>0</v>
      </c>
      <c r="Y213" s="12">
        <f t="shared" si="403"/>
        <v>32960</v>
      </c>
      <c r="Z213" s="12">
        <f t="shared" si="403"/>
        <v>0</v>
      </c>
      <c r="AA213" s="12">
        <f t="shared" si="403"/>
        <v>0</v>
      </c>
      <c r="AB213" s="12">
        <f t="shared" si="403"/>
        <v>0</v>
      </c>
      <c r="AC213" s="12">
        <f t="shared" si="403"/>
        <v>0</v>
      </c>
      <c r="AD213" s="12">
        <f t="shared" si="403"/>
        <v>0</v>
      </c>
      <c r="AE213" s="12">
        <f t="shared" si="403"/>
        <v>32960</v>
      </c>
      <c r="AF213" s="12">
        <f t="shared" si="403"/>
        <v>0</v>
      </c>
      <c r="AG213" s="12">
        <f t="shared" ref="AG213:AV215" si="413">AG214</f>
        <v>0</v>
      </c>
      <c r="AH213" s="12">
        <f t="shared" si="413"/>
        <v>0</v>
      </c>
      <c r="AI213" s="12">
        <f t="shared" si="413"/>
        <v>0</v>
      </c>
      <c r="AJ213" s="12">
        <f t="shared" si="413"/>
        <v>0</v>
      </c>
      <c r="AK213" s="79">
        <f t="shared" si="413"/>
        <v>32960</v>
      </c>
      <c r="AL213" s="79">
        <f t="shared" si="413"/>
        <v>0</v>
      </c>
      <c r="AM213" s="12">
        <f>AM214+AM217</f>
        <v>0</v>
      </c>
      <c r="AN213" s="12">
        <f t="shared" ref="AN213:AR213" si="414">AN214+AN217</f>
        <v>0</v>
      </c>
      <c r="AO213" s="12">
        <f t="shared" si="414"/>
        <v>0</v>
      </c>
      <c r="AP213" s="12">
        <f t="shared" si="414"/>
        <v>0</v>
      </c>
      <c r="AQ213" s="12">
        <f t="shared" si="414"/>
        <v>32960</v>
      </c>
      <c r="AR213" s="12">
        <f t="shared" si="414"/>
        <v>0</v>
      </c>
      <c r="AS213" s="12">
        <f>AS214+AS217</f>
        <v>0</v>
      </c>
      <c r="AT213" s="12">
        <f t="shared" ref="AT213:AX213" si="415">AT214+AT217</f>
        <v>0</v>
      </c>
      <c r="AU213" s="12">
        <f t="shared" si="415"/>
        <v>0</v>
      </c>
      <c r="AV213" s="12">
        <f t="shared" si="415"/>
        <v>0</v>
      </c>
      <c r="AW213" s="12">
        <f t="shared" si="415"/>
        <v>32960</v>
      </c>
      <c r="AX213" s="12">
        <f t="shared" si="415"/>
        <v>0</v>
      </c>
      <c r="AY213" s="12">
        <f>AY214+AY217</f>
        <v>0</v>
      </c>
      <c r="AZ213" s="12">
        <f t="shared" ref="AZ213:BD213" si="416">AZ214+AZ217</f>
        <v>0</v>
      </c>
      <c r="BA213" s="12">
        <f t="shared" si="416"/>
        <v>0</v>
      </c>
      <c r="BB213" s="12">
        <f t="shared" si="416"/>
        <v>0</v>
      </c>
      <c r="BC213" s="12">
        <f t="shared" si="416"/>
        <v>32960</v>
      </c>
      <c r="BD213" s="12">
        <f t="shared" si="416"/>
        <v>0</v>
      </c>
    </row>
    <row r="214" spans="1:56" ht="49.5" x14ac:dyDescent="0.25">
      <c r="A214" s="54" t="s">
        <v>511</v>
      </c>
      <c r="B214" s="25">
        <v>903</v>
      </c>
      <c r="C214" s="15" t="s">
        <v>35</v>
      </c>
      <c r="D214" s="15" t="s">
        <v>87</v>
      </c>
      <c r="E214" s="15" t="s">
        <v>512</v>
      </c>
      <c r="F214" s="15"/>
      <c r="G214" s="12">
        <f t="shared" si="402"/>
        <v>32351</v>
      </c>
      <c r="H214" s="12">
        <f t="shared" si="402"/>
        <v>0</v>
      </c>
      <c r="I214" s="12">
        <f t="shared" si="402"/>
        <v>0</v>
      </c>
      <c r="J214" s="12">
        <f t="shared" si="402"/>
        <v>0</v>
      </c>
      <c r="K214" s="12">
        <f t="shared" si="402"/>
        <v>0</v>
      </c>
      <c r="L214" s="12">
        <f t="shared" si="402"/>
        <v>0</v>
      </c>
      <c r="M214" s="12">
        <f t="shared" si="402"/>
        <v>32351</v>
      </c>
      <c r="N214" s="12">
        <f t="shared" si="402"/>
        <v>0</v>
      </c>
      <c r="O214" s="12">
        <f t="shared" si="402"/>
        <v>0</v>
      </c>
      <c r="P214" s="12">
        <f t="shared" si="402"/>
        <v>0</v>
      </c>
      <c r="Q214" s="12">
        <f t="shared" si="402"/>
        <v>609</v>
      </c>
      <c r="R214" s="12">
        <f t="shared" si="402"/>
        <v>0</v>
      </c>
      <c r="S214" s="12">
        <f t="shared" si="403"/>
        <v>32960</v>
      </c>
      <c r="T214" s="12">
        <f t="shared" si="403"/>
        <v>0</v>
      </c>
      <c r="U214" s="12">
        <f t="shared" si="403"/>
        <v>0</v>
      </c>
      <c r="V214" s="12">
        <f t="shared" si="403"/>
        <v>0</v>
      </c>
      <c r="W214" s="12">
        <f t="shared" si="403"/>
        <v>0</v>
      </c>
      <c r="X214" s="12">
        <f t="shared" si="403"/>
        <v>0</v>
      </c>
      <c r="Y214" s="12">
        <f t="shared" si="403"/>
        <v>32960</v>
      </c>
      <c r="Z214" s="12">
        <f t="shared" si="403"/>
        <v>0</v>
      </c>
      <c r="AA214" s="12">
        <f t="shared" si="403"/>
        <v>0</v>
      </c>
      <c r="AB214" s="12">
        <f t="shared" si="403"/>
        <v>0</v>
      </c>
      <c r="AC214" s="12">
        <f t="shared" si="403"/>
        <v>0</v>
      </c>
      <c r="AD214" s="12">
        <f t="shared" si="403"/>
        <v>0</v>
      </c>
      <c r="AE214" s="12">
        <f t="shared" si="403"/>
        <v>32960</v>
      </c>
      <c r="AF214" s="12">
        <f t="shared" si="403"/>
        <v>0</v>
      </c>
      <c r="AG214" s="12">
        <f t="shared" si="413"/>
        <v>0</v>
      </c>
      <c r="AH214" s="12">
        <f t="shared" si="413"/>
        <v>0</v>
      </c>
      <c r="AI214" s="12">
        <f t="shared" si="413"/>
        <v>0</v>
      </c>
      <c r="AJ214" s="12">
        <f t="shared" si="413"/>
        <v>0</v>
      </c>
      <c r="AK214" s="79">
        <f t="shared" si="413"/>
        <v>32960</v>
      </c>
      <c r="AL214" s="79">
        <f t="shared" si="413"/>
        <v>0</v>
      </c>
      <c r="AM214" s="12">
        <f t="shared" si="413"/>
        <v>-32960</v>
      </c>
      <c r="AN214" s="12">
        <f t="shared" si="413"/>
        <v>0</v>
      </c>
      <c r="AO214" s="12">
        <f t="shared" si="413"/>
        <v>0</v>
      </c>
      <c r="AP214" s="12">
        <f t="shared" si="413"/>
        <v>0</v>
      </c>
      <c r="AQ214" s="12">
        <f t="shared" si="413"/>
        <v>0</v>
      </c>
      <c r="AR214" s="12">
        <f t="shared" si="413"/>
        <v>0</v>
      </c>
      <c r="AS214" s="12">
        <f t="shared" si="413"/>
        <v>0</v>
      </c>
      <c r="AT214" s="12">
        <f t="shared" si="413"/>
        <v>0</v>
      </c>
      <c r="AU214" s="12">
        <f t="shared" si="413"/>
        <v>0</v>
      </c>
      <c r="AV214" s="12">
        <f t="shared" si="413"/>
        <v>0</v>
      </c>
      <c r="AW214" s="12">
        <f t="shared" ref="AS214:BD215" si="417">AW215</f>
        <v>0</v>
      </c>
      <c r="AX214" s="12">
        <f t="shared" si="417"/>
        <v>0</v>
      </c>
      <c r="AY214" s="12">
        <f t="shared" si="417"/>
        <v>0</v>
      </c>
      <c r="AZ214" s="12">
        <f t="shared" si="417"/>
        <v>0</v>
      </c>
      <c r="BA214" s="12">
        <f t="shared" si="417"/>
        <v>0</v>
      </c>
      <c r="BB214" s="12">
        <f t="shared" si="417"/>
        <v>0</v>
      </c>
      <c r="BC214" s="12">
        <f t="shared" si="417"/>
        <v>0</v>
      </c>
      <c r="BD214" s="12">
        <f t="shared" si="417"/>
        <v>0</v>
      </c>
    </row>
    <row r="215" spans="1:56" x14ac:dyDescent="0.25">
      <c r="A215" s="54" t="s">
        <v>112</v>
      </c>
      <c r="B215" s="25">
        <v>903</v>
      </c>
      <c r="C215" s="15" t="s">
        <v>35</v>
      </c>
      <c r="D215" s="15" t="s">
        <v>87</v>
      </c>
      <c r="E215" s="15" t="s">
        <v>512</v>
      </c>
      <c r="F215" s="15" t="s">
        <v>113</v>
      </c>
      <c r="G215" s="12">
        <f t="shared" si="402"/>
        <v>32351</v>
      </c>
      <c r="H215" s="12">
        <f t="shared" si="402"/>
        <v>0</v>
      </c>
      <c r="I215" s="12">
        <f t="shared" si="402"/>
        <v>0</v>
      </c>
      <c r="J215" s="12">
        <f t="shared" si="402"/>
        <v>0</v>
      </c>
      <c r="K215" s="12">
        <f t="shared" si="402"/>
        <v>0</v>
      </c>
      <c r="L215" s="12">
        <f t="shared" si="402"/>
        <v>0</v>
      </c>
      <c r="M215" s="12">
        <f t="shared" si="402"/>
        <v>32351</v>
      </c>
      <c r="N215" s="12">
        <f t="shared" si="402"/>
        <v>0</v>
      </c>
      <c r="O215" s="12">
        <f t="shared" si="402"/>
        <v>0</v>
      </c>
      <c r="P215" s="12">
        <f t="shared" si="402"/>
        <v>0</v>
      </c>
      <c r="Q215" s="12">
        <f t="shared" si="402"/>
        <v>609</v>
      </c>
      <c r="R215" s="12">
        <f t="shared" si="402"/>
        <v>0</v>
      </c>
      <c r="S215" s="12">
        <f t="shared" si="403"/>
        <v>32960</v>
      </c>
      <c r="T215" s="12">
        <f t="shared" si="403"/>
        <v>0</v>
      </c>
      <c r="U215" s="12">
        <f t="shared" si="403"/>
        <v>0</v>
      </c>
      <c r="V215" s="12">
        <f t="shared" si="403"/>
        <v>0</v>
      </c>
      <c r="W215" s="12">
        <f t="shared" si="403"/>
        <v>0</v>
      </c>
      <c r="X215" s="12">
        <f t="shared" si="403"/>
        <v>0</v>
      </c>
      <c r="Y215" s="12">
        <f t="shared" si="403"/>
        <v>32960</v>
      </c>
      <c r="Z215" s="12">
        <f t="shared" si="403"/>
        <v>0</v>
      </c>
      <c r="AA215" s="12">
        <f t="shared" si="403"/>
        <v>0</v>
      </c>
      <c r="AB215" s="12">
        <f t="shared" si="403"/>
        <v>0</v>
      </c>
      <c r="AC215" s="12">
        <f t="shared" si="403"/>
        <v>0</v>
      </c>
      <c r="AD215" s="12">
        <f t="shared" si="403"/>
        <v>0</v>
      </c>
      <c r="AE215" s="12">
        <f t="shared" si="403"/>
        <v>32960</v>
      </c>
      <c r="AF215" s="12">
        <f t="shared" si="403"/>
        <v>0</v>
      </c>
      <c r="AG215" s="12">
        <f t="shared" si="413"/>
        <v>0</v>
      </c>
      <c r="AH215" s="12">
        <f t="shared" si="413"/>
        <v>0</v>
      </c>
      <c r="AI215" s="12">
        <f t="shared" si="413"/>
        <v>0</v>
      </c>
      <c r="AJ215" s="12">
        <f t="shared" si="413"/>
        <v>0</v>
      </c>
      <c r="AK215" s="79">
        <f t="shared" si="413"/>
        <v>32960</v>
      </c>
      <c r="AL215" s="79">
        <f t="shared" si="413"/>
        <v>0</v>
      </c>
      <c r="AM215" s="12">
        <f t="shared" si="413"/>
        <v>-32960</v>
      </c>
      <c r="AN215" s="12">
        <f t="shared" si="413"/>
        <v>0</v>
      </c>
      <c r="AO215" s="12">
        <f t="shared" si="413"/>
        <v>0</v>
      </c>
      <c r="AP215" s="12">
        <f t="shared" si="413"/>
        <v>0</v>
      </c>
      <c r="AQ215" s="12">
        <f t="shared" si="413"/>
        <v>0</v>
      </c>
      <c r="AR215" s="12">
        <f t="shared" si="413"/>
        <v>0</v>
      </c>
      <c r="AS215" s="12">
        <f t="shared" si="417"/>
        <v>0</v>
      </c>
      <c r="AT215" s="12">
        <f t="shared" si="417"/>
        <v>0</v>
      </c>
      <c r="AU215" s="12">
        <f t="shared" si="417"/>
        <v>0</v>
      </c>
      <c r="AV215" s="12">
        <f t="shared" si="417"/>
        <v>0</v>
      </c>
      <c r="AW215" s="12">
        <f t="shared" si="417"/>
        <v>0</v>
      </c>
      <c r="AX215" s="12">
        <f t="shared" si="417"/>
        <v>0</v>
      </c>
      <c r="AY215" s="12">
        <f t="shared" si="417"/>
        <v>0</v>
      </c>
      <c r="AZ215" s="12">
        <f t="shared" si="417"/>
        <v>0</v>
      </c>
      <c r="BA215" s="12">
        <f t="shared" si="417"/>
        <v>0</v>
      </c>
      <c r="BB215" s="12">
        <f t="shared" si="417"/>
        <v>0</v>
      </c>
      <c r="BC215" s="12">
        <f t="shared" si="417"/>
        <v>0</v>
      </c>
      <c r="BD215" s="12">
        <f t="shared" si="417"/>
        <v>0</v>
      </c>
    </row>
    <row r="216" spans="1:56" ht="33" x14ac:dyDescent="0.25">
      <c r="A216" s="54" t="s">
        <v>194</v>
      </c>
      <c r="B216" s="25">
        <v>903</v>
      </c>
      <c r="C216" s="15" t="s">
        <v>35</v>
      </c>
      <c r="D216" s="15" t="s">
        <v>87</v>
      </c>
      <c r="E216" s="15" t="s">
        <v>512</v>
      </c>
      <c r="F216" s="15" t="s">
        <v>195</v>
      </c>
      <c r="G216" s="12">
        <v>32351</v>
      </c>
      <c r="H216" s="12"/>
      <c r="I216" s="12"/>
      <c r="J216" s="12"/>
      <c r="K216" s="12"/>
      <c r="L216" s="12"/>
      <c r="M216" s="12">
        <f>G216+I216+J216+K216+L216</f>
        <v>32351</v>
      </c>
      <c r="N216" s="12">
        <f>H216+J216</f>
        <v>0</v>
      </c>
      <c r="O216" s="12"/>
      <c r="P216" s="12"/>
      <c r="Q216" s="12">
        <v>609</v>
      </c>
      <c r="R216" s="12"/>
      <c r="S216" s="12">
        <f>M216+O216+P216+Q216+R216</f>
        <v>32960</v>
      </c>
      <c r="T216" s="12">
        <f>N216+P216</f>
        <v>0</v>
      </c>
      <c r="U216" s="12"/>
      <c r="V216" s="12"/>
      <c r="W216" s="12"/>
      <c r="X216" s="12"/>
      <c r="Y216" s="12">
        <f>S216+U216+V216+W216+X216</f>
        <v>32960</v>
      </c>
      <c r="Z216" s="12">
        <f>T216+V216</f>
        <v>0</v>
      </c>
      <c r="AA216" s="12"/>
      <c r="AB216" s="12"/>
      <c r="AC216" s="12"/>
      <c r="AD216" s="12"/>
      <c r="AE216" s="12">
        <f>Y216+AA216+AB216+AC216+AD216</f>
        <v>32960</v>
      </c>
      <c r="AF216" s="12">
        <f>Z216+AB216</f>
        <v>0</v>
      </c>
      <c r="AG216" s="12"/>
      <c r="AH216" s="12"/>
      <c r="AI216" s="12"/>
      <c r="AJ216" s="12"/>
      <c r="AK216" s="79">
        <f>AE216+AG216+AH216+AI216+AJ216</f>
        <v>32960</v>
      </c>
      <c r="AL216" s="79">
        <f>AF216+AH216</f>
        <v>0</v>
      </c>
      <c r="AM216" s="12">
        <v>-32960</v>
      </c>
      <c r="AN216" s="12"/>
      <c r="AO216" s="12"/>
      <c r="AP216" s="12"/>
      <c r="AQ216" s="12">
        <f>AK216+AM216+AN216+AO216+AP216</f>
        <v>0</v>
      </c>
      <c r="AR216" s="12">
        <f>AL216+AN216</f>
        <v>0</v>
      </c>
      <c r="AS216" s="12"/>
      <c r="AT216" s="12"/>
      <c r="AU216" s="12"/>
      <c r="AV216" s="12"/>
      <c r="AW216" s="12">
        <f>AQ216+AS216+AT216+AU216+AV216</f>
        <v>0</v>
      </c>
      <c r="AX216" s="12">
        <f>AR216+AT216</f>
        <v>0</v>
      </c>
      <c r="AY216" s="12"/>
      <c r="AZ216" s="12"/>
      <c r="BA216" s="12"/>
      <c r="BB216" s="12"/>
      <c r="BC216" s="12">
        <f>AW216+AY216+AZ216+BA216+BB216</f>
        <v>0</v>
      </c>
      <c r="BD216" s="12">
        <f>AX216+AZ216</f>
        <v>0</v>
      </c>
    </row>
    <row r="217" spans="1:56" ht="49.5" x14ac:dyDescent="0.25">
      <c r="A217" s="54" t="s">
        <v>511</v>
      </c>
      <c r="B217" s="25">
        <v>903</v>
      </c>
      <c r="C217" s="15" t="s">
        <v>35</v>
      </c>
      <c r="D217" s="15" t="s">
        <v>87</v>
      </c>
      <c r="E217" s="15" t="s">
        <v>725</v>
      </c>
      <c r="F217" s="15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79"/>
      <c r="AL217" s="79"/>
      <c r="AM217" s="12">
        <f>AM218</f>
        <v>32960</v>
      </c>
      <c r="AN217" s="12">
        <f t="shared" ref="AN217:BC218" si="418">AN218</f>
        <v>0</v>
      </c>
      <c r="AO217" s="12">
        <f t="shared" si="418"/>
        <v>0</v>
      </c>
      <c r="AP217" s="12">
        <f t="shared" si="418"/>
        <v>0</v>
      </c>
      <c r="AQ217" s="12">
        <f t="shared" si="418"/>
        <v>32960</v>
      </c>
      <c r="AR217" s="12">
        <f t="shared" si="418"/>
        <v>0</v>
      </c>
      <c r="AS217" s="12">
        <f>AS218</f>
        <v>0</v>
      </c>
      <c r="AT217" s="12">
        <f t="shared" si="418"/>
        <v>0</v>
      </c>
      <c r="AU217" s="12">
        <f t="shared" si="418"/>
        <v>0</v>
      </c>
      <c r="AV217" s="12">
        <f t="shared" si="418"/>
        <v>0</v>
      </c>
      <c r="AW217" s="12">
        <f t="shared" si="418"/>
        <v>32960</v>
      </c>
      <c r="AX217" s="12">
        <f t="shared" si="418"/>
        <v>0</v>
      </c>
      <c r="AY217" s="12">
        <f>AY218</f>
        <v>0</v>
      </c>
      <c r="AZ217" s="12">
        <f t="shared" si="418"/>
        <v>0</v>
      </c>
      <c r="BA217" s="12">
        <f t="shared" si="418"/>
        <v>0</v>
      </c>
      <c r="BB217" s="12">
        <f t="shared" si="418"/>
        <v>0</v>
      </c>
      <c r="BC217" s="12">
        <f t="shared" si="418"/>
        <v>32960</v>
      </c>
      <c r="BD217" s="12">
        <f t="shared" ref="AZ217:BD218" si="419">BD218</f>
        <v>0</v>
      </c>
    </row>
    <row r="218" spans="1:56" ht="29.25" customHeight="1" x14ac:dyDescent="0.25">
      <c r="A218" s="54" t="s">
        <v>112</v>
      </c>
      <c r="B218" s="25">
        <v>903</v>
      </c>
      <c r="C218" s="15" t="s">
        <v>35</v>
      </c>
      <c r="D218" s="15" t="s">
        <v>87</v>
      </c>
      <c r="E218" s="15" t="s">
        <v>725</v>
      </c>
      <c r="F218" s="15" t="s">
        <v>113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79"/>
      <c r="AL218" s="79"/>
      <c r="AM218" s="12">
        <f>AM219</f>
        <v>32960</v>
      </c>
      <c r="AN218" s="12">
        <f t="shared" si="418"/>
        <v>0</v>
      </c>
      <c r="AO218" s="12">
        <f t="shared" si="418"/>
        <v>0</v>
      </c>
      <c r="AP218" s="12">
        <f t="shared" si="418"/>
        <v>0</v>
      </c>
      <c r="AQ218" s="12">
        <f t="shared" si="418"/>
        <v>32960</v>
      </c>
      <c r="AR218" s="12">
        <f t="shared" si="418"/>
        <v>0</v>
      </c>
      <c r="AS218" s="12">
        <f>AS219</f>
        <v>0</v>
      </c>
      <c r="AT218" s="12">
        <f t="shared" si="418"/>
        <v>0</v>
      </c>
      <c r="AU218" s="12">
        <f t="shared" si="418"/>
        <v>0</v>
      </c>
      <c r="AV218" s="12">
        <f t="shared" si="418"/>
        <v>0</v>
      </c>
      <c r="AW218" s="12">
        <f t="shared" si="418"/>
        <v>32960</v>
      </c>
      <c r="AX218" s="12">
        <f t="shared" si="418"/>
        <v>0</v>
      </c>
      <c r="AY218" s="12">
        <f>AY219</f>
        <v>0</v>
      </c>
      <c r="AZ218" s="12">
        <f t="shared" si="419"/>
        <v>0</v>
      </c>
      <c r="BA218" s="12">
        <f t="shared" si="419"/>
        <v>0</v>
      </c>
      <c r="BB218" s="12">
        <f t="shared" si="419"/>
        <v>0</v>
      </c>
      <c r="BC218" s="12">
        <f t="shared" si="419"/>
        <v>32960</v>
      </c>
      <c r="BD218" s="12">
        <f t="shared" si="419"/>
        <v>0</v>
      </c>
    </row>
    <row r="219" spans="1:56" ht="34.5" customHeight="1" x14ac:dyDescent="0.25">
      <c r="A219" s="54" t="s">
        <v>194</v>
      </c>
      <c r="B219" s="25">
        <v>903</v>
      </c>
      <c r="C219" s="15" t="s">
        <v>35</v>
      </c>
      <c r="D219" s="15" t="s">
        <v>87</v>
      </c>
      <c r="E219" s="15" t="s">
        <v>725</v>
      </c>
      <c r="F219" s="15" t="s">
        <v>195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79"/>
      <c r="AL219" s="79"/>
      <c r="AM219" s="12">
        <v>32960</v>
      </c>
      <c r="AN219" s="12"/>
      <c r="AO219" s="12"/>
      <c r="AP219" s="12"/>
      <c r="AQ219" s="12">
        <f>AK219+AM219+AN219+AO219+AP219</f>
        <v>32960</v>
      </c>
      <c r="AR219" s="12">
        <f>AL219+AN219</f>
        <v>0</v>
      </c>
      <c r="AS219" s="12"/>
      <c r="AT219" s="12"/>
      <c r="AU219" s="12"/>
      <c r="AV219" s="12"/>
      <c r="AW219" s="12">
        <f>AQ219+AS219+AT219+AU219+AV219</f>
        <v>32960</v>
      </c>
      <c r="AX219" s="12">
        <f>AR219+AT219</f>
        <v>0</v>
      </c>
      <c r="AY219" s="12"/>
      <c r="AZ219" s="12"/>
      <c r="BA219" s="12"/>
      <c r="BB219" s="12"/>
      <c r="BC219" s="12">
        <f>AW219+AY219+AZ219+BA219+BB219</f>
        <v>32960</v>
      </c>
      <c r="BD219" s="12">
        <f>AX219+AZ219</f>
        <v>0</v>
      </c>
    </row>
    <row r="220" spans="1:56" x14ac:dyDescent="0.25">
      <c r="A220" s="58" t="s">
        <v>66</v>
      </c>
      <c r="B220" s="25">
        <v>903</v>
      </c>
      <c r="C220" s="15" t="s">
        <v>35</v>
      </c>
      <c r="D220" s="15" t="s">
        <v>87</v>
      </c>
      <c r="E220" s="15" t="s">
        <v>67</v>
      </c>
      <c r="F220" s="15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>
        <f t="shared" ref="AG220:AL220" si="420">AG221+AG224+AG227+AG231</f>
        <v>0</v>
      </c>
      <c r="AH220" s="12">
        <f t="shared" si="420"/>
        <v>22344</v>
      </c>
      <c r="AI220" s="12">
        <f t="shared" si="420"/>
        <v>0</v>
      </c>
      <c r="AJ220" s="12">
        <f t="shared" si="420"/>
        <v>0</v>
      </c>
      <c r="AK220" s="79">
        <f t="shared" si="420"/>
        <v>22344</v>
      </c>
      <c r="AL220" s="79">
        <f t="shared" si="420"/>
        <v>22344</v>
      </c>
      <c r="AM220" s="12">
        <f t="shared" ref="AM220:AR220" si="421">AM221+AM224+AM227+AM231</f>
        <v>0</v>
      </c>
      <c r="AN220" s="12">
        <f t="shared" si="421"/>
        <v>0</v>
      </c>
      <c r="AO220" s="12">
        <f t="shared" si="421"/>
        <v>0</v>
      </c>
      <c r="AP220" s="12">
        <f t="shared" si="421"/>
        <v>0</v>
      </c>
      <c r="AQ220" s="12">
        <f t="shared" si="421"/>
        <v>22344</v>
      </c>
      <c r="AR220" s="12">
        <f t="shared" si="421"/>
        <v>22344</v>
      </c>
      <c r="AS220" s="12">
        <f t="shared" ref="AS220:AX220" si="422">AS221+AS224+AS227+AS231</f>
        <v>0</v>
      </c>
      <c r="AT220" s="12">
        <f t="shared" si="422"/>
        <v>0</v>
      </c>
      <c r="AU220" s="12">
        <f t="shared" si="422"/>
        <v>0</v>
      </c>
      <c r="AV220" s="12">
        <f t="shared" si="422"/>
        <v>0</v>
      </c>
      <c r="AW220" s="12">
        <f t="shared" si="422"/>
        <v>22344</v>
      </c>
      <c r="AX220" s="12">
        <f t="shared" si="422"/>
        <v>22344</v>
      </c>
      <c r="AY220" s="12">
        <f>AY221+AY224+AY227+AY231+AY234</f>
        <v>0</v>
      </c>
      <c r="AZ220" s="12">
        <f t="shared" ref="AZ220:BD220" si="423">AZ221+AZ224+AZ227+AZ231+AZ234</f>
        <v>0</v>
      </c>
      <c r="BA220" s="12">
        <f t="shared" si="423"/>
        <v>20</v>
      </c>
      <c r="BB220" s="12">
        <f t="shared" si="423"/>
        <v>0</v>
      </c>
      <c r="BC220" s="12">
        <f t="shared" si="423"/>
        <v>22364</v>
      </c>
      <c r="BD220" s="12">
        <f t="shared" si="423"/>
        <v>22344</v>
      </c>
    </row>
    <row r="221" spans="1:56" ht="89.25" customHeight="1" x14ac:dyDescent="0.25">
      <c r="A221" s="54" t="s">
        <v>683</v>
      </c>
      <c r="B221" s="25">
        <v>903</v>
      </c>
      <c r="C221" s="15" t="s">
        <v>35</v>
      </c>
      <c r="D221" s="15" t="s">
        <v>87</v>
      </c>
      <c r="E221" s="15" t="s">
        <v>680</v>
      </c>
      <c r="F221" s="15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>
        <f>AG222</f>
        <v>0</v>
      </c>
      <c r="AH221" s="12">
        <f t="shared" ref="AH221:AW222" si="424">AH222</f>
        <v>12342</v>
      </c>
      <c r="AI221" s="12">
        <f t="shared" si="424"/>
        <v>0</v>
      </c>
      <c r="AJ221" s="12">
        <f t="shared" si="424"/>
        <v>0</v>
      </c>
      <c r="AK221" s="79">
        <f t="shared" si="424"/>
        <v>12342</v>
      </c>
      <c r="AL221" s="79">
        <f t="shared" si="424"/>
        <v>12342</v>
      </c>
      <c r="AM221" s="12">
        <f>AM222</f>
        <v>0</v>
      </c>
      <c r="AN221" s="12">
        <f t="shared" si="424"/>
        <v>0</v>
      </c>
      <c r="AO221" s="12">
        <f t="shared" si="424"/>
        <v>0</v>
      </c>
      <c r="AP221" s="12">
        <f t="shared" si="424"/>
        <v>0</v>
      </c>
      <c r="AQ221" s="12">
        <f t="shared" si="424"/>
        <v>12342</v>
      </c>
      <c r="AR221" s="12">
        <f t="shared" si="424"/>
        <v>12342</v>
      </c>
      <c r="AS221" s="12">
        <f>AS222</f>
        <v>0</v>
      </c>
      <c r="AT221" s="12">
        <f t="shared" si="424"/>
        <v>0</v>
      </c>
      <c r="AU221" s="12">
        <f t="shared" si="424"/>
        <v>0</v>
      </c>
      <c r="AV221" s="12">
        <f t="shared" si="424"/>
        <v>0</v>
      </c>
      <c r="AW221" s="12">
        <f t="shared" si="424"/>
        <v>12342</v>
      </c>
      <c r="AX221" s="12">
        <f t="shared" ref="AT221:AX222" si="425">AX222</f>
        <v>12342</v>
      </c>
      <c r="AY221" s="12">
        <f>AY222</f>
        <v>0</v>
      </c>
      <c r="AZ221" s="12">
        <f t="shared" ref="AZ221:BD222" si="426">AZ222</f>
        <v>0</v>
      </c>
      <c r="BA221" s="12">
        <f t="shared" si="426"/>
        <v>0</v>
      </c>
      <c r="BB221" s="12">
        <f t="shared" si="426"/>
        <v>0</v>
      </c>
      <c r="BC221" s="12">
        <f t="shared" si="426"/>
        <v>12342</v>
      </c>
      <c r="BD221" s="12">
        <f t="shared" si="426"/>
        <v>12342</v>
      </c>
    </row>
    <row r="222" spans="1:56" ht="33.75" customHeight="1" x14ac:dyDescent="0.25">
      <c r="A222" s="54" t="s">
        <v>112</v>
      </c>
      <c r="B222" s="25">
        <v>903</v>
      </c>
      <c r="C222" s="15" t="s">
        <v>35</v>
      </c>
      <c r="D222" s="15" t="s">
        <v>87</v>
      </c>
      <c r="E222" s="15" t="s">
        <v>680</v>
      </c>
      <c r="F222" s="15" t="s">
        <v>113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>
        <f>AG223</f>
        <v>0</v>
      </c>
      <c r="AH222" s="12">
        <f t="shared" si="424"/>
        <v>12342</v>
      </c>
      <c r="AI222" s="12">
        <f t="shared" si="424"/>
        <v>0</v>
      </c>
      <c r="AJ222" s="12">
        <f t="shared" si="424"/>
        <v>0</v>
      </c>
      <c r="AK222" s="79">
        <f t="shared" si="424"/>
        <v>12342</v>
      </c>
      <c r="AL222" s="79">
        <f t="shared" si="424"/>
        <v>12342</v>
      </c>
      <c r="AM222" s="12">
        <f>AM223</f>
        <v>0</v>
      </c>
      <c r="AN222" s="12">
        <f t="shared" si="424"/>
        <v>0</v>
      </c>
      <c r="AO222" s="12">
        <f t="shared" si="424"/>
        <v>0</v>
      </c>
      <c r="AP222" s="12">
        <f t="shared" si="424"/>
        <v>0</v>
      </c>
      <c r="AQ222" s="12">
        <f t="shared" si="424"/>
        <v>12342</v>
      </c>
      <c r="AR222" s="12">
        <f t="shared" si="424"/>
        <v>12342</v>
      </c>
      <c r="AS222" s="12">
        <f>AS223</f>
        <v>0</v>
      </c>
      <c r="AT222" s="12">
        <f t="shared" si="425"/>
        <v>0</v>
      </c>
      <c r="AU222" s="12">
        <f t="shared" si="425"/>
        <v>0</v>
      </c>
      <c r="AV222" s="12">
        <f t="shared" si="425"/>
        <v>0</v>
      </c>
      <c r="AW222" s="12">
        <f t="shared" si="425"/>
        <v>12342</v>
      </c>
      <c r="AX222" s="12">
        <f t="shared" si="425"/>
        <v>12342</v>
      </c>
      <c r="AY222" s="12">
        <f>AY223</f>
        <v>0</v>
      </c>
      <c r="AZ222" s="12">
        <f t="shared" si="426"/>
        <v>0</v>
      </c>
      <c r="BA222" s="12">
        <f t="shared" si="426"/>
        <v>0</v>
      </c>
      <c r="BB222" s="12">
        <f t="shared" si="426"/>
        <v>0</v>
      </c>
      <c r="BC222" s="12">
        <f t="shared" si="426"/>
        <v>12342</v>
      </c>
      <c r="BD222" s="12">
        <f t="shared" si="426"/>
        <v>12342</v>
      </c>
    </row>
    <row r="223" spans="1:56" ht="36" customHeight="1" x14ac:dyDescent="0.25">
      <c r="A223" s="54" t="s">
        <v>194</v>
      </c>
      <c r="B223" s="25">
        <v>903</v>
      </c>
      <c r="C223" s="15" t="s">
        <v>35</v>
      </c>
      <c r="D223" s="15" t="s">
        <v>87</v>
      </c>
      <c r="E223" s="15" t="s">
        <v>680</v>
      </c>
      <c r="F223" s="15" t="s">
        <v>195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>
        <v>12342</v>
      </c>
      <c r="AI223" s="12"/>
      <c r="AJ223" s="12"/>
      <c r="AK223" s="79">
        <f>AE223+AG223+AH223+AI223+AJ223</f>
        <v>12342</v>
      </c>
      <c r="AL223" s="79">
        <f>AF223+AH223</f>
        <v>12342</v>
      </c>
      <c r="AM223" s="12"/>
      <c r="AN223" s="12"/>
      <c r="AO223" s="12"/>
      <c r="AP223" s="12"/>
      <c r="AQ223" s="12">
        <f>AK223+AM223+AN223+AO223+AP223</f>
        <v>12342</v>
      </c>
      <c r="AR223" s="12">
        <f>AL223+AN223</f>
        <v>12342</v>
      </c>
      <c r="AS223" s="12"/>
      <c r="AT223" s="12"/>
      <c r="AU223" s="12"/>
      <c r="AV223" s="12"/>
      <c r="AW223" s="12">
        <f>AQ223+AS223+AT223+AU223+AV223</f>
        <v>12342</v>
      </c>
      <c r="AX223" s="12">
        <f>AR223+AT223</f>
        <v>12342</v>
      </c>
      <c r="AY223" s="12"/>
      <c r="AZ223" s="12"/>
      <c r="BA223" s="12"/>
      <c r="BB223" s="12"/>
      <c r="BC223" s="12">
        <f>AW223+AY223+AZ223+BA223+BB223</f>
        <v>12342</v>
      </c>
      <c r="BD223" s="12">
        <f>AX223+AZ223</f>
        <v>12342</v>
      </c>
    </row>
    <row r="224" spans="1:56" ht="69.75" customHeight="1" x14ac:dyDescent="0.25">
      <c r="A224" s="54" t="s">
        <v>684</v>
      </c>
      <c r="B224" s="25">
        <v>903</v>
      </c>
      <c r="C224" s="15" t="s">
        <v>35</v>
      </c>
      <c r="D224" s="15" t="s">
        <v>87</v>
      </c>
      <c r="E224" s="15" t="s">
        <v>681</v>
      </c>
      <c r="F224" s="15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>
        <f>AG225</f>
        <v>0</v>
      </c>
      <c r="AH224" s="12">
        <f t="shared" ref="AH224:AW225" si="427">AH225</f>
        <v>1234</v>
      </c>
      <c r="AI224" s="12">
        <f t="shared" si="427"/>
        <v>0</v>
      </c>
      <c r="AJ224" s="12">
        <f t="shared" si="427"/>
        <v>0</v>
      </c>
      <c r="AK224" s="79">
        <f t="shared" si="427"/>
        <v>1234</v>
      </c>
      <c r="AL224" s="79">
        <f t="shared" si="427"/>
        <v>1234</v>
      </c>
      <c r="AM224" s="12">
        <f>AM225</f>
        <v>0</v>
      </c>
      <c r="AN224" s="12">
        <f t="shared" si="427"/>
        <v>0</v>
      </c>
      <c r="AO224" s="12">
        <f t="shared" si="427"/>
        <v>0</v>
      </c>
      <c r="AP224" s="12">
        <f t="shared" si="427"/>
        <v>0</v>
      </c>
      <c r="AQ224" s="12">
        <f t="shared" si="427"/>
        <v>1234</v>
      </c>
      <c r="AR224" s="12">
        <f t="shared" si="427"/>
        <v>1234</v>
      </c>
      <c r="AS224" s="12">
        <f>AS225</f>
        <v>0</v>
      </c>
      <c r="AT224" s="12">
        <f t="shared" si="427"/>
        <v>0</v>
      </c>
      <c r="AU224" s="12">
        <f t="shared" si="427"/>
        <v>0</v>
      </c>
      <c r="AV224" s="12">
        <f t="shared" si="427"/>
        <v>0</v>
      </c>
      <c r="AW224" s="12">
        <f t="shared" si="427"/>
        <v>1234</v>
      </c>
      <c r="AX224" s="12">
        <f t="shared" ref="AT224:AX225" si="428">AX225</f>
        <v>1234</v>
      </c>
      <c r="AY224" s="12">
        <f>AY225</f>
        <v>0</v>
      </c>
      <c r="AZ224" s="12">
        <f t="shared" ref="AZ224:BD225" si="429">AZ225</f>
        <v>0</v>
      </c>
      <c r="BA224" s="12">
        <f t="shared" si="429"/>
        <v>0</v>
      </c>
      <c r="BB224" s="12">
        <f t="shared" si="429"/>
        <v>0</v>
      </c>
      <c r="BC224" s="12">
        <f t="shared" si="429"/>
        <v>1234</v>
      </c>
      <c r="BD224" s="12">
        <f t="shared" si="429"/>
        <v>1234</v>
      </c>
    </row>
    <row r="225" spans="1:56" ht="35.25" customHeight="1" x14ac:dyDescent="0.25">
      <c r="A225" s="54" t="s">
        <v>112</v>
      </c>
      <c r="B225" s="25">
        <v>903</v>
      </c>
      <c r="C225" s="15" t="s">
        <v>35</v>
      </c>
      <c r="D225" s="15" t="s">
        <v>87</v>
      </c>
      <c r="E225" s="15" t="s">
        <v>681</v>
      </c>
      <c r="F225" s="15" t="s">
        <v>360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>
        <f>AG226</f>
        <v>0</v>
      </c>
      <c r="AH225" s="12">
        <f t="shared" si="427"/>
        <v>1234</v>
      </c>
      <c r="AI225" s="12">
        <f t="shared" si="427"/>
        <v>0</v>
      </c>
      <c r="AJ225" s="12">
        <f t="shared" si="427"/>
        <v>0</v>
      </c>
      <c r="AK225" s="79">
        <f t="shared" si="427"/>
        <v>1234</v>
      </c>
      <c r="AL225" s="79">
        <f t="shared" si="427"/>
        <v>1234</v>
      </c>
      <c r="AM225" s="12">
        <f>AM226</f>
        <v>0</v>
      </c>
      <c r="AN225" s="12">
        <f t="shared" si="427"/>
        <v>0</v>
      </c>
      <c r="AO225" s="12">
        <f t="shared" si="427"/>
        <v>0</v>
      </c>
      <c r="AP225" s="12">
        <f t="shared" si="427"/>
        <v>0</v>
      </c>
      <c r="AQ225" s="12">
        <f t="shared" si="427"/>
        <v>1234</v>
      </c>
      <c r="AR225" s="12">
        <f t="shared" si="427"/>
        <v>1234</v>
      </c>
      <c r="AS225" s="12">
        <f>AS226</f>
        <v>0</v>
      </c>
      <c r="AT225" s="12">
        <f t="shared" si="428"/>
        <v>0</v>
      </c>
      <c r="AU225" s="12">
        <f t="shared" si="428"/>
        <v>0</v>
      </c>
      <c r="AV225" s="12">
        <f t="shared" si="428"/>
        <v>0</v>
      </c>
      <c r="AW225" s="12">
        <f t="shared" si="428"/>
        <v>1234</v>
      </c>
      <c r="AX225" s="12">
        <f t="shared" si="428"/>
        <v>1234</v>
      </c>
      <c r="AY225" s="12">
        <f>AY226</f>
        <v>0</v>
      </c>
      <c r="AZ225" s="12">
        <f t="shared" si="429"/>
        <v>0</v>
      </c>
      <c r="BA225" s="12">
        <f t="shared" si="429"/>
        <v>0</v>
      </c>
      <c r="BB225" s="12">
        <f t="shared" si="429"/>
        <v>0</v>
      </c>
      <c r="BC225" s="12">
        <f t="shared" si="429"/>
        <v>1234</v>
      </c>
      <c r="BD225" s="12">
        <f t="shared" si="429"/>
        <v>1234</v>
      </c>
    </row>
    <row r="226" spans="1:56" ht="36" customHeight="1" x14ac:dyDescent="0.25">
      <c r="A226" s="54" t="s">
        <v>194</v>
      </c>
      <c r="B226" s="25">
        <v>903</v>
      </c>
      <c r="C226" s="15" t="s">
        <v>35</v>
      </c>
      <c r="D226" s="15" t="s">
        <v>87</v>
      </c>
      <c r="E226" s="15" t="s">
        <v>681</v>
      </c>
      <c r="F226" s="15" t="s">
        <v>195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>
        <v>1234</v>
      </c>
      <c r="AI226" s="12"/>
      <c r="AJ226" s="12"/>
      <c r="AK226" s="79">
        <f>AE226+AG226+AH226+AI226+AJ226</f>
        <v>1234</v>
      </c>
      <c r="AL226" s="79">
        <f>AF226+AH226</f>
        <v>1234</v>
      </c>
      <c r="AM226" s="12"/>
      <c r="AN226" s="12"/>
      <c r="AO226" s="12"/>
      <c r="AP226" s="12"/>
      <c r="AQ226" s="12">
        <f>AK226+AM226+AN226+AO226+AP226</f>
        <v>1234</v>
      </c>
      <c r="AR226" s="12">
        <f>AL226+AN226</f>
        <v>1234</v>
      </c>
      <c r="AS226" s="12"/>
      <c r="AT226" s="12"/>
      <c r="AU226" s="12"/>
      <c r="AV226" s="12"/>
      <c r="AW226" s="12">
        <f>AQ226+AS226+AT226+AU226+AV226</f>
        <v>1234</v>
      </c>
      <c r="AX226" s="12">
        <f>AR226+AT226</f>
        <v>1234</v>
      </c>
      <c r="AY226" s="12"/>
      <c r="AZ226" s="12"/>
      <c r="BA226" s="12"/>
      <c r="BB226" s="12"/>
      <c r="BC226" s="12">
        <f>AW226+AY226+AZ226+BA226+BB226</f>
        <v>1234</v>
      </c>
      <c r="BD226" s="12">
        <f>AX226+AZ226</f>
        <v>1234</v>
      </c>
    </row>
    <row r="227" spans="1:56" x14ac:dyDescent="0.25">
      <c r="A227" s="58" t="s">
        <v>587</v>
      </c>
      <c r="B227" s="25">
        <v>903</v>
      </c>
      <c r="C227" s="15" t="s">
        <v>35</v>
      </c>
      <c r="D227" s="15" t="s">
        <v>87</v>
      </c>
      <c r="E227" s="15" t="s">
        <v>678</v>
      </c>
      <c r="F227" s="15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>
        <f t="shared" ref="AG227:AY229" si="430">AG228</f>
        <v>0</v>
      </c>
      <c r="AH227" s="12">
        <f t="shared" si="430"/>
        <v>6788</v>
      </c>
      <c r="AI227" s="12">
        <f t="shared" si="430"/>
        <v>0</v>
      </c>
      <c r="AJ227" s="12">
        <f t="shared" si="430"/>
        <v>0</v>
      </c>
      <c r="AK227" s="79">
        <f t="shared" si="430"/>
        <v>6788</v>
      </c>
      <c r="AL227" s="79">
        <f t="shared" si="430"/>
        <v>6788</v>
      </c>
      <c r="AM227" s="12">
        <f t="shared" si="430"/>
        <v>0</v>
      </c>
      <c r="AN227" s="12">
        <f t="shared" si="430"/>
        <v>0</v>
      </c>
      <c r="AO227" s="12">
        <f t="shared" si="430"/>
        <v>0</v>
      </c>
      <c r="AP227" s="12">
        <f t="shared" si="430"/>
        <v>0</v>
      </c>
      <c r="AQ227" s="12">
        <f t="shared" si="430"/>
        <v>6788</v>
      </c>
      <c r="AR227" s="12">
        <f t="shared" si="430"/>
        <v>6788</v>
      </c>
      <c r="AS227" s="12">
        <f t="shared" si="430"/>
        <v>0</v>
      </c>
      <c r="AT227" s="12">
        <f t="shared" si="430"/>
        <v>0</v>
      </c>
      <c r="AU227" s="12">
        <f t="shared" si="430"/>
        <v>0</v>
      </c>
      <c r="AV227" s="12">
        <f t="shared" si="430"/>
        <v>0</v>
      </c>
      <c r="AW227" s="12">
        <f t="shared" si="430"/>
        <v>6788</v>
      </c>
      <c r="AX227" s="12">
        <f t="shared" si="430"/>
        <v>6788</v>
      </c>
      <c r="AY227" s="12">
        <f t="shared" si="430"/>
        <v>0</v>
      </c>
      <c r="AZ227" s="12">
        <f t="shared" ref="AZ227:BD229" si="431">AZ228</f>
        <v>0</v>
      </c>
      <c r="BA227" s="12">
        <f t="shared" si="431"/>
        <v>0</v>
      </c>
      <c r="BB227" s="12">
        <f t="shared" si="431"/>
        <v>0</v>
      </c>
      <c r="BC227" s="12">
        <f t="shared" si="431"/>
        <v>6788</v>
      </c>
      <c r="BD227" s="12">
        <f t="shared" si="431"/>
        <v>6788</v>
      </c>
    </row>
    <row r="228" spans="1:56" ht="33" x14ac:dyDescent="0.25">
      <c r="A228" s="54" t="s">
        <v>697</v>
      </c>
      <c r="B228" s="25">
        <v>903</v>
      </c>
      <c r="C228" s="15" t="s">
        <v>35</v>
      </c>
      <c r="D228" s="15" t="s">
        <v>87</v>
      </c>
      <c r="E228" s="15" t="s">
        <v>679</v>
      </c>
      <c r="F228" s="15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>
        <f>AG229</f>
        <v>0</v>
      </c>
      <c r="AH228" s="12">
        <f t="shared" ref="AH228:AW229" si="432">AH229</f>
        <v>6788</v>
      </c>
      <c r="AI228" s="12">
        <f t="shared" si="432"/>
        <v>0</v>
      </c>
      <c r="AJ228" s="12">
        <f t="shared" si="432"/>
        <v>0</v>
      </c>
      <c r="AK228" s="79">
        <f t="shared" si="432"/>
        <v>6788</v>
      </c>
      <c r="AL228" s="79">
        <f t="shared" si="432"/>
        <v>6788</v>
      </c>
      <c r="AM228" s="12">
        <f>AM229</f>
        <v>0</v>
      </c>
      <c r="AN228" s="12">
        <f t="shared" si="432"/>
        <v>0</v>
      </c>
      <c r="AO228" s="12">
        <f t="shared" si="432"/>
        <v>0</v>
      </c>
      <c r="AP228" s="12">
        <f t="shared" si="432"/>
        <v>0</v>
      </c>
      <c r="AQ228" s="12">
        <f t="shared" si="432"/>
        <v>6788</v>
      </c>
      <c r="AR228" s="12">
        <f t="shared" si="432"/>
        <v>6788</v>
      </c>
      <c r="AS228" s="12">
        <f>AS229</f>
        <v>0</v>
      </c>
      <c r="AT228" s="12">
        <f t="shared" si="432"/>
        <v>0</v>
      </c>
      <c r="AU228" s="12">
        <f t="shared" si="432"/>
        <v>0</v>
      </c>
      <c r="AV228" s="12">
        <f t="shared" si="432"/>
        <v>0</v>
      </c>
      <c r="AW228" s="12">
        <f t="shared" si="432"/>
        <v>6788</v>
      </c>
      <c r="AX228" s="12">
        <f t="shared" si="430"/>
        <v>6788</v>
      </c>
      <c r="AY228" s="12">
        <f>AY229</f>
        <v>0</v>
      </c>
      <c r="AZ228" s="12">
        <f t="shared" si="431"/>
        <v>0</v>
      </c>
      <c r="BA228" s="12">
        <f t="shared" si="431"/>
        <v>0</v>
      </c>
      <c r="BB228" s="12">
        <f t="shared" si="431"/>
        <v>0</v>
      </c>
      <c r="BC228" s="12">
        <f t="shared" si="431"/>
        <v>6788</v>
      </c>
      <c r="BD228" s="12">
        <f t="shared" si="431"/>
        <v>6788</v>
      </c>
    </row>
    <row r="229" spans="1:56" ht="33" customHeight="1" x14ac:dyDescent="0.25">
      <c r="A229" s="54" t="s">
        <v>112</v>
      </c>
      <c r="B229" s="25">
        <v>903</v>
      </c>
      <c r="C229" s="15" t="s">
        <v>35</v>
      </c>
      <c r="D229" s="15" t="s">
        <v>87</v>
      </c>
      <c r="E229" s="15" t="s">
        <v>679</v>
      </c>
      <c r="F229" s="15" t="s">
        <v>113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>
        <f>AG230</f>
        <v>0</v>
      </c>
      <c r="AH229" s="12">
        <f t="shared" si="432"/>
        <v>6788</v>
      </c>
      <c r="AI229" s="12">
        <f t="shared" si="432"/>
        <v>0</v>
      </c>
      <c r="AJ229" s="12">
        <f t="shared" si="432"/>
        <v>0</v>
      </c>
      <c r="AK229" s="79">
        <f t="shared" si="432"/>
        <v>6788</v>
      </c>
      <c r="AL229" s="79">
        <f t="shared" si="432"/>
        <v>6788</v>
      </c>
      <c r="AM229" s="12">
        <f>AM230</f>
        <v>0</v>
      </c>
      <c r="AN229" s="12">
        <f t="shared" si="432"/>
        <v>0</v>
      </c>
      <c r="AO229" s="12">
        <f t="shared" si="432"/>
        <v>0</v>
      </c>
      <c r="AP229" s="12">
        <f t="shared" si="432"/>
        <v>0</v>
      </c>
      <c r="AQ229" s="12">
        <f t="shared" si="432"/>
        <v>6788</v>
      </c>
      <c r="AR229" s="12">
        <f t="shared" si="432"/>
        <v>6788</v>
      </c>
      <c r="AS229" s="12">
        <f>AS230</f>
        <v>0</v>
      </c>
      <c r="AT229" s="12">
        <f t="shared" si="430"/>
        <v>0</v>
      </c>
      <c r="AU229" s="12">
        <f t="shared" si="430"/>
        <v>0</v>
      </c>
      <c r="AV229" s="12">
        <f t="shared" si="430"/>
        <v>0</v>
      </c>
      <c r="AW229" s="12">
        <f t="shared" si="430"/>
        <v>6788</v>
      </c>
      <c r="AX229" s="12">
        <f t="shared" si="430"/>
        <v>6788</v>
      </c>
      <c r="AY229" s="12">
        <f>AY230</f>
        <v>0</v>
      </c>
      <c r="AZ229" s="12">
        <f t="shared" si="431"/>
        <v>0</v>
      </c>
      <c r="BA229" s="12">
        <f t="shared" si="431"/>
        <v>0</v>
      </c>
      <c r="BB229" s="12">
        <f t="shared" si="431"/>
        <v>0</v>
      </c>
      <c r="BC229" s="12">
        <f t="shared" si="431"/>
        <v>6788</v>
      </c>
      <c r="BD229" s="12">
        <f t="shared" si="431"/>
        <v>6788</v>
      </c>
    </row>
    <row r="230" spans="1:56" ht="38.25" customHeight="1" x14ac:dyDescent="0.25">
      <c r="A230" s="54" t="s">
        <v>194</v>
      </c>
      <c r="B230" s="25">
        <v>903</v>
      </c>
      <c r="C230" s="15" t="s">
        <v>35</v>
      </c>
      <c r="D230" s="15" t="s">
        <v>87</v>
      </c>
      <c r="E230" s="15" t="s">
        <v>679</v>
      </c>
      <c r="F230" s="15" t="s">
        <v>195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>
        <v>6788</v>
      </c>
      <c r="AI230" s="12"/>
      <c r="AJ230" s="12"/>
      <c r="AK230" s="79">
        <f>AE230+AG230+AH230+AI230+AJ230</f>
        <v>6788</v>
      </c>
      <c r="AL230" s="79">
        <f>AF230+AH230</f>
        <v>6788</v>
      </c>
      <c r="AM230" s="12"/>
      <c r="AN230" s="12"/>
      <c r="AO230" s="12"/>
      <c r="AP230" s="12"/>
      <c r="AQ230" s="12">
        <f>AK230+AM230+AN230+AO230+AP230</f>
        <v>6788</v>
      </c>
      <c r="AR230" s="12">
        <f>AL230+AN230</f>
        <v>6788</v>
      </c>
      <c r="AS230" s="12"/>
      <c r="AT230" s="12"/>
      <c r="AU230" s="12"/>
      <c r="AV230" s="12"/>
      <c r="AW230" s="12">
        <f>AQ230+AS230+AT230+AU230+AV230</f>
        <v>6788</v>
      </c>
      <c r="AX230" s="12">
        <f>AR230+AT230</f>
        <v>6788</v>
      </c>
      <c r="AY230" s="12"/>
      <c r="AZ230" s="12"/>
      <c r="BA230" s="12"/>
      <c r="BB230" s="12"/>
      <c r="BC230" s="12">
        <f>AW230+AY230+AZ230+BA230+BB230</f>
        <v>6788</v>
      </c>
      <c r="BD230" s="12">
        <f>AX230+AZ230</f>
        <v>6788</v>
      </c>
    </row>
    <row r="231" spans="1:56" x14ac:dyDescent="0.25">
      <c r="A231" s="54" t="s">
        <v>685</v>
      </c>
      <c r="B231" s="25">
        <v>903</v>
      </c>
      <c r="C231" s="15" t="s">
        <v>35</v>
      </c>
      <c r="D231" s="15" t="s">
        <v>87</v>
      </c>
      <c r="E231" s="15" t="s">
        <v>682</v>
      </c>
      <c r="F231" s="15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>
        <f>AG232</f>
        <v>0</v>
      </c>
      <c r="AH231" s="12">
        <f t="shared" ref="AH231:AW232" si="433">AH232</f>
        <v>1980</v>
      </c>
      <c r="AI231" s="12">
        <f t="shared" si="433"/>
        <v>0</v>
      </c>
      <c r="AJ231" s="12">
        <f t="shared" si="433"/>
        <v>0</v>
      </c>
      <c r="AK231" s="79">
        <f t="shared" si="433"/>
        <v>1980</v>
      </c>
      <c r="AL231" s="79">
        <f t="shared" si="433"/>
        <v>1980</v>
      </c>
      <c r="AM231" s="12">
        <f>AM232</f>
        <v>0</v>
      </c>
      <c r="AN231" s="12">
        <f t="shared" si="433"/>
        <v>0</v>
      </c>
      <c r="AO231" s="12">
        <f t="shared" si="433"/>
        <v>0</v>
      </c>
      <c r="AP231" s="12">
        <f t="shared" si="433"/>
        <v>0</v>
      </c>
      <c r="AQ231" s="12">
        <f t="shared" si="433"/>
        <v>1980</v>
      </c>
      <c r="AR231" s="12">
        <f t="shared" si="433"/>
        <v>1980</v>
      </c>
      <c r="AS231" s="12">
        <f>AS232</f>
        <v>0</v>
      </c>
      <c r="AT231" s="12">
        <f t="shared" si="433"/>
        <v>0</v>
      </c>
      <c r="AU231" s="12">
        <f t="shared" si="433"/>
        <v>0</v>
      </c>
      <c r="AV231" s="12">
        <f t="shared" si="433"/>
        <v>0</v>
      </c>
      <c r="AW231" s="12">
        <f t="shared" si="433"/>
        <v>1980</v>
      </c>
      <c r="AX231" s="12">
        <f t="shared" ref="AT231:AX232" si="434">AX232</f>
        <v>1980</v>
      </c>
      <c r="AY231" s="12">
        <f>AY232</f>
        <v>0</v>
      </c>
      <c r="AZ231" s="12">
        <f t="shared" ref="AZ231:BD232" si="435">AZ232</f>
        <v>0</v>
      </c>
      <c r="BA231" s="12">
        <f t="shared" si="435"/>
        <v>0</v>
      </c>
      <c r="BB231" s="12">
        <f t="shared" si="435"/>
        <v>0</v>
      </c>
      <c r="BC231" s="12">
        <f t="shared" si="435"/>
        <v>1980</v>
      </c>
      <c r="BD231" s="12">
        <f t="shared" si="435"/>
        <v>1980</v>
      </c>
    </row>
    <row r="232" spans="1:56" ht="36.75" customHeight="1" x14ac:dyDescent="0.25">
      <c r="A232" s="54" t="s">
        <v>112</v>
      </c>
      <c r="B232" s="25">
        <v>903</v>
      </c>
      <c r="C232" s="15" t="s">
        <v>35</v>
      </c>
      <c r="D232" s="15" t="s">
        <v>87</v>
      </c>
      <c r="E232" s="15" t="s">
        <v>682</v>
      </c>
      <c r="F232" s="15" t="s">
        <v>113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>
        <f>AG233</f>
        <v>0</v>
      </c>
      <c r="AH232" s="12">
        <f t="shared" si="433"/>
        <v>1980</v>
      </c>
      <c r="AI232" s="12">
        <f t="shared" si="433"/>
        <v>0</v>
      </c>
      <c r="AJ232" s="12">
        <f t="shared" si="433"/>
        <v>0</v>
      </c>
      <c r="AK232" s="79">
        <f t="shared" si="433"/>
        <v>1980</v>
      </c>
      <c r="AL232" s="79">
        <f t="shared" si="433"/>
        <v>1980</v>
      </c>
      <c r="AM232" s="12">
        <f>AM233</f>
        <v>0</v>
      </c>
      <c r="AN232" s="12">
        <f t="shared" si="433"/>
        <v>0</v>
      </c>
      <c r="AO232" s="12">
        <f t="shared" si="433"/>
        <v>0</v>
      </c>
      <c r="AP232" s="12">
        <f t="shared" si="433"/>
        <v>0</v>
      </c>
      <c r="AQ232" s="12">
        <f t="shared" si="433"/>
        <v>1980</v>
      </c>
      <c r="AR232" s="12">
        <f t="shared" si="433"/>
        <v>1980</v>
      </c>
      <c r="AS232" s="12">
        <f>AS233</f>
        <v>0</v>
      </c>
      <c r="AT232" s="12">
        <f t="shared" si="434"/>
        <v>0</v>
      </c>
      <c r="AU232" s="12">
        <f t="shared" si="434"/>
        <v>0</v>
      </c>
      <c r="AV232" s="12">
        <f t="shared" si="434"/>
        <v>0</v>
      </c>
      <c r="AW232" s="12">
        <f t="shared" si="434"/>
        <v>1980</v>
      </c>
      <c r="AX232" s="12">
        <f t="shared" si="434"/>
        <v>1980</v>
      </c>
      <c r="AY232" s="12">
        <f>AY233</f>
        <v>0</v>
      </c>
      <c r="AZ232" s="12">
        <f t="shared" si="435"/>
        <v>0</v>
      </c>
      <c r="BA232" s="12">
        <f t="shared" si="435"/>
        <v>0</v>
      </c>
      <c r="BB232" s="12">
        <f t="shared" si="435"/>
        <v>0</v>
      </c>
      <c r="BC232" s="12">
        <f t="shared" si="435"/>
        <v>1980</v>
      </c>
      <c r="BD232" s="12">
        <f t="shared" si="435"/>
        <v>1980</v>
      </c>
    </row>
    <row r="233" spans="1:56" ht="38.25" customHeight="1" x14ac:dyDescent="0.25">
      <c r="A233" s="54" t="s">
        <v>194</v>
      </c>
      <c r="B233" s="25">
        <v>903</v>
      </c>
      <c r="C233" s="15" t="s">
        <v>35</v>
      </c>
      <c r="D233" s="15" t="s">
        <v>87</v>
      </c>
      <c r="E233" s="15" t="s">
        <v>682</v>
      </c>
      <c r="F233" s="15" t="s">
        <v>195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>
        <v>1980</v>
      </c>
      <c r="AI233" s="12"/>
      <c r="AJ233" s="12"/>
      <c r="AK233" s="79">
        <f>AE233+AG233+AH233+AI233+AJ233</f>
        <v>1980</v>
      </c>
      <c r="AL233" s="79">
        <f>AF233+AH233</f>
        <v>1980</v>
      </c>
      <c r="AM233" s="12"/>
      <c r="AN233" s="12"/>
      <c r="AO233" s="12"/>
      <c r="AP233" s="12"/>
      <c r="AQ233" s="12">
        <f>AK233+AM233+AN233+AO233+AP233</f>
        <v>1980</v>
      </c>
      <c r="AR233" s="12">
        <f>AL233+AN233</f>
        <v>1980</v>
      </c>
      <c r="AS233" s="12"/>
      <c r="AT233" s="12"/>
      <c r="AU233" s="12"/>
      <c r="AV233" s="12"/>
      <c r="AW233" s="12">
        <f>AQ233+AS233+AT233+AU233+AV233</f>
        <v>1980</v>
      </c>
      <c r="AX233" s="12">
        <f>AR233+AT233</f>
        <v>1980</v>
      </c>
      <c r="AY233" s="12"/>
      <c r="AZ233" s="12"/>
      <c r="BA233" s="12"/>
      <c r="BB233" s="12"/>
      <c r="BC233" s="12">
        <f>AW233+AY233+AZ233+BA233+BB233</f>
        <v>1980</v>
      </c>
      <c r="BD233" s="12">
        <f>AX233+AZ233</f>
        <v>1980</v>
      </c>
    </row>
    <row r="234" spans="1:56" ht="66" x14ac:dyDescent="0.25">
      <c r="A234" s="54" t="s">
        <v>736</v>
      </c>
      <c r="B234" s="25">
        <v>903</v>
      </c>
      <c r="C234" s="15" t="s">
        <v>35</v>
      </c>
      <c r="D234" s="15" t="s">
        <v>87</v>
      </c>
      <c r="E234" s="15" t="s">
        <v>737</v>
      </c>
      <c r="F234" s="15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>
        <f>AY235</f>
        <v>0</v>
      </c>
      <c r="AZ234" s="12">
        <f t="shared" ref="AZ234:BD235" si="436">AZ235</f>
        <v>0</v>
      </c>
      <c r="BA234" s="12">
        <f t="shared" si="436"/>
        <v>20</v>
      </c>
      <c r="BB234" s="12">
        <f t="shared" si="436"/>
        <v>0</v>
      </c>
      <c r="BC234" s="12">
        <f t="shared" si="436"/>
        <v>20</v>
      </c>
      <c r="BD234" s="12">
        <f t="shared" si="436"/>
        <v>0</v>
      </c>
    </row>
    <row r="235" spans="1:56" ht="36" customHeight="1" x14ac:dyDescent="0.25">
      <c r="A235" s="54" t="s">
        <v>112</v>
      </c>
      <c r="B235" s="25">
        <v>903</v>
      </c>
      <c r="C235" s="15" t="s">
        <v>35</v>
      </c>
      <c r="D235" s="15" t="s">
        <v>87</v>
      </c>
      <c r="E235" s="15" t="s">
        <v>737</v>
      </c>
      <c r="F235" s="15" t="s">
        <v>113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>
        <f>AY236</f>
        <v>0</v>
      </c>
      <c r="AZ235" s="12">
        <f t="shared" si="436"/>
        <v>0</v>
      </c>
      <c r="BA235" s="12">
        <f t="shared" si="436"/>
        <v>20</v>
      </c>
      <c r="BB235" s="12">
        <f t="shared" si="436"/>
        <v>0</v>
      </c>
      <c r="BC235" s="12">
        <f t="shared" si="436"/>
        <v>20</v>
      </c>
      <c r="BD235" s="12">
        <f t="shared" si="436"/>
        <v>0</v>
      </c>
    </row>
    <row r="236" spans="1:56" ht="36.75" customHeight="1" x14ac:dyDescent="0.25">
      <c r="A236" s="54" t="s">
        <v>194</v>
      </c>
      <c r="B236" s="25">
        <v>903</v>
      </c>
      <c r="C236" s="15" t="s">
        <v>35</v>
      </c>
      <c r="D236" s="15" t="s">
        <v>87</v>
      </c>
      <c r="E236" s="15" t="s">
        <v>737</v>
      </c>
      <c r="F236" s="15" t="s">
        <v>195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>
        <v>20</v>
      </c>
      <c r="BB236" s="12"/>
      <c r="BC236" s="12">
        <f>AW236+AY236+AZ236+BA236+BB236</f>
        <v>20</v>
      </c>
      <c r="BD236" s="12">
        <f>AX236+AZ236</f>
        <v>0</v>
      </c>
    </row>
    <row r="237" spans="1:56" hidden="1" x14ac:dyDescent="0.25">
      <c r="A237" s="54"/>
      <c r="B237" s="25"/>
      <c r="C237" s="15"/>
      <c r="D237" s="15"/>
      <c r="E237" s="15"/>
      <c r="F237" s="15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79"/>
      <c r="AL237" s="79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1:56" ht="18.75" x14ac:dyDescent="0.3">
      <c r="A238" s="57" t="s">
        <v>598</v>
      </c>
      <c r="B238" s="13" t="s">
        <v>687</v>
      </c>
      <c r="C238" s="13" t="s">
        <v>35</v>
      </c>
      <c r="D238" s="13" t="s">
        <v>30</v>
      </c>
      <c r="E238" s="15"/>
      <c r="F238" s="15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31">
        <f t="shared" ref="AG238:AL238" si="437">AG240</f>
        <v>0</v>
      </c>
      <c r="AH238" s="31">
        <f t="shared" si="437"/>
        <v>66749</v>
      </c>
      <c r="AI238" s="31">
        <f t="shared" si="437"/>
        <v>0</v>
      </c>
      <c r="AJ238" s="31">
        <f t="shared" si="437"/>
        <v>0</v>
      </c>
      <c r="AK238" s="89">
        <f t="shared" si="437"/>
        <v>66749</v>
      </c>
      <c r="AL238" s="89">
        <f t="shared" si="437"/>
        <v>66749</v>
      </c>
      <c r="AM238" s="31">
        <f t="shared" ref="AM238:AR238" si="438">AM240</f>
        <v>0</v>
      </c>
      <c r="AN238" s="31">
        <f t="shared" si="438"/>
        <v>0</v>
      </c>
      <c r="AO238" s="31">
        <f t="shared" si="438"/>
        <v>0</v>
      </c>
      <c r="AP238" s="31">
        <f t="shared" si="438"/>
        <v>0</v>
      </c>
      <c r="AQ238" s="31">
        <f t="shared" si="438"/>
        <v>66749</v>
      </c>
      <c r="AR238" s="31">
        <f t="shared" si="438"/>
        <v>66749</v>
      </c>
      <c r="AS238" s="31">
        <f t="shared" ref="AS238:AX238" si="439">AS240</f>
        <v>0</v>
      </c>
      <c r="AT238" s="31">
        <f t="shared" si="439"/>
        <v>0</v>
      </c>
      <c r="AU238" s="31">
        <f t="shared" si="439"/>
        <v>0</v>
      </c>
      <c r="AV238" s="31">
        <f t="shared" si="439"/>
        <v>0</v>
      </c>
      <c r="AW238" s="31">
        <f t="shared" si="439"/>
        <v>66749</v>
      </c>
      <c r="AX238" s="31">
        <f t="shared" si="439"/>
        <v>66749</v>
      </c>
      <c r="AY238" s="31">
        <f t="shared" ref="AY238:BD238" si="440">AY240</f>
        <v>0</v>
      </c>
      <c r="AZ238" s="31">
        <f t="shared" si="440"/>
        <v>0</v>
      </c>
      <c r="BA238" s="31">
        <f t="shared" si="440"/>
        <v>0</v>
      </c>
      <c r="BB238" s="31">
        <f t="shared" si="440"/>
        <v>0</v>
      </c>
      <c r="BC238" s="31">
        <f t="shared" si="440"/>
        <v>66749</v>
      </c>
      <c r="BD238" s="31">
        <f t="shared" si="440"/>
        <v>66749</v>
      </c>
    </row>
    <row r="239" spans="1:56" x14ac:dyDescent="0.25">
      <c r="A239" s="58" t="s">
        <v>66</v>
      </c>
      <c r="B239" s="25">
        <v>903</v>
      </c>
      <c r="C239" s="15" t="s">
        <v>35</v>
      </c>
      <c r="D239" s="15" t="s">
        <v>30</v>
      </c>
      <c r="E239" s="15" t="s">
        <v>67</v>
      </c>
      <c r="F239" s="15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>
        <f>AG240</f>
        <v>0</v>
      </c>
      <c r="AH239" s="12">
        <f t="shared" ref="AH239:AW240" si="441">AH240</f>
        <v>66749</v>
      </c>
      <c r="AI239" s="12">
        <f t="shared" si="441"/>
        <v>0</v>
      </c>
      <c r="AJ239" s="12">
        <f t="shared" si="441"/>
        <v>0</v>
      </c>
      <c r="AK239" s="79">
        <f t="shared" si="441"/>
        <v>66749</v>
      </c>
      <c r="AL239" s="79">
        <f t="shared" si="441"/>
        <v>66749</v>
      </c>
      <c r="AM239" s="12">
        <f>AM240</f>
        <v>0</v>
      </c>
      <c r="AN239" s="12">
        <f t="shared" si="441"/>
        <v>0</v>
      </c>
      <c r="AO239" s="12">
        <f t="shared" si="441"/>
        <v>0</v>
      </c>
      <c r="AP239" s="12">
        <f t="shared" si="441"/>
        <v>0</v>
      </c>
      <c r="AQ239" s="12">
        <f t="shared" si="441"/>
        <v>66749</v>
      </c>
      <c r="AR239" s="12">
        <f t="shared" si="441"/>
        <v>66749</v>
      </c>
      <c r="AS239" s="12">
        <f>AS240</f>
        <v>0</v>
      </c>
      <c r="AT239" s="12">
        <f t="shared" si="441"/>
        <v>0</v>
      </c>
      <c r="AU239" s="12">
        <f t="shared" si="441"/>
        <v>0</v>
      </c>
      <c r="AV239" s="12">
        <f t="shared" si="441"/>
        <v>0</v>
      </c>
      <c r="AW239" s="12">
        <f t="shared" si="441"/>
        <v>66749</v>
      </c>
      <c r="AX239" s="12">
        <f t="shared" ref="AT239:AX240" si="442">AX240</f>
        <v>66749</v>
      </c>
      <c r="AY239" s="12">
        <f>AY240</f>
        <v>0</v>
      </c>
      <c r="AZ239" s="12">
        <f t="shared" ref="AZ239:BD240" si="443">AZ240</f>
        <v>0</v>
      </c>
      <c r="BA239" s="12">
        <f t="shared" si="443"/>
        <v>0</v>
      </c>
      <c r="BB239" s="12">
        <f t="shared" si="443"/>
        <v>0</v>
      </c>
      <c r="BC239" s="12">
        <f t="shared" si="443"/>
        <v>66749</v>
      </c>
      <c r="BD239" s="12">
        <f t="shared" si="443"/>
        <v>66749</v>
      </c>
    </row>
    <row r="240" spans="1:56" ht="60.75" customHeight="1" x14ac:dyDescent="0.25">
      <c r="A240" s="54" t="s">
        <v>686</v>
      </c>
      <c r="B240" s="25">
        <v>903</v>
      </c>
      <c r="C240" s="15" t="s">
        <v>35</v>
      </c>
      <c r="D240" s="15" t="s">
        <v>30</v>
      </c>
      <c r="E240" s="32" t="s">
        <v>701</v>
      </c>
      <c r="F240" s="15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>
        <f>AG241</f>
        <v>0</v>
      </c>
      <c r="AH240" s="12">
        <f t="shared" si="441"/>
        <v>66749</v>
      </c>
      <c r="AI240" s="12">
        <f t="shared" si="441"/>
        <v>0</v>
      </c>
      <c r="AJ240" s="12">
        <f t="shared" si="441"/>
        <v>0</v>
      </c>
      <c r="AK240" s="79">
        <f t="shared" si="441"/>
        <v>66749</v>
      </c>
      <c r="AL240" s="79">
        <f t="shared" si="441"/>
        <v>66749</v>
      </c>
      <c r="AM240" s="12">
        <f>AM241</f>
        <v>0</v>
      </c>
      <c r="AN240" s="12">
        <f t="shared" si="441"/>
        <v>0</v>
      </c>
      <c r="AO240" s="12">
        <f t="shared" si="441"/>
        <v>0</v>
      </c>
      <c r="AP240" s="12">
        <f t="shared" si="441"/>
        <v>0</v>
      </c>
      <c r="AQ240" s="12">
        <f t="shared" si="441"/>
        <v>66749</v>
      </c>
      <c r="AR240" s="12">
        <f t="shared" si="441"/>
        <v>66749</v>
      </c>
      <c r="AS240" s="12">
        <f>AS241</f>
        <v>0</v>
      </c>
      <c r="AT240" s="12">
        <f t="shared" si="442"/>
        <v>0</v>
      </c>
      <c r="AU240" s="12">
        <f t="shared" si="442"/>
        <v>0</v>
      </c>
      <c r="AV240" s="12">
        <f t="shared" si="442"/>
        <v>0</v>
      </c>
      <c r="AW240" s="12">
        <f t="shared" si="442"/>
        <v>66749</v>
      </c>
      <c r="AX240" s="12">
        <f t="shared" si="442"/>
        <v>66749</v>
      </c>
      <c r="AY240" s="12">
        <f>AY241</f>
        <v>0</v>
      </c>
      <c r="AZ240" s="12">
        <f t="shared" si="443"/>
        <v>0</v>
      </c>
      <c r="BA240" s="12">
        <f t="shared" si="443"/>
        <v>0</v>
      </c>
      <c r="BB240" s="12">
        <f t="shared" si="443"/>
        <v>0</v>
      </c>
      <c r="BC240" s="12">
        <f t="shared" si="443"/>
        <v>66749</v>
      </c>
      <c r="BD240" s="12">
        <f t="shared" si="443"/>
        <v>66749</v>
      </c>
    </row>
    <row r="241" spans="1:57" ht="33" x14ac:dyDescent="0.25">
      <c r="A241" s="54" t="s">
        <v>205</v>
      </c>
      <c r="B241" s="25">
        <v>903</v>
      </c>
      <c r="C241" s="15" t="s">
        <v>35</v>
      </c>
      <c r="D241" s="15" t="s">
        <v>30</v>
      </c>
      <c r="E241" s="32" t="s">
        <v>701</v>
      </c>
      <c r="F241" s="15" t="s">
        <v>206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>
        <f>AG242</f>
        <v>0</v>
      </c>
      <c r="AH241" s="12">
        <f t="shared" ref="AH241:BD241" si="444">AH242</f>
        <v>66749</v>
      </c>
      <c r="AI241" s="12">
        <f t="shared" si="444"/>
        <v>0</v>
      </c>
      <c r="AJ241" s="12">
        <f t="shared" si="444"/>
        <v>0</v>
      </c>
      <c r="AK241" s="79">
        <f t="shared" si="444"/>
        <v>66749</v>
      </c>
      <c r="AL241" s="79">
        <f t="shared" si="444"/>
        <v>66749</v>
      </c>
      <c r="AM241" s="12">
        <f>AM242</f>
        <v>0</v>
      </c>
      <c r="AN241" s="12">
        <f t="shared" si="444"/>
        <v>0</v>
      </c>
      <c r="AO241" s="12">
        <f t="shared" si="444"/>
        <v>0</v>
      </c>
      <c r="AP241" s="12">
        <f t="shared" si="444"/>
        <v>0</v>
      </c>
      <c r="AQ241" s="12">
        <f t="shared" si="444"/>
        <v>66749</v>
      </c>
      <c r="AR241" s="12">
        <f t="shared" si="444"/>
        <v>66749</v>
      </c>
      <c r="AS241" s="12">
        <f>AS242</f>
        <v>0</v>
      </c>
      <c r="AT241" s="12">
        <f t="shared" si="444"/>
        <v>0</v>
      </c>
      <c r="AU241" s="12">
        <f t="shared" si="444"/>
        <v>0</v>
      </c>
      <c r="AV241" s="12">
        <f t="shared" si="444"/>
        <v>0</v>
      </c>
      <c r="AW241" s="12">
        <f t="shared" si="444"/>
        <v>66749</v>
      </c>
      <c r="AX241" s="12">
        <f t="shared" si="444"/>
        <v>66749</v>
      </c>
      <c r="AY241" s="12">
        <f>AY242</f>
        <v>0</v>
      </c>
      <c r="AZ241" s="12">
        <f t="shared" si="444"/>
        <v>0</v>
      </c>
      <c r="BA241" s="12">
        <f t="shared" si="444"/>
        <v>0</v>
      </c>
      <c r="BB241" s="12">
        <f t="shared" si="444"/>
        <v>0</v>
      </c>
      <c r="BC241" s="12">
        <f t="shared" si="444"/>
        <v>66749</v>
      </c>
      <c r="BD241" s="12">
        <f t="shared" si="444"/>
        <v>66749</v>
      </c>
    </row>
    <row r="242" spans="1:57" ht="21" customHeight="1" x14ac:dyDescent="0.25">
      <c r="A242" s="54" t="s">
        <v>191</v>
      </c>
      <c r="B242" s="25">
        <v>903</v>
      </c>
      <c r="C242" s="15" t="s">
        <v>35</v>
      </c>
      <c r="D242" s="15" t="s">
        <v>30</v>
      </c>
      <c r="E242" s="32" t="s">
        <v>701</v>
      </c>
      <c r="F242" s="15" t="s">
        <v>207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>
        <v>66749</v>
      </c>
      <c r="AI242" s="12"/>
      <c r="AJ242" s="12"/>
      <c r="AK242" s="79">
        <f>AE242+AG242+AH242+AI242+AJ242</f>
        <v>66749</v>
      </c>
      <c r="AL242" s="79">
        <f>AF242+AH242</f>
        <v>66749</v>
      </c>
      <c r="AM242" s="12"/>
      <c r="AN242" s="12"/>
      <c r="AO242" s="12"/>
      <c r="AP242" s="12"/>
      <c r="AQ242" s="12">
        <f>AK242+AM242+AN242+AO242+AP242</f>
        <v>66749</v>
      </c>
      <c r="AR242" s="12">
        <f>AL242+AN242</f>
        <v>66749</v>
      </c>
      <c r="AS242" s="12"/>
      <c r="AT242" s="12"/>
      <c r="AU242" s="12"/>
      <c r="AV242" s="12"/>
      <c r="AW242" s="12">
        <f>AQ242+AS242+AT242+AU242+AV242</f>
        <v>66749</v>
      </c>
      <c r="AX242" s="12">
        <f>AR242+AT242</f>
        <v>66749</v>
      </c>
      <c r="AY242" s="12"/>
      <c r="AZ242" s="12"/>
      <c r="BA242" s="12"/>
      <c r="BB242" s="12"/>
      <c r="BC242" s="12">
        <f>AW242+AY242+AZ242+BA242+BB242</f>
        <v>66749</v>
      </c>
      <c r="BD242" s="12">
        <f>AX242+AZ242</f>
        <v>66749</v>
      </c>
    </row>
    <row r="243" spans="1:57" hidden="1" x14ac:dyDescent="0.25">
      <c r="A243" s="54"/>
      <c r="B243" s="25"/>
      <c r="C243" s="15"/>
      <c r="D243" s="15"/>
      <c r="E243" s="15"/>
      <c r="F243" s="15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79"/>
      <c r="AL243" s="79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1:57" ht="42.75" hidden="1" customHeight="1" x14ac:dyDescent="0.3">
      <c r="A244" s="56" t="s">
        <v>663</v>
      </c>
      <c r="B244" s="9">
        <v>905</v>
      </c>
      <c r="C244" s="9"/>
      <c r="D244" s="9"/>
      <c r="E244" s="9"/>
      <c r="F244" s="9"/>
      <c r="G244" s="29">
        <f>G246</f>
        <v>2875</v>
      </c>
      <c r="H244" s="29">
        <f t="shared" ref="H244:R244" si="445">H246</f>
        <v>0</v>
      </c>
      <c r="I244" s="12">
        <f t="shared" si="445"/>
        <v>0</v>
      </c>
      <c r="J244" s="12">
        <f t="shared" si="445"/>
        <v>0</v>
      </c>
      <c r="K244" s="12">
        <f t="shared" si="445"/>
        <v>0</v>
      </c>
      <c r="L244" s="12">
        <f t="shared" si="445"/>
        <v>0</v>
      </c>
      <c r="M244" s="29">
        <f t="shared" si="445"/>
        <v>2875</v>
      </c>
      <c r="N244" s="29">
        <f t="shared" si="445"/>
        <v>0</v>
      </c>
      <c r="O244" s="12">
        <f t="shared" si="445"/>
        <v>0</v>
      </c>
      <c r="P244" s="12">
        <f t="shared" si="445"/>
        <v>0</v>
      </c>
      <c r="Q244" s="12">
        <f t="shared" si="445"/>
        <v>0</v>
      </c>
      <c r="R244" s="12">
        <f t="shared" si="445"/>
        <v>0</v>
      </c>
      <c r="S244" s="29">
        <f t="shared" ref="S244:AL244" si="446">S246</f>
        <v>2875</v>
      </c>
      <c r="T244" s="29">
        <f t="shared" si="446"/>
        <v>0</v>
      </c>
      <c r="U244" s="12">
        <f t="shared" si="446"/>
        <v>0</v>
      </c>
      <c r="V244" s="12">
        <f t="shared" si="446"/>
        <v>0</v>
      </c>
      <c r="W244" s="12">
        <f t="shared" si="446"/>
        <v>0</v>
      </c>
      <c r="X244" s="12">
        <f t="shared" si="446"/>
        <v>0</v>
      </c>
      <c r="Y244" s="29">
        <f t="shared" si="446"/>
        <v>2875</v>
      </c>
      <c r="Z244" s="29">
        <f t="shared" si="446"/>
        <v>0</v>
      </c>
      <c r="AA244" s="12">
        <f t="shared" si="446"/>
        <v>0</v>
      </c>
      <c r="AB244" s="12">
        <f t="shared" si="446"/>
        <v>0</v>
      </c>
      <c r="AC244" s="12">
        <f t="shared" si="446"/>
        <v>0</v>
      </c>
      <c r="AD244" s="12">
        <f t="shared" si="446"/>
        <v>0</v>
      </c>
      <c r="AE244" s="29">
        <f t="shared" si="446"/>
        <v>2875</v>
      </c>
      <c r="AF244" s="29">
        <f t="shared" si="446"/>
        <v>0</v>
      </c>
      <c r="AG244" s="12">
        <f t="shared" si="446"/>
        <v>0</v>
      </c>
      <c r="AH244" s="12">
        <f t="shared" si="446"/>
        <v>0</v>
      </c>
      <c r="AI244" s="29">
        <f t="shared" si="446"/>
        <v>742</v>
      </c>
      <c r="AJ244" s="12">
        <f t="shared" si="446"/>
        <v>0</v>
      </c>
      <c r="AK244" s="88">
        <f t="shared" si="446"/>
        <v>3617</v>
      </c>
      <c r="AL244" s="88">
        <f t="shared" si="446"/>
        <v>0</v>
      </c>
      <c r="AM244" s="12">
        <f t="shared" ref="AM244:AR244" si="447">AM246</f>
        <v>0</v>
      </c>
      <c r="AN244" s="12">
        <f t="shared" si="447"/>
        <v>0</v>
      </c>
      <c r="AO244" s="29">
        <f t="shared" si="447"/>
        <v>0</v>
      </c>
      <c r="AP244" s="12">
        <f t="shared" si="447"/>
        <v>0</v>
      </c>
      <c r="AQ244" s="29">
        <f t="shared" si="447"/>
        <v>3617</v>
      </c>
      <c r="AR244" s="29">
        <f t="shared" si="447"/>
        <v>0</v>
      </c>
      <c r="AS244" s="12">
        <f t="shared" ref="AS244:AX244" si="448">AS246</f>
        <v>0</v>
      </c>
      <c r="AT244" s="12">
        <f t="shared" si="448"/>
        <v>0</v>
      </c>
      <c r="AU244" s="29">
        <f t="shared" si="448"/>
        <v>0</v>
      </c>
      <c r="AV244" s="12">
        <f t="shared" si="448"/>
        <v>0</v>
      </c>
      <c r="AW244" s="29">
        <f t="shared" si="448"/>
        <v>3617</v>
      </c>
      <c r="AX244" s="29">
        <f t="shared" si="448"/>
        <v>0</v>
      </c>
      <c r="AY244" s="12">
        <f t="shared" ref="AY244:BD244" si="449">AY246</f>
        <v>0</v>
      </c>
      <c r="AZ244" s="12">
        <f t="shared" si="449"/>
        <v>0</v>
      </c>
      <c r="BA244" s="29">
        <f t="shared" si="449"/>
        <v>0</v>
      </c>
      <c r="BB244" s="12">
        <f t="shared" si="449"/>
        <v>0</v>
      </c>
      <c r="BC244" s="29">
        <f t="shared" si="449"/>
        <v>3617</v>
      </c>
      <c r="BD244" s="29">
        <f t="shared" si="449"/>
        <v>0</v>
      </c>
      <c r="BE244" s="6"/>
    </row>
    <row r="245" spans="1:57" ht="20.25" hidden="1" x14ac:dyDescent="0.3">
      <c r="A245" s="56"/>
      <c r="B245" s="9"/>
      <c r="C245" s="9"/>
      <c r="D245" s="9"/>
      <c r="E245" s="9"/>
      <c r="F245" s="9"/>
      <c r="G245" s="29"/>
      <c r="H245" s="29"/>
      <c r="I245" s="12"/>
      <c r="J245" s="12"/>
      <c r="K245" s="12"/>
      <c r="L245" s="12"/>
      <c r="M245" s="29"/>
      <c r="N245" s="29"/>
      <c r="O245" s="12"/>
      <c r="P245" s="12"/>
      <c r="Q245" s="12"/>
      <c r="R245" s="12"/>
      <c r="S245" s="29"/>
      <c r="T245" s="29"/>
      <c r="U245" s="12"/>
      <c r="V245" s="12"/>
      <c r="W245" s="12"/>
      <c r="X245" s="12"/>
      <c r="Y245" s="29"/>
      <c r="Z245" s="29"/>
      <c r="AA245" s="12"/>
      <c r="AB245" s="12"/>
      <c r="AC245" s="12"/>
      <c r="AD245" s="12"/>
      <c r="AE245" s="29"/>
      <c r="AF245" s="29"/>
      <c r="AG245" s="12"/>
      <c r="AH245" s="12"/>
      <c r="AI245" s="12"/>
      <c r="AJ245" s="12"/>
      <c r="AK245" s="88"/>
      <c r="AL245" s="88"/>
      <c r="AM245" s="12"/>
      <c r="AN245" s="12"/>
      <c r="AO245" s="12"/>
      <c r="AP245" s="12"/>
      <c r="AQ245" s="29"/>
      <c r="AR245" s="29"/>
      <c r="AS245" s="12"/>
      <c r="AT245" s="12"/>
      <c r="AU245" s="12"/>
      <c r="AV245" s="12"/>
      <c r="AW245" s="29"/>
      <c r="AX245" s="29"/>
      <c r="AY245" s="12"/>
      <c r="AZ245" s="12"/>
      <c r="BA245" s="12"/>
      <c r="BB245" s="12"/>
      <c r="BC245" s="29"/>
      <c r="BD245" s="29"/>
    </row>
    <row r="246" spans="1:57" ht="18.75" hidden="1" x14ac:dyDescent="0.3">
      <c r="A246" s="57" t="s">
        <v>63</v>
      </c>
      <c r="B246" s="13">
        <f>B244</f>
        <v>905</v>
      </c>
      <c r="C246" s="13" t="s">
        <v>22</v>
      </c>
      <c r="D246" s="13" t="s">
        <v>64</v>
      </c>
      <c r="E246" s="13"/>
      <c r="F246" s="13"/>
      <c r="G246" s="14">
        <f t="shared" ref="G246:N246" si="450">G252</f>
        <v>2875</v>
      </c>
      <c r="H246" s="14">
        <f t="shared" si="450"/>
        <v>0</v>
      </c>
      <c r="I246" s="12">
        <f t="shared" si="450"/>
        <v>0</v>
      </c>
      <c r="J246" s="12">
        <f t="shared" si="450"/>
        <v>0</v>
      </c>
      <c r="K246" s="12">
        <f t="shared" si="450"/>
        <v>0</v>
      </c>
      <c r="L246" s="12">
        <f t="shared" si="450"/>
        <v>0</v>
      </c>
      <c r="M246" s="14">
        <f t="shared" si="450"/>
        <v>2875</v>
      </c>
      <c r="N246" s="14">
        <f t="shared" si="450"/>
        <v>0</v>
      </c>
      <c r="O246" s="14">
        <f t="shared" ref="O246:T246" si="451">O252+O247</f>
        <v>0</v>
      </c>
      <c r="P246" s="14">
        <f t="shared" si="451"/>
        <v>0</v>
      </c>
      <c r="Q246" s="14">
        <f t="shared" si="451"/>
        <v>0</v>
      </c>
      <c r="R246" s="14">
        <f t="shared" si="451"/>
        <v>0</v>
      </c>
      <c r="S246" s="14">
        <f t="shared" si="451"/>
        <v>2875</v>
      </c>
      <c r="T246" s="14">
        <f t="shared" si="451"/>
        <v>0</v>
      </c>
      <c r="U246" s="14">
        <f t="shared" ref="U246:Z246" si="452">U252+U247</f>
        <v>0</v>
      </c>
      <c r="V246" s="14">
        <f t="shared" si="452"/>
        <v>0</v>
      </c>
      <c r="W246" s="14">
        <f t="shared" si="452"/>
        <v>0</v>
      </c>
      <c r="X246" s="14">
        <f t="shared" si="452"/>
        <v>0</v>
      </c>
      <c r="Y246" s="14">
        <f t="shared" si="452"/>
        <v>2875</v>
      </c>
      <c r="Z246" s="14">
        <f t="shared" si="452"/>
        <v>0</v>
      </c>
      <c r="AA246" s="14">
        <f t="shared" ref="AA246:AF246" si="453">AA252+AA247</f>
        <v>0</v>
      </c>
      <c r="AB246" s="14">
        <f t="shared" si="453"/>
        <v>0</v>
      </c>
      <c r="AC246" s="14">
        <f t="shared" si="453"/>
        <v>0</v>
      </c>
      <c r="AD246" s="14">
        <f t="shared" si="453"/>
        <v>0</v>
      </c>
      <c r="AE246" s="14">
        <f t="shared" si="453"/>
        <v>2875</v>
      </c>
      <c r="AF246" s="14">
        <f t="shared" si="453"/>
        <v>0</v>
      </c>
      <c r="AG246" s="14">
        <f t="shared" ref="AG246:AL246" si="454">AG252+AG247</f>
        <v>0</v>
      </c>
      <c r="AH246" s="14">
        <f t="shared" si="454"/>
        <v>0</v>
      </c>
      <c r="AI246" s="14">
        <f t="shared" si="454"/>
        <v>742</v>
      </c>
      <c r="AJ246" s="14">
        <f t="shared" si="454"/>
        <v>0</v>
      </c>
      <c r="AK246" s="82">
        <f t="shared" si="454"/>
        <v>3617</v>
      </c>
      <c r="AL246" s="82">
        <f t="shared" si="454"/>
        <v>0</v>
      </c>
      <c r="AM246" s="14">
        <f t="shared" ref="AM246:AR246" si="455">AM252+AM247</f>
        <v>0</v>
      </c>
      <c r="AN246" s="14">
        <f t="shared" si="455"/>
        <v>0</v>
      </c>
      <c r="AO246" s="14">
        <f t="shared" si="455"/>
        <v>0</v>
      </c>
      <c r="AP246" s="14">
        <f t="shared" si="455"/>
        <v>0</v>
      </c>
      <c r="AQ246" s="14">
        <f t="shared" si="455"/>
        <v>3617</v>
      </c>
      <c r="AR246" s="14">
        <f t="shared" si="455"/>
        <v>0</v>
      </c>
      <c r="AS246" s="14">
        <f t="shared" ref="AS246:AX246" si="456">AS252+AS247</f>
        <v>0</v>
      </c>
      <c r="AT246" s="14">
        <f t="shared" si="456"/>
        <v>0</v>
      </c>
      <c r="AU246" s="14">
        <f t="shared" si="456"/>
        <v>0</v>
      </c>
      <c r="AV246" s="14">
        <f t="shared" si="456"/>
        <v>0</v>
      </c>
      <c r="AW246" s="14">
        <f t="shared" si="456"/>
        <v>3617</v>
      </c>
      <c r="AX246" s="14">
        <f t="shared" si="456"/>
        <v>0</v>
      </c>
      <c r="AY246" s="14">
        <f t="shared" ref="AY246:BD246" si="457">AY252+AY247</f>
        <v>0</v>
      </c>
      <c r="AZ246" s="14">
        <f t="shared" si="457"/>
        <v>0</v>
      </c>
      <c r="BA246" s="14">
        <f t="shared" si="457"/>
        <v>0</v>
      </c>
      <c r="BB246" s="14">
        <f t="shared" si="457"/>
        <v>0</v>
      </c>
      <c r="BC246" s="14">
        <f t="shared" si="457"/>
        <v>3617</v>
      </c>
      <c r="BD246" s="14">
        <f t="shared" si="457"/>
        <v>0</v>
      </c>
    </row>
    <row r="247" spans="1:57" ht="33.75" hidden="1" x14ac:dyDescent="0.3">
      <c r="A247" s="58" t="s">
        <v>614</v>
      </c>
      <c r="B247" s="15" t="s">
        <v>540</v>
      </c>
      <c r="C247" s="15" t="s">
        <v>22</v>
      </c>
      <c r="D247" s="15" t="s">
        <v>64</v>
      </c>
      <c r="E247" s="15" t="s">
        <v>611</v>
      </c>
      <c r="F247" s="13"/>
      <c r="G247" s="14"/>
      <c r="H247" s="14"/>
      <c r="I247" s="12"/>
      <c r="J247" s="12"/>
      <c r="K247" s="12"/>
      <c r="L247" s="12"/>
      <c r="M247" s="14"/>
      <c r="N247" s="14"/>
      <c r="O247" s="12">
        <f>O248</f>
        <v>1420</v>
      </c>
      <c r="P247" s="12">
        <f t="shared" ref="P247:AG250" si="458">P248</f>
        <v>0</v>
      </c>
      <c r="Q247" s="12">
        <f t="shared" si="458"/>
        <v>0</v>
      </c>
      <c r="R247" s="12">
        <f t="shared" si="458"/>
        <v>0</v>
      </c>
      <c r="S247" s="12">
        <f t="shared" si="458"/>
        <v>1420</v>
      </c>
      <c r="T247" s="12">
        <f t="shared" si="458"/>
        <v>0</v>
      </c>
      <c r="U247" s="12">
        <f t="shared" si="458"/>
        <v>0</v>
      </c>
      <c r="V247" s="12">
        <f t="shared" si="458"/>
        <v>0</v>
      </c>
      <c r="W247" s="12">
        <f t="shared" si="458"/>
        <v>0</v>
      </c>
      <c r="X247" s="12">
        <f t="shared" si="458"/>
        <v>0</v>
      </c>
      <c r="Y247" s="12">
        <f t="shared" si="458"/>
        <v>1420</v>
      </c>
      <c r="Z247" s="12">
        <f t="shared" si="458"/>
        <v>0</v>
      </c>
      <c r="AA247" s="12">
        <f t="shared" si="458"/>
        <v>0</v>
      </c>
      <c r="AB247" s="12">
        <f t="shared" si="458"/>
        <v>0</v>
      </c>
      <c r="AC247" s="12">
        <f t="shared" si="458"/>
        <v>0</v>
      </c>
      <c r="AD247" s="12">
        <f t="shared" si="458"/>
        <v>0</v>
      </c>
      <c r="AE247" s="12">
        <f t="shared" si="458"/>
        <v>1420</v>
      </c>
      <c r="AF247" s="12">
        <f t="shared" ref="AB247:AF250" si="459">AF248</f>
        <v>0</v>
      </c>
      <c r="AG247" s="12">
        <f t="shared" si="458"/>
        <v>0</v>
      </c>
      <c r="AH247" s="12">
        <f t="shared" ref="AH247:AY250" si="460">AH248</f>
        <v>0</v>
      </c>
      <c r="AI247" s="12">
        <f t="shared" si="460"/>
        <v>742</v>
      </c>
      <c r="AJ247" s="12">
        <f t="shared" si="460"/>
        <v>0</v>
      </c>
      <c r="AK247" s="79">
        <f t="shared" si="460"/>
        <v>2162</v>
      </c>
      <c r="AL247" s="79">
        <f t="shared" si="460"/>
        <v>0</v>
      </c>
      <c r="AM247" s="12">
        <f t="shared" si="460"/>
        <v>0</v>
      </c>
      <c r="AN247" s="12">
        <f t="shared" si="460"/>
        <v>0</v>
      </c>
      <c r="AO247" s="12">
        <f t="shared" si="460"/>
        <v>0</v>
      </c>
      <c r="AP247" s="12">
        <f t="shared" si="460"/>
        <v>0</v>
      </c>
      <c r="AQ247" s="12">
        <f t="shared" si="460"/>
        <v>2162</v>
      </c>
      <c r="AR247" s="12">
        <f t="shared" si="460"/>
        <v>0</v>
      </c>
      <c r="AS247" s="12">
        <f t="shared" si="460"/>
        <v>0</v>
      </c>
      <c r="AT247" s="12">
        <f t="shared" si="460"/>
        <v>0</v>
      </c>
      <c r="AU247" s="12">
        <f t="shared" si="460"/>
        <v>0</v>
      </c>
      <c r="AV247" s="12">
        <f t="shared" si="460"/>
        <v>0</v>
      </c>
      <c r="AW247" s="12">
        <f t="shared" si="460"/>
        <v>2162</v>
      </c>
      <c r="AX247" s="12">
        <f t="shared" ref="AT247:AX250" si="461">AX248</f>
        <v>0</v>
      </c>
      <c r="AY247" s="12">
        <f t="shared" si="460"/>
        <v>0</v>
      </c>
      <c r="AZ247" s="12">
        <f t="shared" ref="AZ247:BD250" si="462">AZ248</f>
        <v>0</v>
      </c>
      <c r="BA247" s="12">
        <f t="shared" si="462"/>
        <v>0</v>
      </c>
      <c r="BB247" s="12">
        <f t="shared" si="462"/>
        <v>0</v>
      </c>
      <c r="BC247" s="12">
        <f t="shared" si="462"/>
        <v>2162</v>
      </c>
      <c r="BD247" s="12">
        <f t="shared" si="462"/>
        <v>0</v>
      </c>
    </row>
    <row r="248" spans="1:57" ht="18.75" hidden="1" x14ac:dyDescent="0.3">
      <c r="A248" s="58" t="s">
        <v>15</v>
      </c>
      <c r="B248" s="15" t="s">
        <v>540</v>
      </c>
      <c r="C248" s="15" t="s">
        <v>22</v>
      </c>
      <c r="D248" s="15" t="s">
        <v>64</v>
      </c>
      <c r="E248" s="15" t="s">
        <v>612</v>
      </c>
      <c r="F248" s="13"/>
      <c r="G248" s="14"/>
      <c r="H248" s="14"/>
      <c r="I248" s="12"/>
      <c r="J248" s="12"/>
      <c r="K248" s="12"/>
      <c r="L248" s="12"/>
      <c r="M248" s="14"/>
      <c r="N248" s="14"/>
      <c r="O248" s="12">
        <f t="shared" ref="O248:T248" si="463">O250</f>
        <v>1420</v>
      </c>
      <c r="P248" s="12">
        <f t="shared" si="463"/>
        <v>0</v>
      </c>
      <c r="Q248" s="12">
        <f t="shared" si="463"/>
        <v>0</v>
      </c>
      <c r="R248" s="12">
        <f t="shared" si="463"/>
        <v>0</v>
      </c>
      <c r="S248" s="12">
        <f t="shared" si="463"/>
        <v>1420</v>
      </c>
      <c r="T248" s="12">
        <f t="shared" si="463"/>
        <v>0</v>
      </c>
      <c r="U248" s="12">
        <f>U249</f>
        <v>0</v>
      </c>
      <c r="V248" s="12">
        <f t="shared" si="458"/>
        <v>0</v>
      </c>
      <c r="W248" s="12">
        <f t="shared" si="458"/>
        <v>0</v>
      </c>
      <c r="X248" s="12">
        <f t="shared" si="458"/>
        <v>0</v>
      </c>
      <c r="Y248" s="12">
        <f t="shared" si="458"/>
        <v>1420</v>
      </c>
      <c r="Z248" s="12">
        <f t="shared" si="458"/>
        <v>0</v>
      </c>
      <c r="AA248" s="12">
        <f>AA249</f>
        <v>0</v>
      </c>
      <c r="AB248" s="12">
        <f t="shared" si="459"/>
        <v>0</v>
      </c>
      <c r="AC248" s="12">
        <f t="shared" si="459"/>
        <v>0</v>
      </c>
      <c r="AD248" s="12">
        <f t="shared" si="459"/>
        <v>0</v>
      </c>
      <c r="AE248" s="12">
        <f t="shared" si="459"/>
        <v>1420</v>
      </c>
      <c r="AF248" s="12">
        <f t="shared" si="459"/>
        <v>0</v>
      </c>
      <c r="AG248" s="12">
        <f>AG249</f>
        <v>0</v>
      </c>
      <c r="AH248" s="12">
        <f t="shared" si="460"/>
        <v>0</v>
      </c>
      <c r="AI248" s="12">
        <f t="shared" si="460"/>
        <v>742</v>
      </c>
      <c r="AJ248" s="12">
        <f t="shared" si="460"/>
        <v>0</v>
      </c>
      <c r="AK248" s="79">
        <f t="shared" si="460"/>
        <v>2162</v>
      </c>
      <c r="AL248" s="79">
        <f t="shared" si="460"/>
        <v>0</v>
      </c>
      <c r="AM248" s="12">
        <f>AM249</f>
        <v>0</v>
      </c>
      <c r="AN248" s="12">
        <f t="shared" si="460"/>
        <v>0</v>
      </c>
      <c r="AO248" s="12">
        <f t="shared" si="460"/>
        <v>0</v>
      </c>
      <c r="AP248" s="12">
        <f t="shared" si="460"/>
        <v>0</v>
      </c>
      <c r="AQ248" s="12">
        <f t="shared" si="460"/>
        <v>2162</v>
      </c>
      <c r="AR248" s="12">
        <f t="shared" si="460"/>
        <v>0</v>
      </c>
      <c r="AS248" s="12">
        <f>AS249</f>
        <v>0</v>
      </c>
      <c r="AT248" s="12">
        <f t="shared" si="461"/>
        <v>0</v>
      </c>
      <c r="AU248" s="12">
        <f t="shared" si="461"/>
        <v>0</v>
      </c>
      <c r="AV248" s="12">
        <f t="shared" si="461"/>
        <v>0</v>
      </c>
      <c r="AW248" s="12">
        <f t="shared" si="461"/>
        <v>2162</v>
      </c>
      <c r="AX248" s="12">
        <f t="shared" si="461"/>
        <v>0</v>
      </c>
      <c r="AY248" s="12">
        <f>AY249</f>
        <v>0</v>
      </c>
      <c r="AZ248" s="12">
        <f t="shared" si="462"/>
        <v>0</v>
      </c>
      <c r="BA248" s="12">
        <f t="shared" si="462"/>
        <v>0</v>
      </c>
      <c r="BB248" s="12">
        <f t="shared" si="462"/>
        <v>0</v>
      </c>
      <c r="BC248" s="12">
        <f t="shared" si="462"/>
        <v>2162</v>
      </c>
      <c r="BD248" s="12">
        <f t="shared" si="462"/>
        <v>0</v>
      </c>
    </row>
    <row r="249" spans="1:57" ht="18.75" hidden="1" x14ac:dyDescent="0.3">
      <c r="A249" s="58" t="s">
        <v>65</v>
      </c>
      <c r="B249" s="15" t="s">
        <v>540</v>
      </c>
      <c r="C249" s="15" t="s">
        <v>22</v>
      </c>
      <c r="D249" s="15" t="s">
        <v>64</v>
      </c>
      <c r="E249" s="15" t="s">
        <v>613</v>
      </c>
      <c r="F249" s="13"/>
      <c r="G249" s="14"/>
      <c r="H249" s="14"/>
      <c r="I249" s="12"/>
      <c r="J249" s="12"/>
      <c r="K249" s="12"/>
      <c r="L249" s="12"/>
      <c r="M249" s="14"/>
      <c r="N249" s="14"/>
      <c r="O249" s="12"/>
      <c r="P249" s="12"/>
      <c r="Q249" s="12"/>
      <c r="R249" s="12"/>
      <c r="S249" s="12"/>
      <c r="T249" s="12"/>
      <c r="U249" s="12">
        <f>U250</f>
        <v>0</v>
      </c>
      <c r="V249" s="12">
        <f t="shared" si="458"/>
        <v>0</v>
      </c>
      <c r="W249" s="12">
        <f t="shared" si="458"/>
        <v>0</v>
      </c>
      <c r="X249" s="12">
        <f t="shared" si="458"/>
        <v>0</v>
      </c>
      <c r="Y249" s="12">
        <f t="shared" si="458"/>
        <v>1420</v>
      </c>
      <c r="Z249" s="12">
        <f t="shared" si="458"/>
        <v>0</v>
      </c>
      <c r="AA249" s="12">
        <f>AA250</f>
        <v>0</v>
      </c>
      <c r="AB249" s="12">
        <f t="shared" si="459"/>
        <v>0</v>
      </c>
      <c r="AC249" s="12">
        <f t="shared" si="459"/>
        <v>0</v>
      </c>
      <c r="AD249" s="12">
        <f t="shared" si="459"/>
        <v>0</v>
      </c>
      <c r="AE249" s="12">
        <f t="shared" si="459"/>
        <v>1420</v>
      </c>
      <c r="AF249" s="12">
        <f t="shared" si="459"/>
        <v>0</v>
      </c>
      <c r="AG249" s="12">
        <f>AG250</f>
        <v>0</v>
      </c>
      <c r="AH249" s="12">
        <f t="shared" si="460"/>
        <v>0</v>
      </c>
      <c r="AI249" s="12">
        <f t="shared" si="460"/>
        <v>742</v>
      </c>
      <c r="AJ249" s="12">
        <f t="shared" si="460"/>
        <v>0</v>
      </c>
      <c r="AK249" s="79">
        <f t="shared" si="460"/>
        <v>2162</v>
      </c>
      <c r="AL249" s="79">
        <f t="shared" si="460"/>
        <v>0</v>
      </c>
      <c r="AM249" s="12">
        <f>AM250</f>
        <v>0</v>
      </c>
      <c r="AN249" s="12">
        <f t="shared" si="460"/>
        <v>0</v>
      </c>
      <c r="AO249" s="12">
        <f t="shared" si="460"/>
        <v>0</v>
      </c>
      <c r="AP249" s="12">
        <f t="shared" si="460"/>
        <v>0</v>
      </c>
      <c r="AQ249" s="12">
        <f t="shared" si="460"/>
        <v>2162</v>
      </c>
      <c r="AR249" s="12">
        <f t="shared" si="460"/>
        <v>0</v>
      </c>
      <c r="AS249" s="12">
        <f>AS250</f>
        <v>0</v>
      </c>
      <c r="AT249" s="12">
        <f t="shared" si="461"/>
        <v>0</v>
      </c>
      <c r="AU249" s="12">
        <f t="shared" si="461"/>
        <v>0</v>
      </c>
      <c r="AV249" s="12">
        <f t="shared" si="461"/>
        <v>0</v>
      </c>
      <c r="AW249" s="12">
        <f t="shared" si="461"/>
        <v>2162</v>
      </c>
      <c r="AX249" s="12">
        <f t="shared" si="461"/>
        <v>0</v>
      </c>
      <c r="AY249" s="12">
        <f>AY250</f>
        <v>0</v>
      </c>
      <c r="AZ249" s="12">
        <f t="shared" si="462"/>
        <v>0</v>
      </c>
      <c r="BA249" s="12">
        <f t="shared" si="462"/>
        <v>0</v>
      </c>
      <c r="BB249" s="12">
        <f t="shared" si="462"/>
        <v>0</v>
      </c>
      <c r="BC249" s="12">
        <f t="shared" si="462"/>
        <v>2162</v>
      </c>
      <c r="BD249" s="12">
        <f t="shared" si="462"/>
        <v>0</v>
      </c>
    </row>
    <row r="250" spans="1:57" ht="33.75" hidden="1" x14ac:dyDescent="0.3">
      <c r="A250" s="58" t="s">
        <v>270</v>
      </c>
      <c r="B250" s="15" t="s">
        <v>540</v>
      </c>
      <c r="C250" s="15" t="s">
        <v>22</v>
      </c>
      <c r="D250" s="15" t="s">
        <v>64</v>
      </c>
      <c r="E250" s="15" t="s">
        <v>613</v>
      </c>
      <c r="F250" s="15" t="s">
        <v>33</v>
      </c>
      <c r="G250" s="14"/>
      <c r="H250" s="14"/>
      <c r="I250" s="12"/>
      <c r="J250" s="12"/>
      <c r="K250" s="12"/>
      <c r="L250" s="12"/>
      <c r="M250" s="14"/>
      <c r="N250" s="14"/>
      <c r="O250" s="12">
        <f>O251</f>
        <v>1420</v>
      </c>
      <c r="P250" s="12">
        <f t="shared" si="458"/>
        <v>0</v>
      </c>
      <c r="Q250" s="12">
        <f t="shared" si="458"/>
        <v>0</v>
      </c>
      <c r="R250" s="12">
        <f t="shared" si="458"/>
        <v>0</v>
      </c>
      <c r="S250" s="12">
        <f t="shared" si="458"/>
        <v>1420</v>
      </c>
      <c r="T250" s="12">
        <f t="shared" si="458"/>
        <v>0</v>
      </c>
      <c r="U250" s="12">
        <f>U251</f>
        <v>0</v>
      </c>
      <c r="V250" s="12">
        <f t="shared" si="458"/>
        <v>0</v>
      </c>
      <c r="W250" s="12">
        <f t="shared" si="458"/>
        <v>0</v>
      </c>
      <c r="X250" s="12">
        <f t="shared" si="458"/>
        <v>0</v>
      </c>
      <c r="Y250" s="12">
        <f t="shared" si="458"/>
        <v>1420</v>
      </c>
      <c r="Z250" s="12">
        <f t="shared" si="458"/>
        <v>0</v>
      </c>
      <c r="AA250" s="12">
        <f>AA251</f>
        <v>0</v>
      </c>
      <c r="AB250" s="12">
        <f t="shared" si="459"/>
        <v>0</v>
      </c>
      <c r="AC250" s="12">
        <f t="shared" si="459"/>
        <v>0</v>
      </c>
      <c r="AD250" s="12">
        <f t="shared" si="459"/>
        <v>0</v>
      </c>
      <c r="AE250" s="12">
        <f t="shared" si="459"/>
        <v>1420</v>
      </c>
      <c r="AF250" s="12">
        <f t="shared" si="459"/>
        <v>0</v>
      </c>
      <c r="AG250" s="12">
        <f>AG251</f>
        <v>0</v>
      </c>
      <c r="AH250" s="12">
        <f t="shared" si="460"/>
        <v>0</v>
      </c>
      <c r="AI250" s="12">
        <f t="shared" si="460"/>
        <v>742</v>
      </c>
      <c r="AJ250" s="12">
        <f t="shared" si="460"/>
        <v>0</v>
      </c>
      <c r="AK250" s="79">
        <f t="shared" si="460"/>
        <v>2162</v>
      </c>
      <c r="AL250" s="79">
        <f t="shared" si="460"/>
        <v>0</v>
      </c>
      <c r="AM250" s="12">
        <f>AM251</f>
        <v>0</v>
      </c>
      <c r="AN250" s="12">
        <f t="shared" si="460"/>
        <v>0</v>
      </c>
      <c r="AO250" s="12">
        <f t="shared" si="460"/>
        <v>0</v>
      </c>
      <c r="AP250" s="12">
        <f t="shared" si="460"/>
        <v>0</v>
      </c>
      <c r="AQ250" s="12">
        <f t="shared" si="460"/>
        <v>2162</v>
      </c>
      <c r="AR250" s="12">
        <f t="shared" si="460"/>
        <v>0</v>
      </c>
      <c r="AS250" s="12">
        <f>AS251</f>
        <v>0</v>
      </c>
      <c r="AT250" s="12">
        <f t="shared" si="461"/>
        <v>0</v>
      </c>
      <c r="AU250" s="12">
        <f t="shared" si="461"/>
        <v>0</v>
      </c>
      <c r="AV250" s="12">
        <f t="shared" si="461"/>
        <v>0</v>
      </c>
      <c r="AW250" s="12">
        <f t="shared" si="461"/>
        <v>2162</v>
      </c>
      <c r="AX250" s="12">
        <f t="shared" si="461"/>
        <v>0</v>
      </c>
      <c r="AY250" s="12">
        <f>AY251</f>
        <v>0</v>
      </c>
      <c r="AZ250" s="12">
        <f t="shared" si="462"/>
        <v>0</v>
      </c>
      <c r="BA250" s="12">
        <f t="shared" si="462"/>
        <v>0</v>
      </c>
      <c r="BB250" s="12">
        <f t="shared" si="462"/>
        <v>0</v>
      </c>
      <c r="BC250" s="12">
        <f t="shared" si="462"/>
        <v>2162</v>
      </c>
      <c r="BD250" s="12">
        <f t="shared" si="462"/>
        <v>0</v>
      </c>
    </row>
    <row r="251" spans="1:57" ht="33.75" hidden="1" x14ac:dyDescent="0.3">
      <c r="A251" s="58" t="s">
        <v>39</v>
      </c>
      <c r="B251" s="15" t="s">
        <v>540</v>
      </c>
      <c r="C251" s="15" t="s">
        <v>22</v>
      </c>
      <c r="D251" s="15" t="s">
        <v>64</v>
      </c>
      <c r="E251" s="15" t="s">
        <v>613</v>
      </c>
      <c r="F251" s="15" t="s">
        <v>40</v>
      </c>
      <c r="G251" s="14"/>
      <c r="H251" s="14"/>
      <c r="I251" s="12"/>
      <c r="J251" s="12"/>
      <c r="K251" s="12"/>
      <c r="L251" s="12"/>
      <c r="M251" s="14"/>
      <c r="N251" s="14"/>
      <c r="O251" s="12">
        <v>1420</v>
      </c>
      <c r="P251" s="12"/>
      <c r="Q251" s="12"/>
      <c r="R251" s="12"/>
      <c r="S251" s="12">
        <f>M251+O251+P251+Q251+R251</f>
        <v>1420</v>
      </c>
      <c r="T251" s="12">
        <f>N251+P251</f>
        <v>0</v>
      </c>
      <c r="U251" s="12"/>
      <c r="V251" s="12"/>
      <c r="W251" s="12"/>
      <c r="X251" s="12"/>
      <c r="Y251" s="12">
        <f>S251+U251+V251+W251+X251</f>
        <v>1420</v>
      </c>
      <c r="Z251" s="12">
        <f>T251+V251</f>
        <v>0</v>
      </c>
      <c r="AA251" s="12"/>
      <c r="AB251" s="12"/>
      <c r="AC251" s="12"/>
      <c r="AD251" s="12"/>
      <c r="AE251" s="12">
        <f>Y251+AA251+AB251+AC251+AD251</f>
        <v>1420</v>
      </c>
      <c r="AF251" s="12">
        <f>Z251+AB251</f>
        <v>0</v>
      </c>
      <c r="AG251" s="12"/>
      <c r="AH251" s="12"/>
      <c r="AI251" s="12">
        <v>742</v>
      </c>
      <c r="AJ251" s="12"/>
      <c r="AK251" s="79">
        <f>AE251+AG251+AH251+AI251+AJ251</f>
        <v>2162</v>
      </c>
      <c r="AL251" s="79">
        <f>AF251+AH251</f>
        <v>0</v>
      </c>
      <c r="AM251" s="12"/>
      <c r="AN251" s="12"/>
      <c r="AO251" s="12"/>
      <c r="AP251" s="12"/>
      <c r="AQ251" s="12">
        <f>AK251+AM251+AN251+AO251+AP251</f>
        <v>2162</v>
      </c>
      <c r="AR251" s="12">
        <f>AL251+AN251</f>
        <v>0</v>
      </c>
      <c r="AS251" s="12"/>
      <c r="AT251" s="12"/>
      <c r="AU251" s="12"/>
      <c r="AV251" s="12"/>
      <c r="AW251" s="12">
        <f>AQ251+AS251+AT251+AU251+AV251</f>
        <v>2162</v>
      </c>
      <c r="AX251" s="12">
        <f>AR251+AT251</f>
        <v>0</v>
      </c>
      <c r="AY251" s="12"/>
      <c r="AZ251" s="12"/>
      <c r="BA251" s="12"/>
      <c r="BB251" s="12"/>
      <c r="BC251" s="12">
        <f>AW251+AY251+AZ251+BA251+BB251</f>
        <v>2162</v>
      </c>
      <c r="BD251" s="12">
        <f>AX251+AZ251</f>
        <v>0</v>
      </c>
    </row>
    <row r="252" spans="1:57" hidden="1" x14ac:dyDescent="0.25">
      <c r="A252" s="58" t="s">
        <v>66</v>
      </c>
      <c r="B252" s="15" t="s">
        <v>540</v>
      </c>
      <c r="C252" s="15" t="s">
        <v>22</v>
      </c>
      <c r="D252" s="15" t="s">
        <v>64</v>
      </c>
      <c r="E252" s="15" t="s">
        <v>67</v>
      </c>
      <c r="F252" s="15"/>
      <c r="G252" s="16">
        <f t="shared" ref="G252:R257" si="464">G253</f>
        <v>2875</v>
      </c>
      <c r="H252" s="16">
        <f t="shared" si="464"/>
        <v>0</v>
      </c>
      <c r="I252" s="12">
        <f t="shared" si="464"/>
        <v>0</v>
      </c>
      <c r="J252" s="12">
        <f t="shared" si="464"/>
        <v>0</v>
      </c>
      <c r="K252" s="12">
        <f t="shared" si="464"/>
        <v>0</v>
      </c>
      <c r="L252" s="12">
        <f t="shared" si="464"/>
        <v>0</v>
      </c>
      <c r="M252" s="16">
        <f t="shared" si="464"/>
        <v>2875</v>
      </c>
      <c r="N252" s="16">
        <f t="shared" si="464"/>
        <v>0</v>
      </c>
      <c r="O252" s="12">
        <f t="shared" si="464"/>
        <v>-1420</v>
      </c>
      <c r="P252" s="12">
        <f t="shared" si="464"/>
        <v>0</v>
      </c>
      <c r="Q252" s="12">
        <f t="shared" si="464"/>
        <v>0</v>
      </c>
      <c r="R252" s="12">
        <f t="shared" si="464"/>
        <v>0</v>
      </c>
      <c r="S252" s="16">
        <f>S253</f>
        <v>1455</v>
      </c>
      <c r="T252" s="16">
        <f>T253</f>
        <v>0</v>
      </c>
      <c r="U252" s="12">
        <f t="shared" ref="U252:X257" si="465">U253</f>
        <v>0</v>
      </c>
      <c r="V252" s="12">
        <f t="shared" si="465"/>
        <v>0</v>
      </c>
      <c r="W252" s="12">
        <f t="shared" si="465"/>
        <v>0</v>
      </c>
      <c r="X252" s="12">
        <f t="shared" si="465"/>
        <v>0</v>
      </c>
      <c r="Y252" s="16">
        <f>Y253</f>
        <v>1455</v>
      </c>
      <c r="Z252" s="16">
        <f>Z253</f>
        <v>0</v>
      </c>
      <c r="AA252" s="12">
        <f t="shared" ref="AA252:AD257" si="466">AA253</f>
        <v>0</v>
      </c>
      <c r="AB252" s="12">
        <f t="shared" si="466"/>
        <v>0</v>
      </c>
      <c r="AC252" s="12">
        <f t="shared" si="466"/>
        <v>0</v>
      </c>
      <c r="AD252" s="12">
        <f t="shared" si="466"/>
        <v>0</v>
      </c>
      <c r="AE252" s="16">
        <f>AE253</f>
        <v>1455</v>
      </c>
      <c r="AF252" s="16">
        <f>AF253</f>
        <v>0</v>
      </c>
      <c r="AG252" s="12">
        <f t="shared" ref="AG252:AJ257" si="467">AG253</f>
        <v>0</v>
      </c>
      <c r="AH252" s="12">
        <f t="shared" si="467"/>
        <v>0</v>
      </c>
      <c r="AI252" s="12">
        <f t="shared" si="467"/>
        <v>0</v>
      </c>
      <c r="AJ252" s="12">
        <f t="shared" si="467"/>
        <v>0</v>
      </c>
      <c r="AK252" s="83">
        <f>AK253</f>
        <v>1455</v>
      </c>
      <c r="AL252" s="83">
        <f>AL253</f>
        <v>0</v>
      </c>
      <c r="AM252" s="12">
        <f t="shared" ref="AM252:AP257" si="468">AM253</f>
        <v>0</v>
      </c>
      <c r="AN252" s="12">
        <f t="shared" si="468"/>
        <v>0</v>
      </c>
      <c r="AO252" s="12">
        <f t="shared" si="468"/>
        <v>0</v>
      </c>
      <c r="AP252" s="12">
        <f t="shared" si="468"/>
        <v>0</v>
      </c>
      <c r="AQ252" s="16">
        <f>AQ253</f>
        <v>1455</v>
      </c>
      <c r="AR252" s="16">
        <f>AR253</f>
        <v>0</v>
      </c>
      <c r="AS252" s="12">
        <f t="shared" ref="AS252:AV257" si="469">AS253</f>
        <v>0</v>
      </c>
      <c r="AT252" s="12">
        <f t="shared" si="469"/>
        <v>0</v>
      </c>
      <c r="AU252" s="12">
        <f t="shared" si="469"/>
        <v>0</v>
      </c>
      <c r="AV252" s="12">
        <f t="shared" si="469"/>
        <v>0</v>
      </c>
      <c r="AW252" s="16">
        <f>AW253</f>
        <v>1455</v>
      </c>
      <c r="AX252" s="16">
        <f>AX253</f>
        <v>0</v>
      </c>
      <c r="AY252" s="12">
        <f t="shared" ref="AY252:BB257" si="470">AY253</f>
        <v>0</v>
      </c>
      <c r="AZ252" s="12">
        <f t="shared" si="470"/>
        <v>0</v>
      </c>
      <c r="BA252" s="12">
        <f t="shared" si="470"/>
        <v>0</v>
      </c>
      <c r="BB252" s="12">
        <f t="shared" si="470"/>
        <v>0</v>
      </c>
      <c r="BC252" s="16">
        <f>BC253</f>
        <v>1455</v>
      </c>
      <c r="BD252" s="16">
        <f>BD253</f>
        <v>0</v>
      </c>
    </row>
    <row r="253" spans="1:57" hidden="1" x14ac:dyDescent="0.25">
      <c r="A253" s="58" t="s">
        <v>15</v>
      </c>
      <c r="B253" s="15" t="str">
        <f t="shared" ref="B253:B258" si="471">B252</f>
        <v>905</v>
      </c>
      <c r="C253" s="15" t="s">
        <v>22</v>
      </c>
      <c r="D253" s="15" t="s">
        <v>64</v>
      </c>
      <c r="E253" s="15" t="s">
        <v>68</v>
      </c>
      <c r="F253" s="15"/>
      <c r="G253" s="16">
        <f t="shared" si="464"/>
        <v>2875</v>
      </c>
      <c r="H253" s="16">
        <f t="shared" si="464"/>
        <v>0</v>
      </c>
      <c r="I253" s="12">
        <f t="shared" si="464"/>
        <v>0</v>
      </c>
      <c r="J253" s="12">
        <f t="shared" si="464"/>
        <v>0</v>
      </c>
      <c r="K253" s="12">
        <f t="shared" si="464"/>
        <v>0</v>
      </c>
      <c r="L253" s="12">
        <f t="shared" si="464"/>
        <v>0</v>
      </c>
      <c r="M253" s="16">
        <f t="shared" si="464"/>
        <v>2875</v>
      </c>
      <c r="N253" s="16">
        <f t="shared" si="464"/>
        <v>0</v>
      </c>
      <c r="O253" s="12">
        <f t="shared" si="464"/>
        <v>-1420</v>
      </c>
      <c r="P253" s="12">
        <f t="shared" si="464"/>
        <v>0</v>
      </c>
      <c r="Q253" s="12">
        <f t="shared" si="464"/>
        <v>0</v>
      </c>
      <c r="R253" s="12">
        <f t="shared" si="464"/>
        <v>0</v>
      </c>
      <c r="S253" s="16">
        <f>S254</f>
        <v>1455</v>
      </c>
      <c r="T253" s="16">
        <f>T254</f>
        <v>0</v>
      </c>
      <c r="U253" s="12">
        <f t="shared" si="465"/>
        <v>0</v>
      </c>
      <c r="V253" s="12">
        <f t="shared" si="465"/>
        <v>0</v>
      </c>
      <c r="W253" s="12">
        <f t="shared" si="465"/>
        <v>0</v>
      </c>
      <c r="X253" s="12">
        <f t="shared" si="465"/>
        <v>0</v>
      </c>
      <c r="Y253" s="16">
        <f>Y254</f>
        <v>1455</v>
      </c>
      <c r="Z253" s="16">
        <f>Z254</f>
        <v>0</v>
      </c>
      <c r="AA253" s="12">
        <f t="shared" si="466"/>
        <v>0</v>
      </c>
      <c r="AB253" s="12">
        <f t="shared" si="466"/>
        <v>0</v>
      </c>
      <c r="AC253" s="12">
        <f t="shared" si="466"/>
        <v>0</v>
      </c>
      <c r="AD253" s="12">
        <f t="shared" si="466"/>
        <v>0</v>
      </c>
      <c r="AE253" s="16">
        <f>AE254</f>
        <v>1455</v>
      </c>
      <c r="AF253" s="16">
        <f>AF254</f>
        <v>0</v>
      </c>
      <c r="AG253" s="12">
        <f t="shared" si="467"/>
        <v>0</v>
      </c>
      <c r="AH253" s="12">
        <f t="shared" si="467"/>
        <v>0</v>
      </c>
      <c r="AI253" s="12">
        <f t="shared" si="467"/>
        <v>0</v>
      </c>
      <c r="AJ253" s="12">
        <f t="shared" si="467"/>
        <v>0</v>
      </c>
      <c r="AK253" s="83">
        <f>AK254</f>
        <v>1455</v>
      </c>
      <c r="AL253" s="83">
        <f>AL254</f>
        <v>0</v>
      </c>
      <c r="AM253" s="12">
        <f t="shared" si="468"/>
        <v>0</v>
      </c>
      <c r="AN253" s="12">
        <f t="shared" si="468"/>
        <v>0</v>
      </c>
      <c r="AO253" s="12">
        <f t="shared" si="468"/>
        <v>0</v>
      </c>
      <c r="AP253" s="12">
        <f t="shared" si="468"/>
        <v>0</v>
      </c>
      <c r="AQ253" s="16">
        <f>AQ254</f>
        <v>1455</v>
      </c>
      <c r="AR253" s="16">
        <f>AR254</f>
        <v>0</v>
      </c>
      <c r="AS253" s="12">
        <f t="shared" si="469"/>
        <v>0</v>
      </c>
      <c r="AT253" s="12">
        <f t="shared" si="469"/>
        <v>0</v>
      </c>
      <c r="AU253" s="12">
        <f t="shared" si="469"/>
        <v>0</v>
      </c>
      <c r="AV253" s="12">
        <f t="shared" si="469"/>
        <v>0</v>
      </c>
      <c r="AW253" s="16">
        <f>AW254</f>
        <v>1455</v>
      </c>
      <c r="AX253" s="16">
        <f>AX254</f>
        <v>0</v>
      </c>
      <c r="AY253" s="12">
        <f t="shared" si="470"/>
        <v>0</v>
      </c>
      <c r="AZ253" s="12">
        <f t="shared" si="470"/>
        <v>0</v>
      </c>
      <c r="BA253" s="12">
        <f t="shared" si="470"/>
        <v>0</v>
      </c>
      <c r="BB253" s="12">
        <f t="shared" si="470"/>
        <v>0</v>
      </c>
      <c r="BC253" s="16">
        <f>BC254</f>
        <v>1455</v>
      </c>
      <c r="BD253" s="16">
        <f>BD254</f>
        <v>0</v>
      </c>
    </row>
    <row r="254" spans="1:57" hidden="1" x14ac:dyDescent="0.25">
      <c r="A254" s="58" t="s">
        <v>65</v>
      </c>
      <c r="B254" s="15" t="str">
        <f t="shared" si="471"/>
        <v>905</v>
      </c>
      <c r="C254" s="15" t="s">
        <v>22</v>
      </c>
      <c r="D254" s="15" t="s">
        <v>64</v>
      </c>
      <c r="E254" s="15" t="s">
        <v>69</v>
      </c>
      <c r="F254" s="15"/>
      <c r="G254" s="16">
        <f>G257+G255</f>
        <v>2875</v>
      </c>
      <c r="H254" s="16">
        <f t="shared" ref="H254:N254" si="472">H257+H255</f>
        <v>0</v>
      </c>
      <c r="I254" s="12">
        <f t="shared" si="472"/>
        <v>0</v>
      </c>
      <c r="J254" s="12">
        <f t="shared" si="472"/>
        <v>0</v>
      </c>
      <c r="K254" s="12">
        <f t="shared" si="472"/>
        <v>0</v>
      </c>
      <c r="L254" s="12">
        <f t="shared" si="472"/>
        <v>0</v>
      </c>
      <c r="M254" s="16">
        <f t="shared" si="472"/>
        <v>2875</v>
      </c>
      <c r="N254" s="16">
        <f t="shared" si="472"/>
        <v>0</v>
      </c>
      <c r="O254" s="12">
        <f t="shared" ref="O254:T254" si="473">O257+O255</f>
        <v>-1420</v>
      </c>
      <c r="P254" s="12">
        <f t="shared" si="473"/>
        <v>0</v>
      </c>
      <c r="Q254" s="12">
        <f t="shared" si="473"/>
        <v>0</v>
      </c>
      <c r="R254" s="12">
        <f t="shared" si="473"/>
        <v>0</v>
      </c>
      <c r="S254" s="16">
        <f t="shared" si="473"/>
        <v>1455</v>
      </c>
      <c r="T254" s="16">
        <f t="shared" si="473"/>
        <v>0</v>
      </c>
      <c r="U254" s="12">
        <f t="shared" ref="U254:Z254" si="474">U257+U255</f>
        <v>0</v>
      </c>
      <c r="V254" s="12">
        <f t="shared" si="474"/>
        <v>0</v>
      </c>
      <c r="W254" s="12">
        <f t="shared" si="474"/>
        <v>0</v>
      </c>
      <c r="X254" s="12">
        <f t="shared" si="474"/>
        <v>0</v>
      </c>
      <c r="Y254" s="16">
        <f t="shared" si="474"/>
        <v>1455</v>
      </c>
      <c r="Z254" s="16">
        <f t="shared" si="474"/>
        <v>0</v>
      </c>
      <c r="AA254" s="12">
        <f t="shared" ref="AA254:AF254" si="475">AA257+AA255</f>
        <v>0</v>
      </c>
      <c r="AB254" s="12">
        <f t="shared" si="475"/>
        <v>0</v>
      </c>
      <c r="AC254" s="12">
        <f t="shared" si="475"/>
        <v>0</v>
      </c>
      <c r="AD254" s="12">
        <f t="shared" si="475"/>
        <v>0</v>
      </c>
      <c r="AE254" s="16">
        <f t="shared" si="475"/>
        <v>1455</v>
      </c>
      <c r="AF254" s="16">
        <f t="shared" si="475"/>
        <v>0</v>
      </c>
      <c r="AG254" s="12">
        <f t="shared" ref="AG254:AL254" si="476">AG257+AG255</f>
        <v>0</v>
      </c>
      <c r="AH254" s="12">
        <f t="shared" si="476"/>
        <v>0</v>
      </c>
      <c r="AI254" s="12">
        <f t="shared" si="476"/>
        <v>0</v>
      </c>
      <c r="AJ254" s="12">
        <f t="shared" si="476"/>
        <v>0</v>
      </c>
      <c r="AK254" s="83">
        <f t="shared" si="476"/>
        <v>1455</v>
      </c>
      <c r="AL254" s="83">
        <f t="shared" si="476"/>
        <v>0</v>
      </c>
      <c r="AM254" s="12">
        <f t="shared" ref="AM254:AR254" si="477">AM257+AM255</f>
        <v>0</v>
      </c>
      <c r="AN254" s="12">
        <f t="shared" si="477"/>
        <v>0</v>
      </c>
      <c r="AO254" s="12">
        <f t="shared" si="477"/>
        <v>0</v>
      </c>
      <c r="AP254" s="12">
        <f t="shared" si="477"/>
        <v>0</v>
      </c>
      <c r="AQ254" s="16">
        <f t="shared" si="477"/>
        <v>1455</v>
      </c>
      <c r="AR254" s="16">
        <f t="shared" si="477"/>
        <v>0</v>
      </c>
      <c r="AS254" s="12">
        <f t="shared" ref="AS254:AX254" si="478">AS257+AS255</f>
        <v>0</v>
      </c>
      <c r="AT254" s="12">
        <f t="shared" si="478"/>
        <v>0</v>
      </c>
      <c r="AU254" s="12">
        <f t="shared" si="478"/>
        <v>0</v>
      </c>
      <c r="AV254" s="12">
        <f t="shared" si="478"/>
        <v>0</v>
      </c>
      <c r="AW254" s="16">
        <f t="shared" si="478"/>
        <v>1455</v>
      </c>
      <c r="AX254" s="16">
        <f t="shared" si="478"/>
        <v>0</v>
      </c>
      <c r="AY254" s="12">
        <f t="shared" ref="AY254:BD254" si="479">AY257+AY255</f>
        <v>0</v>
      </c>
      <c r="AZ254" s="12">
        <f t="shared" si="479"/>
        <v>0</v>
      </c>
      <c r="BA254" s="12">
        <f t="shared" si="479"/>
        <v>0</v>
      </c>
      <c r="BB254" s="12">
        <f t="shared" si="479"/>
        <v>0</v>
      </c>
      <c r="BC254" s="16">
        <f t="shared" si="479"/>
        <v>1455</v>
      </c>
      <c r="BD254" s="16">
        <f t="shared" si="479"/>
        <v>0</v>
      </c>
    </row>
    <row r="255" spans="1:57" ht="33" hidden="1" x14ac:dyDescent="0.25">
      <c r="A255" s="58" t="s">
        <v>270</v>
      </c>
      <c r="B255" s="15" t="str">
        <f t="shared" si="471"/>
        <v>905</v>
      </c>
      <c r="C255" s="15" t="s">
        <v>22</v>
      </c>
      <c r="D255" s="15" t="s">
        <v>64</v>
      </c>
      <c r="E255" s="15" t="s">
        <v>69</v>
      </c>
      <c r="F255" s="15" t="s">
        <v>33</v>
      </c>
      <c r="G255" s="12">
        <f>G256</f>
        <v>1420</v>
      </c>
      <c r="H255" s="12">
        <f t="shared" ref="H255:R255" si="480">H256</f>
        <v>0</v>
      </c>
      <c r="I255" s="12">
        <f t="shared" si="480"/>
        <v>0</v>
      </c>
      <c r="J255" s="12">
        <f t="shared" si="480"/>
        <v>0</v>
      </c>
      <c r="K255" s="12">
        <f t="shared" si="480"/>
        <v>0</v>
      </c>
      <c r="L255" s="12">
        <f t="shared" si="480"/>
        <v>0</v>
      </c>
      <c r="M255" s="12">
        <f t="shared" si="480"/>
        <v>1420</v>
      </c>
      <c r="N255" s="12">
        <f t="shared" si="480"/>
        <v>0</v>
      </c>
      <c r="O255" s="12">
        <f t="shared" si="480"/>
        <v>-1420</v>
      </c>
      <c r="P255" s="12">
        <f t="shared" si="480"/>
        <v>0</v>
      </c>
      <c r="Q255" s="12">
        <f t="shared" si="480"/>
        <v>0</v>
      </c>
      <c r="R255" s="12">
        <f t="shared" si="480"/>
        <v>0</v>
      </c>
      <c r="S255" s="12">
        <f t="shared" ref="S255:BD255" si="481">S256</f>
        <v>0</v>
      </c>
      <c r="T255" s="12">
        <f t="shared" si="481"/>
        <v>0</v>
      </c>
      <c r="U255" s="12">
        <f t="shared" si="481"/>
        <v>0</v>
      </c>
      <c r="V255" s="12">
        <f t="shared" si="481"/>
        <v>0</v>
      </c>
      <c r="W255" s="12">
        <f t="shared" si="481"/>
        <v>0</v>
      </c>
      <c r="X255" s="12">
        <f t="shared" si="481"/>
        <v>0</v>
      </c>
      <c r="Y255" s="12">
        <f t="shared" si="481"/>
        <v>0</v>
      </c>
      <c r="Z255" s="12">
        <f t="shared" si="481"/>
        <v>0</v>
      </c>
      <c r="AA255" s="12">
        <f t="shared" si="481"/>
        <v>0</v>
      </c>
      <c r="AB255" s="12">
        <f t="shared" si="481"/>
        <v>0</v>
      </c>
      <c r="AC255" s="12">
        <f t="shared" si="481"/>
        <v>0</v>
      </c>
      <c r="AD255" s="12">
        <f t="shared" si="481"/>
        <v>0</v>
      </c>
      <c r="AE255" s="12">
        <f t="shared" si="481"/>
        <v>0</v>
      </c>
      <c r="AF255" s="12">
        <f t="shared" si="481"/>
        <v>0</v>
      </c>
      <c r="AG255" s="12">
        <f t="shared" si="481"/>
        <v>0</v>
      </c>
      <c r="AH255" s="12">
        <f t="shared" si="481"/>
        <v>0</v>
      </c>
      <c r="AI255" s="12">
        <f t="shared" si="481"/>
        <v>0</v>
      </c>
      <c r="AJ255" s="12">
        <f t="shared" si="481"/>
        <v>0</v>
      </c>
      <c r="AK255" s="79">
        <f t="shared" si="481"/>
        <v>0</v>
      </c>
      <c r="AL255" s="79">
        <f t="shared" si="481"/>
        <v>0</v>
      </c>
      <c r="AM255" s="12">
        <f t="shared" si="481"/>
        <v>0</v>
      </c>
      <c r="AN255" s="12">
        <f t="shared" si="481"/>
        <v>0</v>
      </c>
      <c r="AO255" s="12">
        <f t="shared" si="481"/>
        <v>0</v>
      </c>
      <c r="AP255" s="12">
        <f t="shared" si="481"/>
        <v>0</v>
      </c>
      <c r="AQ255" s="12">
        <f t="shared" si="481"/>
        <v>0</v>
      </c>
      <c r="AR255" s="12">
        <f t="shared" si="481"/>
        <v>0</v>
      </c>
      <c r="AS255" s="12">
        <f t="shared" si="481"/>
        <v>0</v>
      </c>
      <c r="AT255" s="12">
        <f t="shared" si="481"/>
        <v>0</v>
      </c>
      <c r="AU255" s="12">
        <f t="shared" si="481"/>
        <v>0</v>
      </c>
      <c r="AV255" s="12">
        <f t="shared" si="481"/>
        <v>0</v>
      </c>
      <c r="AW255" s="12">
        <f t="shared" si="481"/>
        <v>0</v>
      </c>
      <c r="AX255" s="12">
        <f t="shared" si="481"/>
        <v>0</v>
      </c>
      <c r="AY255" s="12">
        <f t="shared" si="481"/>
        <v>0</v>
      </c>
      <c r="AZ255" s="12">
        <f t="shared" si="481"/>
        <v>0</v>
      </c>
      <c r="BA255" s="12">
        <f t="shared" si="481"/>
        <v>0</v>
      </c>
      <c r="BB255" s="12">
        <f t="shared" si="481"/>
        <v>0</v>
      </c>
      <c r="BC255" s="12">
        <f t="shared" si="481"/>
        <v>0</v>
      </c>
      <c r="BD255" s="12">
        <f t="shared" si="481"/>
        <v>0</v>
      </c>
    </row>
    <row r="256" spans="1:57" ht="33" hidden="1" x14ac:dyDescent="0.25">
      <c r="A256" s="58" t="s">
        <v>39</v>
      </c>
      <c r="B256" s="15" t="str">
        <f t="shared" si="471"/>
        <v>905</v>
      </c>
      <c r="C256" s="15" t="s">
        <v>22</v>
      </c>
      <c r="D256" s="15" t="s">
        <v>64</v>
      </c>
      <c r="E256" s="15" t="s">
        <v>69</v>
      </c>
      <c r="F256" s="15" t="s">
        <v>40</v>
      </c>
      <c r="G256" s="12">
        <f>300+1120</f>
        <v>1420</v>
      </c>
      <c r="H256" s="16"/>
      <c r="I256" s="12"/>
      <c r="J256" s="12"/>
      <c r="K256" s="12"/>
      <c r="L256" s="12"/>
      <c r="M256" s="12">
        <f>G256+I256+J256+K256+L256</f>
        <v>1420</v>
      </c>
      <c r="N256" s="12">
        <f>H256+J256</f>
        <v>0</v>
      </c>
      <c r="O256" s="12">
        <v>-1420</v>
      </c>
      <c r="P256" s="12"/>
      <c r="Q256" s="12"/>
      <c r="R256" s="12"/>
      <c r="S256" s="12">
        <f>M256+O256+P256+Q256+R256</f>
        <v>0</v>
      </c>
      <c r="T256" s="12">
        <f>N256+P256</f>
        <v>0</v>
      </c>
      <c r="U256" s="12"/>
      <c r="V256" s="12"/>
      <c r="W256" s="12"/>
      <c r="X256" s="12"/>
      <c r="Y256" s="12">
        <f>S256+U256+V256+W256+X256</f>
        <v>0</v>
      </c>
      <c r="Z256" s="12">
        <f>T256+V256</f>
        <v>0</v>
      </c>
      <c r="AA256" s="12"/>
      <c r="AB256" s="12"/>
      <c r="AC256" s="12"/>
      <c r="AD256" s="12"/>
      <c r="AE256" s="12">
        <f>Y256+AA256+AB256+AC256+AD256</f>
        <v>0</v>
      </c>
      <c r="AF256" s="12">
        <f>Z256+AB256</f>
        <v>0</v>
      </c>
      <c r="AG256" s="12"/>
      <c r="AH256" s="12"/>
      <c r="AI256" s="12"/>
      <c r="AJ256" s="12"/>
      <c r="AK256" s="79">
        <f>AE256+AG256+AH256+AI256+AJ256</f>
        <v>0</v>
      </c>
      <c r="AL256" s="79">
        <f>AF256+AH256</f>
        <v>0</v>
      </c>
      <c r="AM256" s="12"/>
      <c r="AN256" s="12"/>
      <c r="AO256" s="12"/>
      <c r="AP256" s="12"/>
      <c r="AQ256" s="12">
        <f>AK256+AM256+AN256+AO256+AP256</f>
        <v>0</v>
      </c>
      <c r="AR256" s="12">
        <f>AL256+AN256</f>
        <v>0</v>
      </c>
      <c r="AS256" s="12"/>
      <c r="AT256" s="12"/>
      <c r="AU256" s="12"/>
      <c r="AV256" s="12"/>
      <c r="AW256" s="12">
        <f>AQ256+AS256+AT256+AU256+AV256</f>
        <v>0</v>
      </c>
      <c r="AX256" s="12">
        <f>AR256+AT256</f>
        <v>0</v>
      </c>
      <c r="AY256" s="12"/>
      <c r="AZ256" s="12"/>
      <c r="BA256" s="12"/>
      <c r="BB256" s="12"/>
      <c r="BC256" s="12">
        <f>AW256+AY256+AZ256+BA256+BB256</f>
        <v>0</v>
      </c>
      <c r="BD256" s="12">
        <f>AX256+AZ256</f>
        <v>0</v>
      </c>
    </row>
    <row r="257" spans="1:57" hidden="1" x14ac:dyDescent="0.25">
      <c r="A257" s="58" t="s">
        <v>70</v>
      </c>
      <c r="B257" s="15" t="str">
        <f t="shared" si="471"/>
        <v>905</v>
      </c>
      <c r="C257" s="15" t="s">
        <v>22</v>
      </c>
      <c r="D257" s="15" t="s">
        <v>64</v>
      </c>
      <c r="E257" s="15" t="s">
        <v>69</v>
      </c>
      <c r="F257" s="15" t="s">
        <v>71</v>
      </c>
      <c r="G257" s="12">
        <f t="shared" si="464"/>
        <v>1455</v>
      </c>
      <c r="H257" s="12">
        <f t="shared" si="464"/>
        <v>0</v>
      </c>
      <c r="I257" s="12">
        <f t="shared" si="464"/>
        <v>0</v>
      </c>
      <c r="J257" s="12">
        <f t="shared" si="464"/>
        <v>0</v>
      </c>
      <c r="K257" s="12">
        <f t="shared" si="464"/>
        <v>0</v>
      </c>
      <c r="L257" s="12">
        <f t="shared" si="464"/>
        <v>0</v>
      </c>
      <c r="M257" s="12">
        <f t="shared" si="464"/>
        <v>1455</v>
      </c>
      <c r="N257" s="12">
        <f t="shared" si="464"/>
        <v>0</v>
      </c>
      <c r="O257" s="12">
        <f t="shared" si="464"/>
        <v>0</v>
      </c>
      <c r="P257" s="12">
        <f t="shared" si="464"/>
        <v>0</v>
      </c>
      <c r="Q257" s="12">
        <f t="shared" si="464"/>
        <v>0</v>
      </c>
      <c r="R257" s="12">
        <f t="shared" si="464"/>
        <v>0</v>
      </c>
      <c r="S257" s="12">
        <f>S258</f>
        <v>1455</v>
      </c>
      <c r="T257" s="12">
        <f>T258</f>
        <v>0</v>
      </c>
      <c r="U257" s="12">
        <f t="shared" si="465"/>
        <v>0</v>
      </c>
      <c r="V257" s="12">
        <f t="shared" si="465"/>
        <v>0</v>
      </c>
      <c r="W257" s="12">
        <f t="shared" si="465"/>
        <v>0</v>
      </c>
      <c r="X257" s="12">
        <f t="shared" si="465"/>
        <v>0</v>
      </c>
      <c r="Y257" s="12">
        <f>Y258</f>
        <v>1455</v>
      </c>
      <c r="Z257" s="12">
        <f>Z258</f>
        <v>0</v>
      </c>
      <c r="AA257" s="12">
        <f t="shared" si="466"/>
        <v>0</v>
      </c>
      <c r="AB257" s="12">
        <f t="shared" si="466"/>
        <v>0</v>
      </c>
      <c r="AC257" s="12">
        <f t="shared" si="466"/>
        <v>0</v>
      </c>
      <c r="AD257" s="12">
        <f t="shared" si="466"/>
        <v>0</v>
      </c>
      <c r="AE257" s="12">
        <f>AE258</f>
        <v>1455</v>
      </c>
      <c r="AF257" s="12">
        <f>AF258</f>
        <v>0</v>
      </c>
      <c r="AG257" s="12">
        <f t="shared" si="467"/>
        <v>0</v>
      </c>
      <c r="AH257" s="12">
        <f t="shared" si="467"/>
        <v>0</v>
      </c>
      <c r="AI257" s="12">
        <f t="shared" si="467"/>
        <v>0</v>
      </c>
      <c r="AJ257" s="12">
        <f t="shared" si="467"/>
        <v>0</v>
      </c>
      <c r="AK257" s="79">
        <f>AK258</f>
        <v>1455</v>
      </c>
      <c r="AL257" s="79">
        <f>AL258</f>
        <v>0</v>
      </c>
      <c r="AM257" s="12">
        <f t="shared" si="468"/>
        <v>0</v>
      </c>
      <c r="AN257" s="12">
        <f t="shared" si="468"/>
        <v>0</v>
      </c>
      <c r="AO257" s="12">
        <f t="shared" si="468"/>
        <v>0</v>
      </c>
      <c r="AP257" s="12">
        <f t="shared" si="468"/>
        <v>0</v>
      </c>
      <c r="AQ257" s="12">
        <f>AQ258</f>
        <v>1455</v>
      </c>
      <c r="AR257" s="12">
        <f>AR258</f>
        <v>0</v>
      </c>
      <c r="AS257" s="12">
        <f t="shared" si="469"/>
        <v>0</v>
      </c>
      <c r="AT257" s="12">
        <f t="shared" si="469"/>
        <v>0</v>
      </c>
      <c r="AU257" s="12">
        <f t="shared" si="469"/>
        <v>0</v>
      </c>
      <c r="AV257" s="12">
        <f t="shared" si="469"/>
        <v>0</v>
      </c>
      <c r="AW257" s="12">
        <f>AW258</f>
        <v>1455</v>
      </c>
      <c r="AX257" s="12">
        <f>AX258</f>
        <v>0</v>
      </c>
      <c r="AY257" s="12">
        <f t="shared" si="470"/>
        <v>0</v>
      </c>
      <c r="AZ257" s="12">
        <f t="shared" si="470"/>
        <v>0</v>
      </c>
      <c r="BA257" s="12">
        <f t="shared" si="470"/>
        <v>0</v>
      </c>
      <c r="BB257" s="12">
        <f t="shared" si="470"/>
        <v>0</v>
      </c>
      <c r="BC257" s="12">
        <f>BC258</f>
        <v>1455</v>
      </c>
      <c r="BD257" s="12">
        <f>BD258</f>
        <v>0</v>
      </c>
    </row>
    <row r="258" spans="1:57" hidden="1" x14ac:dyDescent="0.25">
      <c r="A258" s="58" t="s">
        <v>72</v>
      </c>
      <c r="B258" s="15" t="str">
        <f t="shared" si="471"/>
        <v>905</v>
      </c>
      <c r="C258" s="15" t="s">
        <v>22</v>
      </c>
      <c r="D258" s="15" t="s">
        <v>64</v>
      </c>
      <c r="E258" s="15" t="s">
        <v>69</v>
      </c>
      <c r="F258" s="15" t="s">
        <v>73</v>
      </c>
      <c r="G258" s="12">
        <v>1455</v>
      </c>
      <c r="H258" s="17"/>
      <c r="I258" s="12"/>
      <c r="J258" s="12"/>
      <c r="K258" s="12"/>
      <c r="L258" s="12"/>
      <c r="M258" s="12">
        <f>G258+I258+J258+K258+L258</f>
        <v>1455</v>
      </c>
      <c r="N258" s="12">
        <f>H258+J258</f>
        <v>0</v>
      </c>
      <c r="O258" s="12"/>
      <c r="P258" s="12"/>
      <c r="Q258" s="12"/>
      <c r="R258" s="12"/>
      <c r="S258" s="12">
        <f>M258+O258+P258+Q258+R258</f>
        <v>1455</v>
      </c>
      <c r="T258" s="12">
        <f>N258+P258</f>
        <v>0</v>
      </c>
      <c r="U258" s="12"/>
      <c r="V258" s="12"/>
      <c r="W258" s="12"/>
      <c r="X258" s="12"/>
      <c r="Y258" s="12">
        <f>S258+U258+V258+W258+X258</f>
        <v>1455</v>
      </c>
      <c r="Z258" s="12">
        <f>T258+V258</f>
        <v>0</v>
      </c>
      <c r="AA258" s="12"/>
      <c r="AB258" s="12"/>
      <c r="AC258" s="12"/>
      <c r="AD258" s="12"/>
      <c r="AE258" s="12">
        <f>Y258+AA258+AB258+AC258+AD258</f>
        <v>1455</v>
      </c>
      <c r="AF258" s="12">
        <f>Z258+AB258</f>
        <v>0</v>
      </c>
      <c r="AG258" s="12"/>
      <c r="AH258" s="12"/>
      <c r="AI258" s="12"/>
      <c r="AJ258" s="12"/>
      <c r="AK258" s="79">
        <f>AE258+AG258+AH258+AI258+AJ258</f>
        <v>1455</v>
      </c>
      <c r="AL258" s="79">
        <f>AF258+AH258</f>
        <v>0</v>
      </c>
      <c r="AM258" s="12"/>
      <c r="AN258" s="12"/>
      <c r="AO258" s="12"/>
      <c r="AP258" s="12"/>
      <c r="AQ258" s="12">
        <f>AK258+AM258+AN258+AO258+AP258</f>
        <v>1455</v>
      </c>
      <c r="AR258" s="12">
        <f>AL258+AN258</f>
        <v>0</v>
      </c>
      <c r="AS258" s="12"/>
      <c r="AT258" s="12"/>
      <c r="AU258" s="12"/>
      <c r="AV258" s="12"/>
      <c r="AW258" s="12">
        <f>AQ258+AS258+AT258+AU258+AV258</f>
        <v>1455</v>
      </c>
      <c r="AX258" s="12">
        <f>AR258+AT258</f>
        <v>0</v>
      </c>
      <c r="AY258" s="12"/>
      <c r="AZ258" s="12"/>
      <c r="BA258" s="12"/>
      <c r="BB258" s="12"/>
      <c r="BC258" s="12">
        <f>AW258+AY258+AZ258+BA258+BB258</f>
        <v>1455</v>
      </c>
      <c r="BD258" s="12">
        <f>AX258+AZ258</f>
        <v>0</v>
      </c>
    </row>
    <row r="259" spans="1:57" hidden="1" x14ac:dyDescent="0.25">
      <c r="A259" s="58"/>
      <c r="B259" s="15"/>
      <c r="C259" s="15"/>
      <c r="D259" s="15"/>
      <c r="E259" s="15"/>
      <c r="F259" s="15"/>
      <c r="G259" s="12"/>
      <c r="H259" s="17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79"/>
      <c r="AL259" s="79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1:57" ht="50.25" hidden="1" customHeight="1" x14ac:dyDescent="0.3">
      <c r="A260" s="56" t="s">
        <v>664</v>
      </c>
      <c r="B260" s="9">
        <v>906</v>
      </c>
      <c r="C260" s="9"/>
      <c r="D260" s="9"/>
      <c r="E260" s="9"/>
      <c r="F260" s="9"/>
      <c r="G260" s="29">
        <f>G262+G284+G313+G277</f>
        <v>121164</v>
      </c>
      <c r="H260" s="29">
        <f t="shared" ref="H260:N260" si="482">H262+H284+H313+H277</f>
        <v>0</v>
      </c>
      <c r="I260" s="12">
        <f t="shared" si="482"/>
        <v>0</v>
      </c>
      <c r="J260" s="12">
        <f t="shared" si="482"/>
        <v>0</v>
      </c>
      <c r="K260" s="12">
        <f t="shared" si="482"/>
        <v>0</v>
      </c>
      <c r="L260" s="12">
        <f t="shared" si="482"/>
        <v>0</v>
      </c>
      <c r="M260" s="29">
        <f t="shared" si="482"/>
        <v>121164</v>
      </c>
      <c r="N260" s="29">
        <f t="shared" si="482"/>
        <v>0</v>
      </c>
      <c r="O260" s="12">
        <f t="shared" ref="O260:T260" si="483">O262+O284+O313+O277</f>
        <v>0</v>
      </c>
      <c r="P260" s="12">
        <f t="shared" si="483"/>
        <v>0</v>
      </c>
      <c r="Q260" s="12">
        <f t="shared" si="483"/>
        <v>0</v>
      </c>
      <c r="R260" s="12">
        <f t="shared" si="483"/>
        <v>0</v>
      </c>
      <c r="S260" s="29">
        <f t="shared" si="483"/>
        <v>121164</v>
      </c>
      <c r="T260" s="29">
        <f t="shared" si="483"/>
        <v>0</v>
      </c>
      <c r="U260" s="12">
        <f t="shared" ref="U260:Z260" si="484">U262+U284+U313+U277</f>
        <v>0</v>
      </c>
      <c r="V260" s="12">
        <f t="shared" si="484"/>
        <v>0</v>
      </c>
      <c r="W260" s="12">
        <f t="shared" si="484"/>
        <v>0</v>
      </c>
      <c r="X260" s="12">
        <f t="shared" si="484"/>
        <v>0</v>
      </c>
      <c r="Y260" s="29">
        <f t="shared" si="484"/>
        <v>121164</v>
      </c>
      <c r="Z260" s="29">
        <f t="shared" si="484"/>
        <v>0</v>
      </c>
      <c r="AA260" s="12">
        <f t="shared" ref="AA260:AF260" si="485">AA262+AA284+AA313+AA277</f>
        <v>0</v>
      </c>
      <c r="AB260" s="12">
        <f t="shared" si="485"/>
        <v>0</v>
      </c>
      <c r="AC260" s="12">
        <f t="shared" si="485"/>
        <v>0</v>
      </c>
      <c r="AD260" s="29">
        <f t="shared" si="485"/>
        <v>-2070</v>
      </c>
      <c r="AE260" s="29">
        <f t="shared" si="485"/>
        <v>119094</v>
      </c>
      <c r="AF260" s="29">
        <f t="shared" si="485"/>
        <v>0</v>
      </c>
      <c r="AG260" s="12">
        <f t="shared" ref="AG260:AL260" si="486">AG262+AG284+AG313+AG277</f>
        <v>0</v>
      </c>
      <c r="AH260" s="12">
        <f t="shared" si="486"/>
        <v>0</v>
      </c>
      <c r="AI260" s="12">
        <f t="shared" si="486"/>
        <v>0</v>
      </c>
      <c r="AJ260" s="31">
        <f t="shared" si="486"/>
        <v>0</v>
      </c>
      <c r="AK260" s="88">
        <f t="shared" si="486"/>
        <v>119094</v>
      </c>
      <c r="AL260" s="88">
        <f t="shared" si="486"/>
        <v>0</v>
      </c>
      <c r="AM260" s="12">
        <f t="shared" ref="AM260:AR260" si="487">AM262+AM284+AM313+AM277</f>
        <v>0</v>
      </c>
      <c r="AN260" s="12">
        <f t="shared" si="487"/>
        <v>0</v>
      </c>
      <c r="AO260" s="12">
        <f t="shared" si="487"/>
        <v>0</v>
      </c>
      <c r="AP260" s="31">
        <f t="shared" si="487"/>
        <v>0</v>
      </c>
      <c r="AQ260" s="29">
        <f t="shared" si="487"/>
        <v>119094</v>
      </c>
      <c r="AR260" s="29">
        <f t="shared" si="487"/>
        <v>0</v>
      </c>
      <c r="AS260" s="12">
        <f t="shared" ref="AS260:AX260" si="488">AS262+AS284+AS313+AS277</f>
        <v>0</v>
      </c>
      <c r="AT260" s="12">
        <f t="shared" si="488"/>
        <v>0</v>
      </c>
      <c r="AU260" s="12">
        <f t="shared" si="488"/>
        <v>0</v>
      </c>
      <c r="AV260" s="31">
        <f t="shared" si="488"/>
        <v>-195</v>
      </c>
      <c r="AW260" s="29">
        <f t="shared" si="488"/>
        <v>118899</v>
      </c>
      <c r="AX260" s="29">
        <f t="shared" si="488"/>
        <v>0</v>
      </c>
      <c r="AY260" s="12">
        <f t="shared" ref="AY260:BD260" si="489">AY262+AY284+AY313+AY277</f>
        <v>0</v>
      </c>
      <c r="AZ260" s="12">
        <f t="shared" si="489"/>
        <v>0</v>
      </c>
      <c r="BA260" s="12">
        <f t="shared" si="489"/>
        <v>1550</v>
      </c>
      <c r="BB260" s="31">
        <f t="shared" si="489"/>
        <v>0</v>
      </c>
      <c r="BC260" s="29">
        <f t="shared" si="489"/>
        <v>120449</v>
      </c>
      <c r="BD260" s="29">
        <f t="shared" si="489"/>
        <v>0</v>
      </c>
      <c r="BE260" s="6"/>
    </row>
    <row r="261" spans="1:57" ht="16.5" hidden="1" customHeight="1" x14ac:dyDescent="0.3">
      <c r="A261" s="56"/>
      <c r="B261" s="9"/>
      <c r="C261" s="9"/>
      <c r="D261" s="9"/>
      <c r="E261" s="9"/>
      <c r="F261" s="9"/>
      <c r="G261" s="29"/>
      <c r="H261" s="29"/>
      <c r="I261" s="12"/>
      <c r="J261" s="12"/>
      <c r="K261" s="12"/>
      <c r="L261" s="12"/>
      <c r="M261" s="29"/>
      <c r="N261" s="29"/>
      <c r="O261" s="12"/>
      <c r="P261" s="12"/>
      <c r="Q261" s="12"/>
      <c r="R261" s="12"/>
      <c r="S261" s="29"/>
      <c r="T261" s="29"/>
      <c r="U261" s="12"/>
      <c r="V261" s="12"/>
      <c r="W261" s="12"/>
      <c r="X261" s="12"/>
      <c r="Y261" s="29"/>
      <c r="Z261" s="29"/>
      <c r="AA261" s="12"/>
      <c r="AB261" s="12"/>
      <c r="AC261" s="12"/>
      <c r="AD261" s="29"/>
      <c r="AE261" s="29"/>
      <c r="AF261" s="29"/>
      <c r="AG261" s="12"/>
      <c r="AH261" s="12"/>
      <c r="AI261" s="12"/>
      <c r="AJ261" s="31"/>
      <c r="AK261" s="88"/>
      <c r="AL261" s="88"/>
      <c r="AM261" s="12"/>
      <c r="AN261" s="12"/>
      <c r="AO261" s="12"/>
      <c r="AP261" s="31"/>
      <c r="AQ261" s="29"/>
      <c r="AR261" s="29"/>
      <c r="AS261" s="12"/>
      <c r="AT261" s="12"/>
      <c r="AU261" s="12"/>
      <c r="AV261" s="31"/>
      <c r="AW261" s="29"/>
      <c r="AX261" s="29"/>
      <c r="AY261" s="12"/>
      <c r="AZ261" s="12"/>
      <c r="BA261" s="12"/>
      <c r="BB261" s="31"/>
      <c r="BC261" s="29"/>
      <c r="BD261" s="29"/>
    </row>
    <row r="262" spans="1:57" ht="62.25" hidden="1" customHeight="1" x14ac:dyDescent="0.3">
      <c r="A262" s="57" t="s">
        <v>133</v>
      </c>
      <c r="B262" s="13">
        <f>B260</f>
        <v>906</v>
      </c>
      <c r="C262" s="13" t="s">
        <v>87</v>
      </c>
      <c r="D262" s="13" t="s">
        <v>134</v>
      </c>
      <c r="E262" s="13"/>
      <c r="F262" s="13"/>
      <c r="G262" s="22">
        <f>G263</f>
        <v>66492</v>
      </c>
      <c r="H262" s="22">
        <f t="shared" ref="H262:R262" si="490">H263</f>
        <v>0</v>
      </c>
      <c r="I262" s="12">
        <f t="shared" si="490"/>
        <v>0</v>
      </c>
      <c r="J262" s="12">
        <f t="shared" si="490"/>
        <v>0</v>
      </c>
      <c r="K262" s="12">
        <f t="shared" si="490"/>
        <v>0</v>
      </c>
      <c r="L262" s="12">
        <f t="shared" si="490"/>
        <v>0</v>
      </c>
      <c r="M262" s="22">
        <f t="shared" si="490"/>
        <v>66492</v>
      </c>
      <c r="N262" s="22">
        <f t="shared" si="490"/>
        <v>0</v>
      </c>
      <c r="O262" s="12">
        <f t="shared" si="490"/>
        <v>0</v>
      </c>
      <c r="P262" s="12">
        <f t="shared" si="490"/>
        <v>0</v>
      </c>
      <c r="Q262" s="12">
        <f t="shared" si="490"/>
        <v>0</v>
      </c>
      <c r="R262" s="12">
        <f t="shared" si="490"/>
        <v>0</v>
      </c>
      <c r="S262" s="22">
        <f t="shared" ref="S262:BD262" si="491">S263</f>
        <v>66492</v>
      </c>
      <c r="T262" s="22">
        <f t="shared" si="491"/>
        <v>0</v>
      </c>
      <c r="U262" s="12">
        <f t="shared" si="491"/>
        <v>0</v>
      </c>
      <c r="V262" s="12">
        <f t="shared" si="491"/>
        <v>0</v>
      </c>
      <c r="W262" s="12">
        <f t="shared" si="491"/>
        <v>0</v>
      </c>
      <c r="X262" s="12">
        <f t="shared" si="491"/>
        <v>0</v>
      </c>
      <c r="Y262" s="22">
        <f t="shared" si="491"/>
        <v>66492</v>
      </c>
      <c r="Z262" s="22">
        <f t="shared" si="491"/>
        <v>0</v>
      </c>
      <c r="AA262" s="12">
        <f t="shared" si="491"/>
        <v>0</v>
      </c>
      <c r="AB262" s="12">
        <f t="shared" si="491"/>
        <v>0</v>
      </c>
      <c r="AC262" s="12">
        <f t="shared" si="491"/>
        <v>0</v>
      </c>
      <c r="AD262" s="12">
        <f t="shared" si="491"/>
        <v>-994</v>
      </c>
      <c r="AE262" s="22">
        <f t="shared" si="491"/>
        <v>65498</v>
      </c>
      <c r="AF262" s="22">
        <f t="shared" si="491"/>
        <v>0</v>
      </c>
      <c r="AG262" s="12">
        <f t="shared" si="491"/>
        <v>0</v>
      </c>
      <c r="AH262" s="12">
        <f t="shared" si="491"/>
        <v>0</v>
      </c>
      <c r="AI262" s="12">
        <f t="shared" si="491"/>
        <v>0</v>
      </c>
      <c r="AJ262" s="12">
        <f t="shared" si="491"/>
        <v>0</v>
      </c>
      <c r="AK262" s="87">
        <f t="shared" si="491"/>
        <v>65498</v>
      </c>
      <c r="AL262" s="87">
        <f t="shared" si="491"/>
        <v>0</v>
      </c>
      <c r="AM262" s="12">
        <f t="shared" si="491"/>
        <v>0</v>
      </c>
      <c r="AN262" s="12">
        <f t="shared" si="491"/>
        <v>0</v>
      </c>
      <c r="AO262" s="12">
        <f t="shared" si="491"/>
        <v>0</v>
      </c>
      <c r="AP262" s="12">
        <f t="shared" si="491"/>
        <v>0</v>
      </c>
      <c r="AQ262" s="22">
        <f t="shared" si="491"/>
        <v>65498</v>
      </c>
      <c r="AR262" s="22">
        <f t="shared" si="491"/>
        <v>0</v>
      </c>
      <c r="AS262" s="12">
        <f t="shared" si="491"/>
        <v>0</v>
      </c>
      <c r="AT262" s="12">
        <f t="shared" si="491"/>
        <v>0</v>
      </c>
      <c r="AU262" s="12">
        <f t="shared" si="491"/>
        <v>0</v>
      </c>
      <c r="AV262" s="12">
        <f t="shared" si="491"/>
        <v>0</v>
      </c>
      <c r="AW262" s="22">
        <f t="shared" si="491"/>
        <v>65498</v>
      </c>
      <c r="AX262" s="22">
        <f t="shared" si="491"/>
        <v>0</v>
      </c>
      <c r="AY262" s="12">
        <f t="shared" si="491"/>
        <v>0</v>
      </c>
      <c r="AZ262" s="12">
        <f t="shared" si="491"/>
        <v>0</v>
      </c>
      <c r="BA262" s="12">
        <f t="shared" si="491"/>
        <v>0</v>
      </c>
      <c r="BB262" s="12">
        <f t="shared" si="491"/>
        <v>0</v>
      </c>
      <c r="BC262" s="22">
        <f t="shared" si="491"/>
        <v>65498</v>
      </c>
      <c r="BD262" s="22">
        <f t="shared" si="491"/>
        <v>0</v>
      </c>
    </row>
    <row r="263" spans="1:57" ht="85.5" hidden="1" customHeight="1" x14ac:dyDescent="0.25">
      <c r="A263" s="58" t="s">
        <v>135</v>
      </c>
      <c r="B263" s="15">
        <v>906</v>
      </c>
      <c r="C263" s="15" t="s">
        <v>87</v>
      </c>
      <c r="D263" s="15" t="s">
        <v>134</v>
      </c>
      <c r="E263" s="15" t="s">
        <v>136</v>
      </c>
      <c r="F263" s="15"/>
      <c r="G263" s="19">
        <f>G268+G264</f>
        <v>66492</v>
      </c>
      <c r="H263" s="19">
        <f t="shared" ref="H263:N263" si="492">H268+H264</f>
        <v>0</v>
      </c>
      <c r="I263" s="12">
        <f t="shared" si="492"/>
        <v>0</v>
      </c>
      <c r="J263" s="12">
        <f t="shared" si="492"/>
        <v>0</v>
      </c>
      <c r="K263" s="12">
        <f t="shared" si="492"/>
        <v>0</v>
      </c>
      <c r="L263" s="12">
        <f t="shared" si="492"/>
        <v>0</v>
      </c>
      <c r="M263" s="19">
        <f t="shared" si="492"/>
        <v>66492</v>
      </c>
      <c r="N263" s="19">
        <f t="shared" si="492"/>
        <v>0</v>
      </c>
      <c r="O263" s="12">
        <f t="shared" ref="O263:T263" si="493">O268+O264</f>
        <v>0</v>
      </c>
      <c r="P263" s="12">
        <f t="shared" si="493"/>
        <v>0</v>
      </c>
      <c r="Q263" s="12">
        <f t="shared" si="493"/>
        <v>0</v>
      </c>
      <c r="R263" s="12">
        <f t="shared" si="493"/>
        <v>0</v>
      </c>
      <c r="S263" s="19">
        <f t="shared" si="493"/>
        <v>66492</v>
      </c>
      <c r="T263" s="19">
        <f t="shared" si="493"/>
        <v>0</v>
      </c>
      <c r="U263" s="12">
        <f t="shared" ref="U263:Z263" si="494">U268+U264</f>
        <v>0</v>
      </c>
      <c r="V263" s="12">
        <f t="shared" si="494"/>
        <v>0</v>
      </c>
      <c r="W263" s="12">
        <f t="shared" si="494"/>
        <v>0</v>
      </c>
      <c r="X263" s="12">
        <f t="shared" si="494"/>
        <v>0</v>
      </c>
      <c r="Y263" s="19">
        <f t="shared" si="494"/>
        <v>66492</v>
      </c>
      <c r="Z263" s="19">
        <f t="shared" si="494"/>
        <v>0</v>
      </c>
      <c r="AA263" s="12">
        <f t="shared" ref="AA263:AF263" si="495">AA268+AA264</f>
        <v>0</v>
      </c>
      <c r="AB263" s="12">
        <f t="shared" si="495"/>
        <v>0</v>
      </c>
      <c r="AC263" s="12">
        <f t="shared" si="495"/>
        <v>0</v>
      </c>
      <c r="AD263" s="12">
        <f t="shared" si="495"/>
        <v>-994</v>
      </c>
      <c r="AE263" s="19">
        <f t="shared" si="495"/>
        <v>65498</v>
      </c>
      <c r="AF263" s="19">
        <f t="shared" si="495"/>
        <v>0</v>
      </c>
      <c r="AG263" s="12">
        <f t="shared" ref="AG263:AL263" si="496">AG268+AG264</f>
        <v>0</v>
      </c>
      <c r="AH263" s="12">
        <f t="shared" si="496"/>
        <v>0</v>
      </c>
      <c r="AI263" s="12">
        <f t="shared" si="496"/>
        <v>0</v>
      </c>
      <c r="AJ263" s="12">
        <f t="shared" si="496"/>
        <v>0</v>
      </c>
      <c r="AK263" s="85">
        <f t="shared" si="496"/>
        <v>65498</v>
      </c>
      <c r="AL263" s="85">
        <f t="shared" si="496"/>
        <v>0</v>
      </c>
      <c r="AM263" s="12">
        <f t="shared" ref="AM263:AR263" si="497">AM268+AM264</f>
        <v>0</v>
      </c>
      <c r="AN263" s="12">
        <f t="shared" si="497"/>
        <v>0</v>
      </c>
      <c r="AO263" s="12">
        <f t="shared" si="497"/>
        <v>0</v>
      </c>
      <c r="AP263" s="12">
        <f t="shared" si="497"/>
        <v>0</v>
      </c>
      <c r="AQ263" s="19">
        <f t="shared" si="497"/>
        <v>65498</v>
      </c>
      <c r="AR263" s="19">
        <f t="shared" si="497"/>
        <v>0</v>
      </c>
      <c r="AS263" s="12">
        <f t="shared" ref="AS263:AX263" si="498">AS268+AS264</f>
        <v>0</v>
      </c>
      <c r="AT263" s="12">
        <f t="shared" si="498"/>
        <v>0</v>
      </c>
      <c r="AU263" s="12">
        <f t="shared" si="498"/>
        <v>0</v>
      </c>
      <c r="AV263" s="12">
        <f t="shared" si="498"/>
        <v>0</v>
      </c>
      <c r="AW263" s="19">
        <f t="shared" si="498"/>
        <v>65498</v>
      </c>
      <c r="AX263" s="19">
        <f t="shared" si="498"/>
        <v>0</v>
      </c>
      <c r="AY263" s="12">
        <f t="shared" ref="AY263:BD263" si="499">AY268+AY264</f>
        <v>0</v>
      </c>
      <c r="AZ263" s="12">
        <f t="shared" si="499"/>
        <v>0</v>
      </c>
      <c r="BA263" s="12">
        <f t="shared" si="499"/>
        <v>0</v>
      </c>
      <c r="BB263" s="12">
        <f t="shared" si="499"/>
        <v>0</v>
      </c>
      <c r="BC263" s="19">
        <f t="shared" si="499"/>
        <v>65498</v>
      </c>
      <c r="BD263" s="19">
        <f t="shared" si="499"/>
        <v>0</v>
      </c>
    </row>
    <row r="264" spans="1:57" hidden="1" x14ac:dyDescent="0.25">
      <c r="A264" s="58" t="s">
        <v>15</v>
      </c>
      <c r="B264" s="15">
        <v>906</v>
      </c>
      <c r="C264" s="15" t="s">
        <v>87</v>
      </c>
      <c r="D264" s="15" t="s">
        <v>134</v>
      </c>
      <c r="E264" s="15" t="s">
        <v>169</v>
      </c>
      <c r="F264" s="15"/>
      <c r="G264" s="19">
        <f t="shared" ref="G264:R266" si="500">G265</f>
        <v>772</v>
      </c>
      <c r="H264" s="19">
        <f t="shared" si="500"/>
        <v>0</v>
      </c>
      <c r="I264" s="12">
        <f t="shared" si="500"/>
        <v>0</v>
      </c>
      <c r="J264" s="12">
        <f t="shared" si="500"/>
        <v>0</v>
      </c>
      <c r="K264" s="12">
        <f t="shared" si="500"/>
        <v>0</v>
      </c>
      <c r="L264" s="12">
        <f t="shared" si="500"/>
        <v>0</v>
      </c>
      <c r="M264" s="19">
        <f t="shared" si="500"/>
        <v>772</v>
      </c>
      <c r="N264" s="19">
        <f t="shared" si="500"/>
        <v>0</v>
      </c>
      <c r="O264" s="12">
        <f t="shared" si="500"/>
        <v>0</v>
      </c>
      <c r="P264" s="12">
        <f t="shared" si="500"/>
        <v>0</v>
      </c>
      <c r="Q264" s="12">
        <f t="shared" si="500"/>
        <v>0</v>
      </c>
      <c r="R264" s="12">
        <f t="shared" si="500"/>
        <v>0</v>
      </c>
      <c r="S264" s="19">
        <f t="shared" ref="S264:AH266" si="501">S265</f>
        <v>772</v>
      </c>
      <c r="T264" s="19">
        <f t="shared" si="501"/>
        <v>0</v>
      </c>
      <c r="U264" s="12">
        <f t="shared" si="501"/>
        <v>0</v>
      </c>
      <c r="V264" s="12">
        <f t="shared" si="501"/>
        <v>0</v>
      </c>
      <c r="W264" s="12">
        <f t="shared" si="501"/>
        <v>0</v>
      </c>
      <c r="X264" s="12">
        <f t="shared" si="501"/>
        <v>0</v>
      </c>
      <c r="Y264" s="19">
        <f t="shared" si="501"/>
        <v>772</v>
      </c>
      <c r="Z264" s="19">
        <f t="shared" si="501"/>
        <v>0</v>
      </c>
      <c r="AA264" s="12">
        <f t="shared" si="501"/>
        <v>0</v>
      </c>
      <c r="AB264" s="12">
        <f t="shared" si="501"/>
        <v>0</v>
      </c>
      <c r="AC264" s="12">
        <f t="shared" si="501"/>
        <v>0</v>
      </c>
      <c r="AD264" s="12">
        <f t="shared" si="501"/>
        <v>-772</v>
      </c>
      <c r="AE264" s="19">
        <f t="shared" si="501"/>
        <v>0</v>
      </c>
      <c r="AF264" s="19">
        <f t="shared" si="501"/>
        <v>0</v>
      </c>
      <c r="AG264" s="12">
        <f t="shared" si="501"/>
        <v>0</v>
      </c>
      <c r="AH264" s="12">
        <f t="shared" si="501"/>
        <v>0</v>
      </c>
      <c r="AI264" s="12">
        <f t="shared" ref="AG264:AV266" si="502">AI265</f>
        <v>0</v>
      </c>
      <c r="AJ264" s="12">
        <f t="shared" si="502"/>
        <v>0</v>
      </c>
      <c r="AK264" s="85">
        <f t="shared" si="502"/>
        <v>0</v>
      </c>
      <c r="AL264" s="85">
        <f t="shared" si="502"/>
        <v>0</v>
      </c>
      <c r="AM264" s="12">
        <f t="shared" si="502"/>
        <v>0</v>
      </c>
      <c r="AN264" s="12">
        <f t="shared" si="502"/>
        <v>0</v>
      </c>
      <c r="AO264" s="12">
        <f t="shared" si="502"/>
        <v>0</v>
      </c>
      <c r="AP264" s="12">
        <f t="shared" si="502"/>
        <v>0</v>
      </c>
      <c r="AQ264" s="19">
        <f t="shared" si="502"/>
        <v>0</v>
      </c>
      <c r="AR264" s="19">
        <f t="shared" si="502"/>
        <v>0</v>
      </c>
      <c r="AS264" s="12">
        <f t="shared" si="502"/>
        <v>0</v>
      </c>
      <c r="AT264" s="12">
        <f t="shared" si="502"/>
        <v>0</v>
      </c>
      <c r="AU264" s="12">
        <f t="shared" si="502"/>
        <v>0</v>
      </c>
      <c r="AV264" s="12">
        <f t="shared" si="502"/>
        <v>0</v>
      </c>
      <c r="AW264" s="19">
        <f t="shared" ref="AS264:BD266" si="503">AW265</f>
        <v>0</v>
      </c>
      <c r="AX264" s="19">
        <f t="shared" si="503"/>
        <v>0</v>
      </c>
      <c r="AY264" s="12">
        <f t="shared" si="503"/>
        <v>0</v>
      </c>
      <c r="AZ264" s="12">
        <f t="shared" si="503"/>
        <v>0</v>
      </c>
      <c r="BA264" s="12">
        <f t="shared" si="503"/>
        <v>0</v>
      </c>
      <c r="BB264" s="12">
        <f t="shared" si="503"/>
        <v>0</v>
      </c>
      <c r="BC264" s="19">
        <f t="shared" si="503"/>
        <v>0</v>
      </c>
      <c r="BD264" s="19">
        <f t="shared" si="503"/>
        <v>0</v>
      </c>
    </row>
    <row r="265" spans="1:57" ht="49.5" hidden="1" x14ac:dyDescent="0.25">
      <c r="A265" s="58" t="s">
        <v>141</v>
      </c>
      <c r="B265" s="15">
        <v>906</v>
      </c>
      <c r="C265" s="15" t="s">
        <v>87</v>
      </c>
      <c r="D265" s="15" t="s">
        <v>134</v>
      </c>
      <c r="E265" s="15" t="s">
        <v>490</v>
      </c>
      <c r="F265" s="15"/>
      <c r="G265" s="19">
        <f t="shared" si="500"/>
        <v>772</v>
      </c>
      <c r="H265" s="19">
        <f t="shared" si="500"/>
        <v>0</v>
      </c>
      <c r="I265" s="12">
        <f t="shared" si="500"/>
        <v>0</v>
      </c>
      <c r="J265" s="12">
        <f t="shared" si="500"/>
        <v>0</v>
      </c>
      <c r="K265" s="12">
        <f t="shared" si="500"/>
        <v>0</v>
      </c>
      <c r="L265" s="12">
        <f t="shared" si="500"/>
        <v>0</v>
      </c>
      <c r="M265" s="19">
        <f t="shared" si="500"/>
        <v>772</v>
      </c>
      <c r="N265" s="19">
        <f t="shared" si="500"/>
        <v>0</v>
      </c>
      <c r="O265" s="12">
        <f t="shared" si="500"/>
        <v>0</v>
      </c>
      <c r="P265" s="12">
        <f t="shared" si="500"/>
        <v>0</v>
      </c>
      <c r="Q265" s="12">
        <f t="shared" si="500"/>
        <v>0</v>
      </c>
      <c r="R265" s="12">
        <f t="shared" si="500"/>
        <v>0</v>
      </c>
      <c r="S265" s="19">
        <f t="shared" si="501"/>
        <v>772</v>
      </c>
      <c r="T265" s="19">
        <f t="shared" si="501"/>
        <v>0</v>
      </c>
      <c r="U265" s="12">
        <f t="shared" si="501"/>
        <v>0</v>
      </c>
      <c r="V265" s="12">
        <f t="shared" si="501"/>
        <v>0</v>
      </c>
      <c r="W265" s="12">
        <f t="shared" si="501"/>
        <v>0</v>
      </c>
      <c r="X265" s="12">
        <f t="shared" si="501"/>
        <v>0</v>
      </c>
      <c r="Y265" s="19">
        <f t="shared" si="501"/>
        <v>772</v>
      </c>
      <c r="Z265" s="19">
        <f t="shared" si="501"/>
        <v>0</v>
      </c>
      <c r="AA265" s="12">
        <f t="shared" si="501"/>
        <v>0</v>
      </c>
      <c r="AB265" s="12">
        <f t="shared" si="501"/>
        <v>0</v>
      </c>
      <c r="AC265" s="12">
        <f t="shared" si="501"/>
        <v>0</v>
      </c>
      <c r="AD265" s="12">
        <f t="shared" si="501"/>
        <v>-772</v>
      </c>
      <c r="AE265" s="19">
        <f t="shared" si="501"/>
        <v>0</v>
      </c>
      <c r="AF265" s="19">
        <f t="shared" si="501"/>
        <v>0</v>
      </c>
      <c r="AG265" s="12">
        <f t="shared" si="502"/>
        <v>0</v>
      </c>
      <c r="AH265" s="12">
        <f t="shared" si="502"/>
        <v>0</v>
      </c>
      <c r="AI265" s="12">
        <f t="shared" si="502"/>
        <v>0</v>
      </c>
      <c r="AJ265" s="12">
        <f t="shared" si="502"/>
        <v>0</v>
      </c>
      <c r="AK265" s="85">
        <f t="shared" si="502"/>
        <v>0</v>
      </c>
      <c r="AL265" s="85">
        <f t="shared" si="502"/>
        <v>0</v>
      </c>
      <c r="AM265" s="12">
        <f t="shared" si="502"/>
        <v>0</v>
      </c>
      <c r="AN265" s="12">
        <f t="shared" si="502"/>
        <v>0</v>
      </c>
      <c r="AO265" s="12">
        <f t="shared" si="502"/>
        <v>0</v>
      </c>
      <c r="AP265" s="12">
        <f t="shared" si="502"/>
        <v>0</v>
      </c>
      <c r="AQ265" s="19">
        <f t="shared" si="502"/>
        <v>0</v>
      </c>
      <c r="AR265" s="19">
        <f t="shared" si="502"/>
        <v>0</v>
      </c>
      <c r="AS265" s="12">
        <f t="shared" si="503"/>
        <v>0</v>
      </c>
      <c r="AT265" s="12">
        <f t="shared" si="503"/>
        <v>0</v>
      </c>
      <c r="AU265" s="12">
        <f t="shared" si="503"/>
        <v>0</v>
      </c>
      <c r="AV265" s="12">
        <f t="shared" si="503"/>
        <v>0</v>
      </c>
      <c r="AW265" s="19">
        <f t="shared" si="503"/>
        <v>0</v>
      </c>
      <c r="AX265" s="19">
        <f t="shared" si="503"/>
        <v>0</v>
      </c>
      <c r="AY265" s="12">
        <f t="shared" si="503"/>
        <v>0</v>
      </c>
      <c r="AZ265" s="12">
        <f t="shared" si="503"/>
        <v>0</v>
      </c>
      <c r="BA265" s="12">
        <f t="shared" si="503"/>
        <v>0</v>
      </c>
      <c r="BB265" s="12">
        <f t="shared" si="503"/>
        <v>0</v>
      </c>
      <c r="BC265" s="19">
        <f t="shared" si="503"/>
        <v>0</v>
      </c>
      <c r="BD265" s="19">
        <f t="shared" si="503"/>
        <v>0</v>
      </c>
    </row>
    <row r="266" spans="1:57" ht="33" hidden="1" x14ac:dyDescent="0.25">
      <c r="A266" s="58" t="s">
        <v>270</v>
      </c>
      <c r="B266" s="15">
        <v>906</v>
      </c>
      <c r="C266" s="15" t="s">
        <v>87</v>
      </c>
      <c r="D266" s="15" t="s">
        <v>134</v>
      </c>
      <c r="E266" s="15" t="s">
        <v>490</v>
      </c>
      <c r="F266" s="15" t="s">
        <v>33</v>
      </c>
      <c r="G266" s="19">
        <f t="shared" si="500"/>
        <v>772</v>
      </c>
      <c r="H266" s="19">
        <f t="shared" si="500"/>
        <v>0</v>
      </c>
      <c r="I266" s="12">
        <f t="shared" si="500"/>
        <v>0</v>
      </c>
      <c r="J266" s="12">
        <f t="shared" si="500"/>
        <v>0</v>
      </c>
      <c r="K266" s="12">
        <f t="shared" si="500"/>
        <v>0</v>
      </c>
      <c r="L266" s="12">
        <f t="shared" si="500"/>
        <v>0</v>
      </c>
      <c r="M266" s="19">
        <f t="shared" si="500"/>
        <v>772</v>
      </c>
      <c r="N266" s="19">
        <f t="shared" si="500"/>
        <v>0</v>
      </c>
      <c r="O266" s="12">
        <f t="shared" si="500"/>
        <v>0</v>
      </c>
      <c r="P266" s="12">
        <f t="shared" si="500"/>
        <v>0</v>
      </c>
      <c r="Q266" s="12">
        <f t="shared" si="500"/>
        <v>0</v>
      </c>
      <c r="R266" s="12">
        <f t="shared" si="500"/>
        <v>0</v>
      </c>
      <c r="S266" s="19">
        <f t="shared" si="501"/>
        <v>772</v>
      </c>
      <c r="T266" s="19">
        <f t="shared" si="501"/>
        <v>0</v>
      </c>
      <c r="U266" s="12">
        <f t="shared" si="501"/>
        <v>0</v>
      </c>
      <c r="V266" s="12">
        <f t="shared" si="501"/>
        <v>0</v>
      </c>
      <c r="W266" s="12">
        <f t="shared" si="501"/>
        <v>0</v>
      </c>
      <c r="X266" s="12">
        <f t="shared" si="501"/>
        <v>0</v>
      </c>
      <c r="Y266" s="19">
        <f t="shared" si="501"/>
        <v>772</v>
      </c>
      <c r="Z266" s="19">
        <f t="shared" si="501"/>
        <v>0</v>
      </c>
      <c r="AA266" s="12">
        <f t="shared" si="501"/>
        <v>0</v>
      </c>
      <c r="AB266" s="12">
        <f t="shared" si="501"/>
        <v>0</v>
      </c>
      <c r="AC266" s="12">
        <f t="shared" si="501"/>
        <v>0</v>
      </c>
      <c r="AD266" s="12">
        <f t="shared" si="501"/>
        <v>-772</v>
      </c>
      <c r="AE266" s="19">
        <f t="shared" si="501"/>
        <v>0</v>
      </c>
      <c r="AF266" s="19">
        <f t="shared" si="501"/>
        <v>0</v>
      </c>
      <c r="AG266" s="12">
        <f t="shared" si="502"/>
        <v>0</v>
      </c>
      <c r="AH266" s="12">
        <f t="shared" si="502"/>
        <v>0</v>
      </c>
      <c r="AI266" s="12">
        <f t="shared" si="502"/>
        <v>0</v>
      </c>
      <c r="AJ266" s="12">
        <f t="shared" si="502"/>
        <v>0</v>
      </c>
      <c r="AK266" s="85">
        <f t="shared" si="502"/>
        <v>0</v>
      </c>
      <c r="AL266" s="85">
        <f t="shared" si="502"/>
        <v>0</v>
      </c>
      <c r="AM266" s="12">
        <f t="shared" si="502"/>
        <v>0</v>
      </c>
      <c r="AN266" s="12">
        <f t="shared" si="502"/>
        <v>0</v>
      </c>
      <c r="AO266" s="12">
        <f t="shared" si="502"/>
        <v>0</v>
      </c>
      <c r="AP266" s="12">
        <f t="shared" si="502"/>
        <v>0</v>
      </c>
      <c r="AQ266" s="19">
        <f t="shared" si="502"/>
        <v>0</v>
      </c>
      <c r="AR266" s="19">
        <f t="shared" si="502"/>
        <v>0</v>
      </c>
      <c r="AS266" s="12">
        <f t="shared" si="503"/>
        <v>0</v>
      </c>
      <c r="AT266" s="12">
        <f t="shared" si="503"/>
        <v>0</v>
      </c>
      <c r="AU266" s="12">
        <f t="shared" si="503"/>
        <v>0</v>
      </c>
      <c r="AV266" s="12">
        <f t="shared" si="503"/>
        <v>0</v>
      </c>
      <c r="AW266" s="19">
        <f t="shared" si="503"/>
        <v>0</v>
      </c>
      <c r="AX266" s="19">
        <f t="shared" si="503"/>
        <v>0</v>
      </c>
      <c r="AY266" s="12">
        <f t="shared" si="503"/>
        <v>0</v>
      </c>
      <c r="AZ266" s="12">
        <f t="shared" si="503"/>
        <v>0</v>
      </c>
      <c r="BA266" s="12">
        <f t="shared" si="503"/>
        <v>0</v>
      </c>
      <c r="BB266" s="12">
        <f t="shared" si="503"/>
        <v>0</v>
      </c>
      <c r="BC266" s="19">
        <f t="shared" si="503"/>
        <v>0</v>
      </c>
      <c r="BD266" s="19">
        <f t="shared" si="503"/>
        <v>0</v>
      </c>
    </row>
    <row r="267" spans="1:57" ht="33" hidden="1" x14ac:dyDescent="0.25">
      <c r="A267" s="58" t="s">
        <v>39</v>
      </c>
      <c r="B267" s="15">
        <v>906</v>
      </c>
      <c r="C267" s="15" t="s">
        <v>87</v>
      </c>
      <c r="D267" s="15" t="s">
        <v>134</v>
      </c>
      <c r="E267" s="15" t="s">
        <v>490</v>
      </c>
      <c r="F267" s="15" t="s">
        <v>40</v>
      </c>
      <c r="G267" s="12">
        <v>772</v>
      </c>
      <c r="H267" s="17"/>
      <c r="I267" s="12"/>
      <c r="J267" s="12"/>
      <c r="K267" s="12"/>
      <c r="L267" s="12"/>
      <c r="M267" s="12">
        <f>G267+I267+J267+K267+L267</f>
        <v>772</v>
      </c>
      <c r="N267" s="12">
        <f>H267+J267</f>
        <v>0</v>
      </c>
      <c r="O267" s="12"/>
      <c r="P267" s="12"/>
      <c r="Q267" s="12"/>
      <c r="R267" s="12"/>
      <c r="S267" s="12">
        <f>M267+O267+P267+Q267+R267</f>
        <v>772</v>
      </c>
      <c r="T267" s="12">
        <f>N267+P267</f>
        <v>0</v>
      </c>
      <c r="U267" s="12"/>
      <c r="V267" s="12"/>
      <c r="W267" s="12"/>
      <c r="X267" s="12"/>
      <c r="Y267" s="12">
        <f>S267+U267+V267+W267+X267</f>
        <v>772</v>
      </c>
      <c r="Z267" s="12">
        <f>T267+V267</f>
        <v>0</v>
      </c>
      <c r="AA267" s="12"/>
      <c r="AB267" s="12"/>
      <c r="AC267" s="12"/>
      <c r="AD267" s="12">
        <v>-772</v>
      </c>
      <c r="AE267" s="12">
        <f>Y267+AA267+AB267+AC267+AD267</f>
        <v>0</v>
      </c>
      <c r="AF267" s="12">
        <f>Z267+AB267</f>
        <v>0</v>
      </c>
      <c r="AG267" s="12"/>
      <c r="AH267" s="12"/>
      <c r="AI267" s="12"/>
      <c r="AJ267" s="12"/>
      <c r="AK267" s="79">
        <f>AE267+AG267+AH267+AI267+AJ267</f>
        <v>0</v>
      </c>
      <c r="AL267" s="79">
        <f>AF267+AH267</f>
        <v>0</v>
      </c>
      <c r="AM267" s="12"/>
      <c r="AN267" s="12"/>
      <c r="AO267" s="12"/>
      <c r="AP267" s="12"/>
      <c r="AQ267" s="12">
        <f>AK267+AM267+AN267+AO267+AP267</f>
        <v>0</v>
      </c>
      <c r="AR267" s="12">
        <f>AL267+AN267</f>
        <v>0</v>
      </c>
      <c r="AS267" s="12"/>
      <c r="AT267" s="12"/>
      <c r="AU267" s="12"/>
      <c r="AV267" s="12"/>
      <c r="AW267" s="12">
        <f>AQ267+AS267+AT267+AU267+AV267</f>
        <v>0</v>
      </c>
      <c r="AX267" s="12">
        <f>AR267+AT267</f>
        <v>0</v>
      </c>
      <c r="AY267" s="12"/>
      <c r="AZ267" s="12"/>
      <c r="BA267" s="12"/>
      <c r="BB267" s="12"/>
      <c r="BC267" s="12">
        <f>AW267+AY267+AZ267+BA267+BB267</f>
        <v>0</v>
      </c>
      <c r="BD267" s="12">
        <f>AX267+AZ267</f>
        <v>0</v>
      </c>
    </row>
    <row r="268" spans="1:57" ht="22.5" hidden="1" customHeight="1" x14ac:dyDescent="0.25">
      <c r="A268" s="58" t="s">
        <v>137</v>
      </c>
      <c r="B268" s="15">
        <v>906</v>
      </c>
      <c r="C268" s="15" t="s">
        <v>87</v>
      </c>
      <c r="D268" s="15" t="s">
        <v>134</v>
      </c>
      <c r="E268" s="15" t="s">
        <v>138</v>
      </c>
      <c r="F268" s="15"/>
      <c r="G268" s="19">
        <f>G269</f>
        <v>65720</v>
      </c>
      <c r="H268" s="19">
        <f t="shared" ref="H268:R268" si="504">H269</f>
        <v>0</v>
      </c>
      <c r="I268" s="12">
        <f t="shared" si="504"/>
        <v>0</v>
      </c>
      <c r="J268" s="12">
        <f t="shared" si="504"/>
        <v>0</v>
      </c>
      <c r="K268" s="12">
        <f t="shared" si="504"/>
        <v>0</v>
      </c>
      <c r="L268" s="12">
        <f t="shared" si="504"/>
        <v>0</v>
      </c>
      <c r="M268" s="19">
        <f t="shared" si="504"/>
        <v>65720</v>
      </c>
      <c r="N268" s="19">
        <f t="shared" si="504"/>
        <v>0</v>
      </c>
      <c r="O268" s="12">
        <f t="shared" si="504"/>
        <v>0</v>
      </c>
      <c r="P268" s="12">
        <f t="shared" si="504"/>
        <v>0</v>
      </c>
      <c r="Q268" s="12">
        <f t="shared" si="504"/>
        <v>0</v>
      </c>
      <c r="R268" s="12">
        <f t="shared" si="504"/>
        <v>0</v>
      </c>
      <c r="S268" s="19">
        <f t="shared" ref="S268:BD268" si="505">S269</f>
        <v>65720</v>
      </c>
      <c r="T268" s="19">
        <f t="shared" si="505"/>
        <v>0</v>
      </c>
      <c r="U268" s="12">
        <f t="shared" si="505"/>
        <v>0</v>
      </c>
      <c r="V268" s="12">
        <f t="shared" si="505"/>
        <v>0</v>
      </c>
      <c r="W268" s="12">
        <f t="shared" si="505"/>
        <v>0</v>
      </c>
      <c r="X268" s="12">
        <f t="shared" si="505"/>
        <v>0</v>
      </c>
      <c r="Y268" s="19">
        <f t="shared" si="505"/>
        <v>65720</v>
      </c>
      <c r="Z268" s="19">
        <f t="shared" si="505"/>
        <v>0</v>
      </c>
      <c r="AA268" s="12">
        <f t="shared" si="505"/>
        <v>0</v>
      </c>
      <c r="AB268" s="12">
        <f t="shared" si="505"/>
        <v>0</v>
      </c>
      <c r="AC268" s="12">
        <f t="shared" si="505"/>
        <v>0</v>
      </c>
      <c r="AD268" s="12">
        <f t="shared" si="505"/>
        <v>-222</v>
      </c>
      <c r="AE268" s="19">
        <f t="shared" si="505"/>
        <v>65498</v>
      </c>
      <c r="AF268" s="19">
        <f t="shared" si="505"/>
        <v>0</v>
      </c>
      <c r="AG268" s="12">
        <f t="shared" si="505"/>
        <v>0</v>
      </c>
      <c r="AH268" s="12">
        <f t="shared" si="505"/>
        <v>0</v>
      </c>
      <c r="AI268" s="12">
        <f t="shared" si="505"/>
        <v>0</v>
      </c>
      <c r="AJ268" s="12">
        <f t="shared" si="505"/>
        <v>0</v>
      </c>
      <c r="AK268" s="85">
        <f t="shared" si="505"/>
        <v>65498</v>
      </c>
      <c r="AL268" s="85">
        <f t="shared" si="505"/>
        <v>0</v>
      </c>
      <c r="AM268" s="12">
        <f t="shared" si="505"/>
        <v>0</v>
      </c>
      <c r="AN268" s="12">
        <f t="shared" si="505"/>
        <v>0</v>
      </c>
      <c r="AO268" s="12">
        <f t="shared" si="505"/>
        <v>0</v>
      </c>
      <c r="AP268" s="12">
        <f t="shared" si="505"/>
        <v>0</v>
      </c>
      <c r="AQ268" s="19">
        <f t="shared" si="505"/>
        <v>65498</v>
      </c>
      <c r="AR268" s="19">
        <f t="shared" si="505"/>
        <v>0</v>
      </c>
      <c r="AS268" s="12">
        <f t="shared" si="505"/>
        <v>0</v>
      </c>
      <c r="AT268" s="12">
        <f t="shared" si="505"/>
        <v>0</v>
      </c>
      <c r="AU268" s="12">
        <f t="shared" si="505"/>
        <v>0</v>
      </c>
      <c r="AV268" s="12">
        <f t="shared" si="505"/>
        <v>0</v>
      </c>
      <c r="AW268" s="19">
        <f t="shared" si="505"/>
        <v>65498</v>
      </c>
      <c r="AX268" s="19">
        <f t="shared" si="505"/>
        <v>0</v>
      </c>
      <c r="AY268" s="12">
        <f t="shared" si="505"/>
        <v>0</v>
      </c>
      <c r="AZ268" s="12">
        <f t="shared" si="505"/>
        <v>0</v>
      </c>
      <c r="BA268" s="12">
        <f t="shared" si="505"/>
        <v>0</v>
      </c>
      <c r="BB268" s="12">
        <f t="shared" si="505"/>
        <v>0</v>
      </c>
      <c r="BC268" s="19">
        <f t="shared" si="505"/>
        <v>65498</v>
      </c>
      <c r="BD268" s="19">
        <f t="shared" si="505"/>
        <v>0</v>
      </c>
    </row>
    <row r="269" spans="1:57" ht="70.5" hidden="1" customHeight="1" x14ac:dyDescent="0.25">
      <c r="A269" s="58" t="s">
        <v>139</v>
      </c>
      <c r="B269" s="15">
        <v>906</v>
      </c>
      <c r="C269" s="15" t="s">
        <v>87</v>
      </c>
      <c r="D269" s="15" t="s">
        <v>134</v>
      </c>
      <c r="E269" s="15" t="s">
        <v>140</v>
      </c>
      <c r="F269" s="15"/>
      <c r="G269" s="19">
        <f>G270+G274+G272</f>
        <v>65720</v>
      </c>
      <c r="H269" s="19">
        <f t="shared" ref="H269:N269" si="506">H270+H274+H272</f>
        <v>0</v>
      </c>
      <c r="I269" s="12">
        <f t="shared" si="506"/>
        <v>0</v>
      </c>
      <c r="J269" s="12">
        <f t="shared" si="506"/>
        <v>0</v>
      </c>
      <c r="K269" s="12">
        <f t="shared" si="506"/>
        <v>0</v>
      </c>
      <c r="L269" s="12">
        <f t="shared" si="506"/>
        <v>0</v>
      </c>
      <c r="M269" s="19">
        <f t="shared" si="506"/>
        <v>65720</v>
      </c>
      <c r="N269" s="19">
        <f t="shared" si="506"/>
        <v>0</v>
      </c>
      <c r="O269" s="12">
        <f t="shared" ref="O269:T269" si="507">O270+O274+O272</f>
        <v>0</v>
      </c>
      <c r="P269" s="12">
        <f t="shared" si="507"/>
        <v>0</v>
      </c>
      <c r="Q269" s="12">
        <f t="shared" si="507"/>
        <v>0</v>
      </c>
      <c r="R269" s="12">
        <f t="shared" si="507"/>
        <v>0</v>
      </c>
      <c r="S269" s="19">
        <f t="shared" si="507"/>
        <v>65720</v>
      </c>
      <c r="T269" s="19">
        <f t="shared" si="507"/>
        <v>0</v>
      </c>
      <c r="U269" s="12">
        <f t="shared" ref="U269:Z269" si="508">U270+U274+U272</f>
        <v>0</v>
      </c>
      <c r="V269" s="12">
        <f t="shared" si="508"/>
        <v>0</v>
      </c>
      <c r="W269" s="12">
        <f t="shared" si="508"/>
        <v>0</v>
      </c>
      <c r="X269" s="12">
        <f t="shared" si="508"/>
        <v>0</v>
      </c>
      <c r="Y269" s="19">
        <f t="shared" si="508"/>
        <v>65720</v>
      </c>
      <c r="Z269" s="19">
        <f t="shared" si="508"/>
        <v>0</v>
      </c>
      <c r="AA269" s="12">
        <f t="shared" ref="AA269:AF269" si="509">AA270+AA274+AA272</f>
        <v>0</v>
      </c>
      <c r="AB269" s="12">
        <f t="shared" si="509"/>
        <v>0</v>
      </c>
      <c r="AC269" s="12">
        <f t="shared" si="509"/>
        <v>0</v>
      </c>
      <c r="AD269" s="12">
        <f t="shared" si="509"/>
        <v>-222</v>
      </c>
      <c r="AE269" s="19">
        <f t="shared" si="509"/>
        <v>65498</v>
      </c>
      <c r="AF269" s="19">
        <f t="shared" si="509"/>
        <v>0</v>
      </c>
      <c r="AG269" s="12">
        <f t="shared" ref="AG269:AL269" si="510">AG270+AG274+AG272</f>
        <v>0</v>
      </c>
      <c r="AH269" s="12">
        <f t="shared" si="510"/>
        <v>0</v>
      </c>
      <c r="AI269" s="12">
        <f t="shared" si="510"/>
        <v>0</v>
      </c>
      <c r="AJ269" s="12">
        <f t="shared" si="510"/>
        <v>0</v>
      </c>
      <c r="AK269" s="85">
        <f t="shared" si="510"/>
        <v>65498</v>
      </c>
      <c r="AL269" s="85">
        <f t="shared" si="510"/>
        <v>0</v>
      </c>
      <c r="AM269" s="12">
        <f t="shared" ref="AM269:AR269" si="511">AM270+AM274+AM272</f>
        <v>0</v>
      </c>
      <c r="AN269" s="12">
        <f t="shared" si="511"/>
        <v>0</v>
      </c>
      <c r="AO269" s="12">
        <f t="shared" si="511"/>
        <v>0</v>
      </c>
      <c r="AP269" s="12">
        <f t="shared" si="511"/>
        <v>0</v>
      </c>
      <c r="AQ269" s="19">
        <f t="shared" si="511"/>
        <v>65498</v>
      </c>
      <c r="AR269" s="19">
        <f t="shared" si="511"/>
        <v>0</v>
      </c>
      <c r="AS269" s="12">
        <f t="shared" ref="AS269:AX269" si="512">AS270+AS274+AS272</f>
        <v>0</v>
      </c>
      <c r="AT269" s="12">
        <f t="shared" si="512"/>
        <v>0</v>
      </c>
      <c r="AU269" s="12">
        <f t="shared" si="512"/>
        <v>0</v>
      </c>
      <c r="AV269" s="12">
        <f t="shared" si="512"/>
        <v>0</v>
      </c>
      <c r="AW269" s="19">
        <f t="shared" si="512"/>
        <v>65498</v>
      </c>
      <c r="AX269" s="19">
        <f t="shared" si="512"/>
        <v>0</v>
      </c>
      <c r="AY269" s="12">
        <f t="shared" ref="AY269:BD269" si="513">AY270+AY274+AY272</f>
        <v>0</v>
      </c>
      <c r="AZ269" s="12">
        <f t="shared" si="513"/>
        <v>0</v>
      </c>
      <c r="BA269" s="12">
        <f t="shared" si="513"/>
        <v>0</v>
      </c>
      <c r="BB269" s="12">
        <f t="shared" si="513"/>
        <v>0</v>
      </c>
      <c r="BC269" s="19">
        <f t="shared" si="513"/>
        <v>65498</v>
      </c>
      <c r="BD269" s="19">
        <f t="shared" si="513"/>
        <v>0</v>
      </c>
    </row>
    <row r="270" spans="1:57" ht="72.75" hidden="1" customHeight="1" x14ac:dyDescent="0.25">
      <c r="A270" s="58" t="s">
        <v>541</v>
      </c>
      <c r="B270" s="15">
        <v>906</v>
      </c>
      <c r="C270" s="15" t="s">
        <v>87</v>
      </c>
      <c r="D270" s="15" t="s">
        <v>134</v>
      </c>
      <c r="E270" s="15" t="s">
        <v>140</v>
      </c>
      <c r="F270" s="15" t="s">
        <v>92</v>
      </c>
      <c r="G270" s="19">
        <f>G271</f>
        <v>54924</v>
      </c>
      <c r="H270" s="19">
        <f t="shared" ref="H270:R270" si="514">H271</f>
        <v>0</v>
      </c>
      <c r="I270" s="12">
        <f t="shared" si="514"/>
        <v>0</v>
      </c>
      <c r="J270" s="12">
        <f t="shared" si="514"/>
        <v>0</v>
      </c>
      <c r="K270" s="12">
        <f t="shared" si="514"/>
        <v>0</v>
      </c>
      <c r="L270" s="12">
        <f t="shared" si="514"/>
        <v>0</v>
      </c>
      <c r="M270" s="19">
        <f t="shared" si="514"/>
        <v>54924</v>
      </c>
      <c r="N270" s="19">
        <f t="shared" si="514"/>
        <v>0</v>
      </c>
      <c r="O270" s="12">
        <f t="shared" si="514"/>
        <v>0</v>
      </c>
      <c r="P270" s="12">
        <f t="shared" si="514"/>
        <v>0</v>
      </c>
      <c r="Q270" s="12">
        <f t="shared" si="514"/>
        <v>0</v>
      </c>
      <c r="R270" s="12">
        <f t="shared" si="514"/>
        <v>0</v>
      </c>
      <c r="S270" s="19">
        <f t="shared" ref="S270:BD270" si="515">S271</f>
        <v>54924</v>
      </c>
      <c r="T270" s="19">
        <f t="shared" si="515"/>
        <v>0</v>
      </c>
      <c r="U270" s="12">
        <f t="shared" si="515"/>
        <v>0</v>
      </c>
      <c r="V270" s="12">
        <f t="shared" si="515"/>
        <v>0</v>
      </c>
      <c r="W270" s="12">
        <f t="shared" si="515"/>
        <v>0</v>
      </c>
      <c r="X270" s="12">
        <f t="shared" si="515"/>
        <v>0</v>
      </c>
      <c r="Y270" s="19">
        <f t="shared" si="515"/>
        <v>54924</v>
      </c>
      <c r="Z270" s="19">
        <f t="shared" si="515"/>
        <v>0</v>
      </c>
      <c r="AA270" s="12">
        <f t="shared" si="515"/>
        <v>0</v>
      </c>
      <c r="AB270" s="12">
        <f t="shared" si="515"/>
        <v>0</v>
      </c>
      <c r="AC270" s="12">
        <f t="shared" si="515"/>
        <v>0</v>
      </c>
      <c r="AD270" s="12">
        <f t="shared" si="515"/>
        <v>0</v>
      </c>
      <c r="AE270" s="19">
        <f t="shared" si="515"/>
        <v>54924</v>
      </c>
      <c r="AF270" s="19">
        <f t="shared" si="515"/>
        <v>0</v>
      </c>
      <c r="AG270" s="12">
        <f t="shared" si="515"/>
        <v>0</v>
      </c>
      <c r="AH270" s="12">
        <f t="shared" si="515"/>
        <v>0</v>
      </c>
      <c r="AI270" s="12">
        <f t="shared" si="515"/>
        <v>0</v>
      </c>
      <c r="AJ270" s="12">
        <f t="shared" si="515"/>
        <v>0</v>
      </c>
      <c r="AK270" s="85">
        <f t="shared" si="515"/>
        <v>54924</v>
      </c>
      <c r="AL270" s="85">
        <f t="shared" si="515"/>
        <v>0</v>
      </c>
      <c r="AM270" s="12">
        <f t="shared" si="515"/>
        <v>0</v>
      </c>
      <c r="AN270" s="12">
        <f t="shared" si="515"/>
        <v>0</v>
      </c>
      <c r="AO270" s="12">
        <f t="shared" si="515"/>
        <v>0</v>
      </c>
      <c r="AP270" s="12">
        <f t="shared" si="515"/>
        <v>0</v>
      </c>
      <c r="AQ270" s="19">
        <f t="shared" si="515"/>
        <v>54924</v>
      </c>
      <c r="AR270" s="19">
        <f t="shared" si="515"/>
        <v>0</v>
      </c>
      <c r="AS270" s="12">
        <f t="shared" si="515"/>
        <v>0</v>
      </c>
      <c r="AT270" s="12">
        <f t="shared" si="515"/>
        <v>0</v>
      </c>
      <c r="AU270" s="12">
        <f t="shared" si="515"/>
        <v>0</v>
      </c>
      <c r="AV270" s="12">
        <f t="shared" si="515"/>
        <v>0</v>
      </c>
      <c r="AW270" s="19">
        <f t="shared" si="515"/>
        <v>54924</v>
      </c>
      <c r="AX270" s="19">
        <f t="shared" si="515"/>
        <v>0</v>
      </c>
      <c r="AY270" s="12">
        <f t="shared" si="515"/>
        <v>0</v>
      </c>
      <c r="AZ270" s="12">
        <f t="shared" si="515"/>
        <v>0</v>
      </c>
      <c r="BA270" s="12">
        <f t="shared" si="515"/>
        <v>0</v>
      </c>
      <c r="BB270" s="12">
        <f t="shared" si="515"/>
        <v>0</v>
      </c>
      <c r="BC270" s="19">
        <f t="shared" si="515"/>
        <v>54924</v>
      </c>
      <c r="BD270" s="19">
        <f t="shared" si="515"/>
        <v>0</v>
      </c>
    </row>
    <row r="271" spans="1:57" hidden="1" x14ac:dyDescent="0.25">
      <c r="A271" s="58" t="s">
        <v>120</v>
      </c>
      <c r="B271" s="15">
        <v>906</v>
      </c>
      <c r="C271" s="15" t="s">
        <v>87</v>
      </c>
      <c r="D271" s="15" t="s">
        <v>134</v>
      </c>
      <c r="E271" s="15" t="s">
        <v>140</v>
      </c>
      <c r="F271" s="15" t="s">
        <v>121</v>
      </c>
      <c r="G271" s="12">
        <v>54924</v>
      </c>
      <c r="H271" s="17"/>
      <c r="I271" s="12"/>
      <c r="J271" s="12"/>
      <c r="K271" s="12"/>
      <c r="L271" s="12"/>
      <c r="M271" s="12">
        <f>G271+I271+J271+K271+L271</f>
        <v>54924</v>
      </c>
      <c r="N271" s="12">
        <f>H271+J271</f>
        <v>0</v>
      </c>
      <c r="O271" s="12"/>
      <c r="P271" s="12"/>
      <c r="Q271" s="12"/>
      <c r="R271" s="12"/>
      <c r="S271" s="12">
        <f>M271+O271+P271+Q271+R271</f>
        <v>54924</v>
      </c>
      <c r="T271" s="12">
        <f>N271+P271</f>
        <v>0</v>
      </c>
      <c r="U271" s="12"/>
      <c r="V271" s="12"/>
      <c r="W271" s="12"/>
      <c r="X271" s="12"/>
      <c r="Y271" s="12">
        <f>S271+U271+V271+W271+X271</f>
        <v>54924</v>
      </c>
      <c r="Z271" s="12">
        <f>T271+V271</f>
        <v>0</v>
      </c>
      <c r="AA271" s="12"/>
      <c r="AB271" s="12"/>
      <c r="AC271" s="12"/>
      <c r="AD271" s="12"/>
      <c r="AE271" s="12">
        <f>Y271+AA271+AB271+AC271+AD271</f>
        <v>54924</v>
      </c>
      <c r="AF271" s="12">
        <f>Z271+AB271</f>
        <v>0</v>
      </c>
      <c r="AG271" s="12"/>
      <c r="AH271" s="12"/>
      <c r="AI271" s="12"/>
      <c r="AJ271" s="12"/>
      <c r="AK271" s="79">
        <f>AE271+AG271+AH271+AI271+AJ271</f>
        <v>54924</v>
      </c>
      <c r="AL271" s="79">
        <f>AF271+AH271</f>
        <v>0</v>
      </c>
      <c r="AM271" s="12"/>
      <c r="AN271" s="12"/>
      <c r="AO271" s="12"/>
      <c r="AP271" s="12"/>
      <c r="AQ271" s="12">
        <f>AK271+AM271+AN271+AO271+AP271</f>
        <v>54924</v>
      </c>
      <c r="AR271" s="12">
        <f>AL271+AN271</f>
        <v>0</v>
      </c>
      <c r="AS271" s="12"/>
      <c r="AT271" s="12"/>
      <c r="AU271" s="12"/>
      <c r="AV271" s="12"/>
      <c r="AW271" s="12">
        <f>AQ271+AS271+AT271+AU271+AV271</f>
        <v>54924</v>
      </c>
      <c r="AX271" s="12">
        <f>AR271+AT271</f>
        <v>0</v>
      </c>
      <c r="AY271" s="12"/>
      <c r="AZ271" s="12"/>
      <c r="BA271" s="12"/>
      <c r="BB271" s="12"/>
      <c r="BC271" s="12">
        <f>AW271+AY271+AZ271+BA271+BB271</f>
        <v>54924</v>
      </c>
      <c r="BD271" s="12">
        <f>AX271+AZ271</f>
        <v>0</v>
      </c>
    </row>
    <row r="272" spans="1:57" ht="33" hidden="1" x14ac:dyDescent="0.25">
      <c r="A272" s="58" t="s">
        <v>270</v>
      </c>
      <c r="B272" s="15">
        <v>906</v>
      </c>
      <c r="C272" s="15" t="s">
        <v>87</v>
      </c>
      <c r="D272" s="15" t="s">
        <v>134</v>
      </c>
      <c r="E272" s="15" t="s">
        <v>140</v>
      </c>
      <c r="F272" s="15" t="s">
        <v>33</v>
      </c>
      <c r="G272" s="19">
        <f>G273</f>
        <v>10356</v>
      </c>
      <c r="H272" s="19">
        <f t="shared" ref="H272:R272" si="516">H273</f>
        <v>0</v>
      </c>
      <c r="I272" s="12">
        <f t="shared" si="516"/>
        <v>0</v>
      </c>
      <c r="J272" s="12">
        <f t="shared" si="516"/>
        <v>0</v>
      </c>
      <c r="K272" s="12">
        <f t="shared" si="516"/>
        <v>0</v>
      </c>
      <c r="L272" s="12">
        <f t="shared" si="516"/>
        <v>0</v>
      </c>
      <c r="M272" s="19">
        <f t="shared" si="516"/>
        <v>10356</v>
      </c>
      <c r="N272" s="19">
        <f t="shared" si="516"/>
        <v>0</v>
      </c>
      <c r="O272" s="12">
        <f t="shared" si="516"/>
        <v>0</v>
      </c>
      <c r="P272" s="12">
        <f t="shared" si="516"/>
        <v>0</v>
      </c>
      <c r="Q272" s="12">
        <f t="shared" si="516"/>
        <v>0</v>
      </c>
      <c r="R272" s="12">
        <f t="shared" si="516"/>
        <v>0</v>
      </c>
      <c r="S272" s="19">
        <f t="shared" ref="S272:BD272" si="517">S273</f>
        <v>10356</v>
      </c>
      <c r="T272" s="19">
        <f t="shared" si="517"/>
        <v>0</v>
      </c>
      <c r="U272" s="12">
        <f t="shared" si="517"/>
        <v>0</v>
      </c>
      <c r="V272" s="12">
        <f t="shared" si="517"/>
        <v>0</v>
      </c>
      <c r="W272" s="12">
        <f t="shared" si="517"/>
        <v>0</v>
      </c>
      <c r="X272" s="12">
        <f t="shared" si="517"/>
        <v>0</v>
      </c>
      <c r="Y272" s="19">
        <f t="shared" si="517"/>
        <v>10356</v>
      </c>
      <c r="Z272" s="19">
        <f t="shared" si="517"/>
        <v>0</v>
      </c>
      <c r="AA272" s="12">
        <f t="shared" si="517"/>
        <v>0</v>
      </c>
      <c r="AB272" s="12">
        <f t="shared" si="517"/>
        <v>0</v>
      </c>
      <c r="AC272" s="12">
        <f t="shared" si="517"/>
        <v>0</v>
      </c>
      <c r="AD272" s="12">
        <f t="shared" si="517"/>
        <v>-222</v>
      </c>
      <c r="AE272" s="19">
        <f t="shared" si="517"/>
        <v>10134</v>
      </c>
      <c r="AF272" s="19">
        <f t="shared" si="517"/>
        <v>0</v>
      </c>
      <c r="AG272" s="12">
        <f t="shared" si="517"/>
        <v>0</v>
      </c>
      <c r="AH272" s="12">
        <f t="shared" si="517"/>
        <v>0</v>
      </c>
      <c r="AI272" s="12">
        <f t="shared" si="517"/>
        <v>0</v>
      </c>
      <c r="AJ272" s="12">
        <f t="shared" si="517"/>
        <v>0</v>
      </c>
      <c r="AK272" s="85">
        <f t="shared" si="517"/>
        <v>10134</v>
      </c>
      <c r="AL272" s="85">
        <f t="shared" si="517"/>
        <v>0</v>
      </c>
      <c r="AM272" s="12">
        <f t="shared" si="517"/>
        <v>0</v>
      </c>
      <c r="AN272" s="12">
        <f t="shared" si="517"/>
        <v>0</v>
      </c>
      <c r="AO272" s="12">
        <f t="shared" si="517"/>
        <v>0</v>
      </c>
      <c r="AP272" s="12">
        <f t="shared" si="517"/>
        <v>0</v>
      </c>
      <c r="AQ272" s="19">
        <f t="shared" si="517"/>
        <v>10134</v>
      </c>
      <c r="AR272" s="19">
        <f t="shared" si="517"/>
        <v>0</v>
      </c>
      <c r="AS272" s="12">
        <f t="shared" si="517"/>
        <v>0</v>
      </c>
      <c r="AT272" s="12">
        <f t="shared" si="517"/>
        <v>0</v>
      </c>
      <c r="AU272" s="12">
        <f t="shared" si="517"/>
        <v>0</v>
      </c>
      <c r="AV272" s="12">
        <f t="shared" si="517"/>
        <v>0</v>
      </c>
      <c r="AW272" s="19">
        <f t="shared" si="517"/>
        <v>10134</v>
      </c>
      <c r="AX272" s="19">
        <f t="shared" si="517"/>
        <v>0</v>
      </c>
      <c r="AY272" s="12">
        <f t="shared" si="517"/>
        <v>0</v>
      </c>
      <c r="AZ272" s="12">
        <f t="shared" si="517"/>
        <v>0</v>
      </c>
      <c r="BA272" s="12">
        <f t="shared" si="517"/>
        <v>0</v>
      </c>
      <c r="BB272" s="12">
        <f t="shared" si="517"/>
        <v>0</v>
      </c>
      <c r="BC272" s="19">
        <f t="shared" si="517"/>
        <v>10134</v>
      </c>
      <c r="BD272" s="19">
        <f t="shared" si="517"/>
        <v>0</v>
      </c>
    </row>
    <row r="273" spans="1:56" ht="33" hidden="1" x14ac:dyDescent="0.25">
      <c r="A273" s="58" t="s">
        <v>39</v>
      </c>
      <c r="B273" s="15">
        <v>906</v>
      </c>
      <c r="C273" s="15" t="s">
        <v>87</v>
      </c>
      <c r="D273" s="15" t="s">
        <v>134</v>
      </c>
      <c r="E273" s="15" t="s">
        <v>140</v>
      </c>
      <c r="F273" s="15" t="s">
        <v>40</v>
      </c>
      <c r="G273" s="12">
        <f>10106+250</f>
        <v>10356</v>
      </c>
      <c r="H273" s="17"/>
      <c r="I273" s="12"/>
      <c r="J273" s="12"/>
      <c r="K273" s="12"/>
      <c r="L273" s="12"/>
      <c r="M273" s="12">
        <f>G273+I273+J273+K273+L273</f>
        <v>10356</v>
      </c>
      <c r="N273" s="12">
        <f>H273+J273</f>
        <v>0</v>
      </c>
      <c r="O273" s="12"/>
      <c r="P273" s="12"/>
      <c r="Q273" s="12"/>
      <c r="R273" s="12"/>
      <c r="S273" s="12">
        <f>M273+O273+P273+Q273+R273</f>
        <v>10356</v>
      </c>
      <c r="T273" s="12">
        <f>N273+P273</f>
        <v>0</v>
      </c>
      <c r="U273" s="12"/>
      <c r="V273" s="12"/>
      <c r="W273" s="12"/>
      <c r="X273" s="12"/>
      <c r="Y273" s="12">
        <f>S273+U273+V273+W273+X273</f>
        <v>10356</v>
      </c>
      <c r="Z273" s="12">
        <f>T273+V273</f>
        <v>0</v>
      </c>
      <c r="AA273" s="12"/>
      <c r="AB273" s="12"/>
      <c r="AC273" s="12"/>
      <c r="AD273" s="12">
        <v>-222</v>
      </c>
      <c r="AE273" s="12">
        <f>Y273+AA273+AB273+AC273+AD273</f>
        <v>10134</v>
      </c>
      <c r="AF273" s="12">
        <f>Z273+AB273</f>
        <v>0</v>
      </c>
      <c r="AG273" s="12"/>
      <c r="AH273" s="12"/>
      <c r="AI273" s="12"/>
      <c r="AJ273" s="12"/>
      <c r="AK273" s="79">
        <f>AE273+AG273+AH273+AI273+AJ273</f>
        <v>10134</v>
      </c>
      <c r="AL273" s="79">
        <f>AF273+AH273</f>
        <v>0</v>
      </c>
      <c r="AM273" s="12"/>
      <c r="AN273" s="12"/>
      <c r="AO273" s="12"/>
      <c r="AP273" s="12"/>
      <c r="AQ273" s="12">
        <f>AK273+AM273+AN273+AO273+AP273</f>
        <v>10134</v>
      </c>
      <c r="AR273" s="12">
        <f>AL273+AN273</f>
        <v>0</v>
      </c>
      <c r="AS273" s="12"/>
      <c r="AT273" s="12"/>
      <c r="AU273" s="12"/>
      <c r="AV273" s="12"/>
      <c r="AW273" s="12">
        <f>AQ273+AS273+AT273+AU273+AV273</f>
        <v>10134</v>
      </c>
      <c r="AX273" s="12">
        <f>AR273+AT273</f>
        <v>0</v>
      </c>
      <c r="AY273" s="12"/>
      <c r="AZ273" s="12"/>
      <c r="BA273" s="12"/>
      <c r="BB273" s="12"/>
      <c r="BC273" s="12">
        <f>AW273+AY273+AZ273+BA273+BB273</f>
        <v>10134</v>
      </c>
      <c r="BD273" s="12">
        <f>AX273+AZ273</f>
        <v>0</v>
      </c>
    </row>
    <row r="274" spans="1:56" hidden="1" x14ac:dyDescent="0.25">
      <c r="A274" s="58" t="s">
        <v>70</v>
      </c>
      <c r="B274" s="15">
        <v>906</v>
      </c>
      <c r="C274" s="15" t="s">
        <v>87</v>
      </c>
      <c r="D274" s="15" t="s">
        <v>134</v>
      </c>
      <c r="E274" s="15" t="s">
        <v>140</v>
      </c>
      <c r="F274" s="15" t="s">
        <v>71</v>
      </c>
      <c r="G274" s="19">
        <f>G275</f>
        <v>440</v>
      </c>
      <c r="H274" s="19">
        <f t="shared" ref="H274:R274" si="518">H275</f>
        <v>0</v>
      </c>
      <c r="I274" s="12">
        <f t="shared" si="518"/>
        <v>0</v>
      </c>
      <c r="J274" s="12">
        <f t="shared" si="518"/>
        <v>0</v>
      </c>
      <c r="K274" s="12">
        <f t="shared" si="518"/>
        <v>0</v>
      </c>
      <c r="L274" s="12">
        <f t="shared" si="518"/>
        <v>0</v>
      </c>
      <c r="M274" s="19">
        <f t="shared" si="518"/>
        <v>440</v>
      </c>
      <c r="N274" s="19">
        <f t="shared" si="518"/>
        <v>0</v>
      </c>
      <c r="O274" s="12">
        <f t="shared" si="518"/>
        <v>0</v>
      </c>
      <c r="P274" s="12">
        <f t="shared" si="518"/>
        <v>0</v>
      </c>
      <c r="Q274" s="12">
        <f t="shared" si="518"/>
        <v>0</v>
      </c>
      <c r="R274" s="12">
        <f t="shared" si="518"/>
        <v>0</v>
      </c>
      <c r="S274" s="19">
        <f t="shared" ref="S274:BD274" si="519">S275</f>
        <v>440</v>
      </c>
      <c r="T274" s="19">
        <f t="shared" si="519"/>
        <v>0</v>
      </c>
      <c r="U274" s="12">
        <f t="shared" si="519"/>
        <v>0</v>
      </c>
      <c r="V274" s="12">
        <f t="shared" si="519"/>
        <v>0</v>
      </c>
      <c r="W274" s="12">
        <f t="shared" si="519"/>
        <v>0</v>
      </c>
      <c r="X274" s="12">
        <f t="shared" si="519"/>
        <v>0</v>
      </c>
      <c r="Y274" s="19">
        <f t="shared" si="519"/>
        <v>440</v>
      </c>
      <c r="Z274" s="19">
        <f t="shared" si="519"/>
        <v>0</v>
      </c>
      <c r="AA274" s="12">
        <f t="shared" si="519"/>
        <v>0</v>
      </c>
      <c r="AB274" s="12">
        <f t="shared" si="519"/>
        <v>0</v>
      </c>
      <c r="AC274" s="12">
        <f t="shared" si="519"/>
        <v>0</v>
      </c>
      <c r="AD274" s="12">
        <f t="shared" si="519"/>
        <v>0</v>
      </c>
      <c r="AE274" s="19">
        <f t="shared" si="519"/>
        <v>440</v>
      </c>
      <c r="AF274" s="19">
        <f t="shared" si="519"/>
        <v>0</v>
      </c>
      <c r="AG274" s="12">
        <f t="shared" si="519"/>
        <v>0</v>
      </c>
      <c r="AH274" s="12">
        <f t="shared" si="519"/>
        <v>0</v>
      </c>
      <c r="AI274" s="12">
        <f t="shared" si="519"/>
        <v>0</v>
      </c>
      <c r="AJ274" s="12">
        <f t="shared" si="519"/>
        <v>0</v>
      </c>
      <c r="AK274" s="85">
        <f t="shared" si="519"/>
        <v>440</v>
      </c>
      <c r="AL274" s="85">
        <f t="shared" si="519"/>
        <v>0</v>
      </c>
      <c r="AM274" s="12">
        <f t="shared" si="519"/>
        <v>0</v>
      </c>
      <c r="AN274" s="12">
        <f t="shared" si="519"/>
        <v>0</v>
      </c>
      <c r="AO274" s="12">
        <f t="shared" si="519"/>
        <v>0</v>
      </c>
      <c r="AP274" s="12">
        <f t="shared" si="519"/>
        <v>0</v>
      </c>
      <c r="AQ274" s="19">
        <f t="shared" si="519"/>
        <v>440</v>
      </c>
      <c r="AR274" s="19">
        <f t="shared" si="519"/>
        <v>0</v>
      </c>
      <c r="AS274" s="12">
        <f t="shared" si="519"/>
        <v>0</v>
      </c>
      <c r="AT274" s="12">
        <f t="shared" si="519"/>
        <v>0</v>
      </c>
      <c r="AU274" s="12">
        <f t="shared" si="519"/>
        <v>0</v>
      </c>
      <c r="AV274" s="12">
        <f t="shared" si="519"/>
        <v>0</v>
      </c>
      <c r="AW274" s="19">
        <f t="shared" si="519"/>
        <v>440</v>
      </c>
      <c r="AX274" s="19">
        <f t="shared" si="519"/>
        <v>0</v>
      </c>
      <c r="AY274" s="12">
        <f t="shared" si="519"/>
        <v>0</v>
      </c>
      <c r="AZ274" s="12">
        <f t="shared" si="519"/>
        <v>0</v>
      </c>
      <c r="BA274" s="12">
        <f t="shared" si="519"/>
        <v>0</v>
      </c>
      <c r="BB274" s="12">
        <f t="shared" si="519"/>
        <v>0</v>
      </c>
      <c r="BC274" s="19">
        <f t="shared" si="519"/>
        <v>440</v>
      </c>
      <c r="BD274" s="19">
        <f t="shared" si="519"/>
        <v>0</v>
      </c>
    </row>
    <row r="275" spans="1:56" hidden="1" x14ac:dyDescent="0.25">
      <c r="A275" s="58" t="s">
        <v>72</v>
      </c>
      <c r="B275" s="15">
        <v>906</v>
      </c>
      <c r="C275" s="15" t="s">
        <v>87</v>
      </c>
      <c r="D275" s="15" t="s">
        <v>134</v>
      </c>
      <c r="E275" s="15" t="s">
        <v>140</v>
      </c>
      <c r="F275" s="15" t="s">
        <v>73</v>
      </c>
      <c r="G275" s="12">
        <v>440</v>
      </c>
      <c r="H275" s="17"/>
      <c r="I275" s="12"/>
      <c r="J275" s="12"/>
      <c r="K275" s="12"/>
      <c r="L275" s="12"/>
      <c r="M275" s="12">
        <f>G275+I275+J275+K275+L275</f>
        <v>440</v>
      </c>
      <c r="N275" s="12">
        <f>H275+J275</f>
        <v>0</v>
      </c>
      <c r="O275" s="12"/>
      <c r="P275" s="12"/>
      <c r="Q275" s="12"/>
      <c r="R275" s="12"/>
      <c r="S275" s="12">
        <f>M275+O275+P275+Q275+R275</f>
        <v>440</v>
      </c>
      <c r="T275" s="12">
        <f>N275+P275</f>
        <v>0</v>
      </c>
      <c r="U275" s="12"/>
      <c r="V275" s="12"/>
      <c r="W275" s="12"/>
      <c r="X275" s="12"/>
      <c r="Y275" s="12">
        <f>S275+U275+V275+W275+X275</f>
        <v>440</v>
      </c>
      <c r="Z275" s="12">
        <f>T275+V275</f>
        <v>0</v>
      </c>
      <c r="AA275" s="12"/>
      <c r="AB275" s="12"/>
      <c r="AC275" s="12"/>
      <c r="AD275" s="12"/>
      <c r="AE275" s="12">
        <f>Y275+AA275+AB275+AC275+AD275</f>
        <v>440</v>
      </c>
      <c r="AF275" s="12">
        <f>Z275+AB275</f>
        <v>0</v>
      </c>
      <c r="AG275" s="12"/>
      <c r="AH275" s="12"/>
      <c r="AI275" s="12"/>
      <c r="AJ275" s="12"/>
      <c r="AK275" s="79">
        <f>AE275+AG275+AH275+AI275+AJ275</f>
        <v>440</v>
      </c>
      <c r="AL275" s="79">
        <f>AF275+AH275</f>
        <v>0</v>
      </c>
      <c r="AM275" s="12"/>
      <c r="AN275" s="12"/>
      <c r="AO275" s="12"/>
      <c r="AP275" s="12"/>
      <c r="AQ275" s="12">
        <f>AK275+AM275+AN275+AO275+AP275</f>
        <v>440</v>
      </c>
      <c r="AR275" s="12">
        <f>AL275+AN275</f>
        <v>0</v>
      </c>
      <c r="AS275" s="12"/>
      <c r="AT275" s="12"/>
      <c r="AU275" s="12"/>
      <c r="AV275" s="12"/>
      <c r="AW275" s="12">
        <f>AQ275+AS275+AT275+AU275+AV275</f>
        <v>440</v>
      </c>
      <c r="AX275" s="12">
        <f>AR275+AT275</f>
        <v>0</v>
      </c>
      <c r="AY275" s="12"/>
      <c r="AZ275" s="12"/>
      <c r="BA275" s="12"/>
      <c r="BB275" s="12"/>
      <c r="BC275" s="12">
        <f>AW275+AY275+AZ275+BA275+BB275</f>
        <v>440</v>
      </c>
      <c r="BD275" s="12">
        <f>AX275+AZ275</f>
        <v>0</v>
      </c>
    </row>
    <row r="276" spans="1:56" hidden="1" x14ac:dyDescent="0.25">
      <c r="A276" s="58"/>
      <c r="B276" s="15"/>
      <c r="C276" s="15"/>
      <c r="D276" s="15"/>
      <c r="E276" s="15"/>
      <c r="F276" s="15"/>
      <c r="G276" s="12"/>
      <c r="H276" s="17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79"/>
      <c r="AL276" s="79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</row>
    <row r="277" spans="1:56" ht="18.75" hidden="1" x14ac:dyDescent="0.3">
      <c r="A277" s="57" t="s">
        <v>142</v>
      </c>
      <c r="B277" s="13">
        <v>906</v>
      </c>
      <c r="C277" s="13" t="s">
        <v>87</v>
      </c>
      <c r="D277" s="13" t="s">
        <v>35</v>
      </c>
      <c r="E277" s="13"/>
      <c r="F277" s="13"/>
      <c r="G277" s="31">
        <f t="shared" ref="G277:R281" si="520">G278</f>
        <v>1000</v>
      </c>
      <c r="H277" s="31">
        <f t="shared" si="520"/>
        <v>0</v>
      </c>
      <c r="I277" s="12">
        <f t="shared" si="520"/>
        <v>0</v>
      </c>
      <c r="J277" s="12">
        <f t="shared" si="520"/>
        <v>0</v>
      </c>
      <c r="K277" s="12">
        <f t="shared" si="520"/>
        <v>0</v>
      </c>
      <c r="L277" s="12">
        <f t="shared" si="520"/>
        <v>0</v>
      </c>
      <c r="M277" s="31">
        <f t="shared" si="520"/>
        <v>1000</v>
      </c>
      <c r="N277" s="31">
        <f t="shared" si="520"/>
        <v>0</v>
      </c>
      <c r="O277" s="12">
        <f t="shared" si="520"/>
        <v>0</v>
      </c>
      <c r="P277" s="12">
        <f t="shared" si="520"/>
        <v>0</v>
      </c>
      <c r="Q277" s="12">
        <f t="shared" si="520"/>
        <v>0</v>
      </c>
      <c r="R277" s="12">
        <f t="shared" si="520"/>
        <v>0</v>
      </c>
      <c r="S277" s="31">
        <f t="shared" ref="S277:AH281" si="521">S278</f>
        <v>1000</v>
      </c>
      <c r="T277" s="31">
        <f t="shared" si="521"/>
        <v>0</v>
      </c>
      <c r="U277" s="12">
        <f t="shared" si="521"/>
        <v>0</v>
      </c>
      <c r="V277" s="12">
        <f t="shared" si="521"/>
        <v>0</v>
      </c>
      <c r="W277" s="12">
        <f t="shared" si="521"/>
        <v>0</v>
      </c>
      <c r="X277" s="12">
        <f t="shared" si="521"/>
        <v>0</v>
      </c>
      <c r="Y277" s="31">
        <f t="shared" si="521"/>
        <v>1000</v>
      </c>
      <c r="Z277" s="31">
        <f t="shared" si="521"/>
        <v>0</v>
      </c>
      <c r="AA277" s="12">
        <f t="shared" si="521"/>
        <v>0</v>
      </c>
      <c r="AB277" s="12">
        <f t="shared" si="521"/>
        <v>0</v>
      </c>
      <c r="AC277" s="12">
        <f t="shared" si="521"/>
        <v>0</v>
      </c>
      <c r="AD277" s="12">
        <f t="shared" si="521"/>
        <v>0</v>
      </c>
      <c r="AE277" s="31">
        <f t="shared" si="521"/>
        <v>1000</v>
      </c>
      <c r="AF277" s="31">
        <f t="shared" si="521"/>
        <v>0</v>
      </c>
      <c r="AG277" s="12">
        <f t="shared" si="521"/>
        <v>0</v>
      </c>
      <c r="AH277" s="12">
        <f t="shared" si="521"/>
        <v>0</v>
      </c>
      <c r="AI277" s="12">
        <f t="shared" ref="AG277:AV281" si="522">AI278</f>
        <v>0</v>
      </c>
      <c r="AJ277" s="12">
        <f t="shared" si="522"/>
        <v>0</v>
      </c>
      <c r="AK277" s="89">
        <f t="shared" si="522"/>
        <v>1000</v>
      </c>
      <c r="AL277" s="89">
        <f t="shared" si="522"/>
        <v>0</v>
      </c>
      <c r="AM277" s="12">
        <f t="shared" si="522"/>
        <v>0</v>
      </c>
      <c r="AN277" s="12">
        <f t="shared" si="522"/>
        <v>0</v>
      </c>
      <c r="AO277" s="12">
        <f t="shared" si="522"/>
        <v>0</v>
      </c>
      <c r="AP277" s="12">
        <f t="shared" si="522"/>
        <v>0</v>
      </c>
      <c r="AQ277" s="31">
        <f t="shared" si="522"/>
        <v>1000</v>
      </c>
      <c r="AR277" s="31">
        <f t="shared" si="522"/>
        <v>0</v>
      </c>
      <c r="AS277" s="12">
        <f t="shared" si="522"/>
        <v>0</v>
      </c>
      <c r="AT277" s="12">
        <f t="shared" si="522"/>
        <v>0</v>
      </c>
      <c r="AU277" s="12">
        <f t="shared" si="522"/>
        <v>0</v>
      </c>
      <c r="AV277" s="12">
        <f t="shared" si="522"/>
        <v>0</v>
      </c>
      <c r="AW277" s="31">
        <f t="shared" ref="AS277:BD281" si="523">AW278</f>
        <v>1000</v>
      </c>
      <c r="AX277" s="31">
        <f t="shared" si="523"/>
        <v>0</v>
      </c>
      <c r="AY277" s="12">
        <f t="shared" si="523"/>
        <v>0</v>
      </c>
      <c r="AZ277" s="12">
        <f t="shared" si="523"/>
        <v>0</v>
      </c>
      <c r="BA277" s="12">
        <f t="shared" si="523"/>
        <v>0</v>
      </c>
      <c r="BB277" s="12">
        <f t="shared" si="523"/>
        <v>0</v>
      </c>
      <c r="BC277" s="31">
        <f t="shared" si="523"/>
        <v>1000</v>
      </c>
      <c r="BD277" s="31">
        <f t="shared" si="523"/>
        <v>0</v>
      </c>
    </row>
    <row r="278" spans="1:56" ht="52.5" hidden="1" customHeight="1" x14ac:dyDescent="0.25">
      <c r="A278" s="58" t="s">
        <v>143</v>
      </c>
      <c r="B278" s="15">
        <v>906</v>
      </c>
      <c r="C278" s="15" t="s">
        <v>87</v>
      </c>
      <c r="D278" s="15" t="s">
        <v>35</v>
      </c>
      <c r="E278" s="15" t="s">
        <v>144</v>
      </c>
      <c r="F278" s="15"/>
      <c r="G278" s="12">
        <f t="shared" si="520"/>
        <v>1000</v>
      </c>
      <c r="H278" s="12">
        <f t="shared" si="520"/>
        <v>0</v>
      </c>
      <c r="I278" s="12">
        <f t="shared" si="520"/>
        <v>0</v>
      </c>
      <c r="J278" s="12">
        <f t="shared" si="520"/>
        <v>0</v>
      </c>
      <c r="K278" s="12">
        <f t="shared" si="520"/>
        <v>0</v>
      </c>
      <c r="L278" s="12">
        <f t="shared" si="520"/>
        <v>0</v>
      </c>
      <c r="M278" s="12">
        <f t="shared" si="520"/>
        <v>1000</v>
      </c>
      <c r="N278" s="12">
        <f t="shared" si="520"/>
        <v>0</v>
      </c>
      <c r="O278" s="12">
        <f t="shared" si="520"/>
        <v>0</v>
      </c>
      <c r="P278" s="12">
        <f t="shared" si="520"/>
        <v>0</v>
      </c>
      <c r="Q278" s="12">
        <f t="shared" si="520"/>
        <v>0</v>
      </c>
      <c r="R278" s="12">
        <f t="shared" si="520"/>
        <v>0</v>
      </c>
      <c r="S278" s="12">
        <f t="shared" si="521"/>
        <v>1000</v>
      </c>
      <c r="T278" s="12">
        <f t="shared" si="521"/>
        <v>0</v>
      </c>
      <c r="U278" s="12">
        <f t="shared" si="521"/>
        <v>0</v>
      </c>
      <c r="V278" s="12">
        <f t="shared" si="521"/>
        <v>0</v>
      </c>
      <c r="W278" s="12">
        <f t="shared" si="521"/>
        <v>0</v>
      </c>
      <c r="X278" s="12">
        <f t="shared" si="521"/>
        <v>0</v>
      </c>
      <c r="Y278" s="12">
        <f t="shared" si="521"/>
        <v>1000</v>
      </c>
      <c r="Z278" s="12">
        <f t="shared" si="521"/>
        <v>0</v>
      </c>
      <c r="AA278" s="12">
        <f t="shared" si="521"/>
        <v>0</v>
      </c>
      <c r="AB278" s="12">
        <f t="shared" si="521"/>
        <v>0</v>
      </c>
      <c r="AC278" s="12">
        <f t="shared" si="521"/>
        <v>0</v>
      </c>
      <c r="AD278" s="12">
        <f t="shared" si="521"/>
        <v>0</v>
      </c>
      <c r="AE278" s="12">
        <f t="shared" si="521"/>
        <v>1000</v>
      </c>
      <c r="AF278" s="12">
        <f t="shared" si="521"/>
        <v>0</v>
      </c>
      <c r="AG278" s="12">
        <f t="shared" si="522"/>
        <v>0</v>
      </c>
      <c r="AH278" s="12">
        <f t="shared" si="522"/>
        <v>0</v>
      </c>
      <c r="AI278" s="12">
        <f t="shared" si="522"/>
        <v>0</v>
      </c>
      <c r="AJ278" s="12">
        <f t="shared" si="522"/>
        <v>0</v>
      </c>
      <c r="AK278" s="79">
        <f t="shared" si="522"/>
        <v>1000</v>
      </c>
      <c r="AL278" s="79">
        <f t="shared" si="522"/>
        <v>0</v>
      </c>
      <c r="AM278" s="12">
        <f t="shared" si="522"/>
        <v>0</v>
      </c>
      <c r="AN278" s="12">
        <f t="shared" si="522"/>
        <v>0</v>
      </c>
      <c r="AO278" s="12">
        <f t="shared" si="522"/>
        <v>0</v>
      </c>
      <c r="AP278" s="12">
        <f t="shared" si="522"/>
        <v>0</v>
      </c>
      <c r="AQ278" s="12">
        <f t="shared" si="522"/>
        <v>1000</v>
      </c>
      <c r="AR278" s="12">
        <f t="shared" si="522"/>
        <v>0</v>
      </c>
      <c r="AS278" s="12">
        <f t="shared" si="523"/>
        <v>0</v>
      </c>
      <c r="AT278" s="12">
        <f t="shared" si="523"/>
        <v>0</v>
      </c>
      <c r="AU278" s="12">
        <f t="shared" si="523"/>
        <v>0</v>
      </c>
      <c r="AV278" s="12">
        <f t="shared" si="523"/>
        <v>0</v>
      </c>
      <c r="AW278" s="12">
        <f t="shared" si="523"/>
        <v>1000</v>
      </c>
      <c r="AX278" s="12">
        <f t="shared" si="523"/>
        <v>0</v>
      </c>
      <c r="AY278" s="12">
        <f t="shared" si="523"/>
        <v>0</v>
      </c>
      <c r="AZ278" s="12">
        <f t="shared" si="523"/>
        <v>0</v>
      </c>
      <c r="BA278" s="12">
        <f t="shared" si="523"/>
        <v>0</v>
      </c>
      <c r="BB278" s="12">
        <f t="shared" si="523"/>
        <v>0</v>
      </c>
      <c r="BC278" s="12">
        <f t="shared" si="523"/>
        <v>1000</v>
      </c>
      <c r="BD278" s="12">
        <f t="shared" si="523"/>
        <v>0</v>
      </c>
    </row>
    <row r="279" spans="1:56" ht="19.5" hidden="1" customHeight="1" x14ac:dyDescent="0.25">
      <c r="A279" s="58" t="s">
        <v>145</v>
      </c>
      <c r="B279" s="15">
        <f>B278</f>
        <v>906</v>
      </c>
      <c r="C279" s="15" t="s">
        <v>87</v>
      </c>
      <c r="D279" s="15" t="s">
        <v>35</v>
      </c>
      <c r="E279" s="15" t="s">
        <v>146</v>
      </c>
      <c r="F279" s="15"/>
      <c r="G279" s="12">
        <f t="shared" si="520"/>
        <v>1000</v>
      </c>
      <c r="H279" s="12">
        <f t="shared" si="520"/>
        <v>0</v>
      </c>
      <c r="I279" s="12">
        <f t="shared" si="520"/>
        <v>0</v>
      </c>
      <c r="J279" s="12">
        <f t="shared" si="520"/>
        <v>0</v>
      </c>
      <c r="K279" s="12">
        <f t="shared" si="520"/>
        <v>0</v>
      </c>
      <c r="L279" s="12">
        <f t="shared" si="520"/>
        <v>0</v>
      </c>
      <c r="M279" s="12">
        <f t="shared" si="520"/>
        <v>1000</v>
      </c>
      <c r="N279" s="12">
        <f t="shared" si="520"/>
        <v>0</v>
      </c>
      <c r="O279" s="12">
        <f t="shared" si="520"/>
        <v>0</v>
      </c>
      <c r="P279" s="12">
        <f t="shared" si="520"/>
        <v>0</v>
      </c>
      <c r="Q279" s="12">
        <f t="shared" si="520"/>
        <v>0</v>
      </c>
      <c r="R279" s="12">
        <f t="shared" si="520"/>
        <v>0</v>
      </c>
      <c r="S279" s="12">
        <f t="shared" si="521"/>
        <v>1000</v>
      </c>
      <c r="T279" s="12">
        <f t="shared" si="521"/>
        <v>0</v>
      </c>
      <c r="U279" s="12">
        <f t="shared" si="521"/>
        <v>0</v>
      </c>
      <c r="V279" s="12">
        <f t="shared" si="521"/>
        <v>0</v>
      </c>
      <c r="W279" s="12">
        <f t="shared" si="521"/>
        <v>0</v>
      </c>
      <c r="X279" s="12">
        <f t="shared" si="521"/>
        <v>0</v>
      </c>
      <c r="Y279" s="12">
        <f t="shared" si="521"/>
        <v>1000</v>
      </c>
      <c r="Z279" s="12">
        <f t="shared" si="521"/>
        <v>0</v>
      </c>
      <c r="AA279" s="12">
        <f t="shared" si="521"/>
        <v>0</v>
      </c>
      <c r="AB279" s="12">
        <f t="shared" si="521"/>
        <v>0</v>
      </c>
      <c r="AC279" s="12">
        <f t="shared" si="521"/>
        <v>0</v>
      </c>
      <c r="AD279" s="12">
        <f t="shared" si="521"/>
        <v>0</v>
      </c>
      <c r="AE279" s="12">
        <f t="shared" si="521"/>
        <v>1000</v>
      </c>
      <c r="AF279" s="12">
        <f t="shared" si="521"/>
        <v>0</v>
      </c>
      <c r="AG279" s="12">
        <f t="shared" si="522"/>
        <v>0</v>
      </c>
      <c r="AH279" s="12">
        <f t="shared" si="522"/>
        <v>0</v>
      </c>
      <c r="AI279" s="12">
        <f t="shared" si="522"/>
        <v>0</v>
      </c>
      <c r="AJ279" s="12">
        <f t="shared" si="522"/>
        <v>0</v>
      </c>
      <c r="AK279" s="79">
        <f t="shared" si="522"/>
        <v>1000</v>
      </c>
      <c r="AL279" s="79">
        <f t="shared" si="522"/>
        <v>0</v>
      </c>
      <c r="AM279" s="12">
        <f t="shared" si="522"/>
        <v>0</v>
      </c>
      <c r="AN279" s="12">
        <f t="shared" si="522"/>
        <v>0</v>
      </c>
      <c r="AO279" s="12">
        <f t="shared" si="522"/>
        <v>0</v>
      </c>
      <c r="AP279" s="12">
        <f t="shared" si="522"/>
        <v>0</v>
      </c>
      <c r="AQ279" s="12">
        <f t="shared" si="522"/>
        <v>1000</v>
      </c>
      <c r="AR279" s="12">
        <f t="shared" si="522"/>
        <v>0</v>
      </c>
      <c r="AS279" s="12">
        <f t="shared" si="523"/>
        <v>0</v>
      </c>
      <c r="AT279" s="12">
        <f t="shared" si="523"/>
        <v>0</v>
      </c>
      <c r="AU279" s="12">
        <f t="shared" si="523"/>
        <v>0</v>
      </c>
      <c r="AV279" s="12">
        <f t="shared" si="523"/>
        <v>0</v>
      </c>
      <c r="AW279" s="12">
        <f t="shared" si="523"/>
        <v>1000</v>
      </c>
      <c r="AX279" s="12">
        <f t="shared" si="523"/>
        <v>0</v>
      </c>
      <c r="AY279" s="12">
        <f t="shared" si="523"/>
        <v>0</v>
      </c>
      <c r="AZ279" s="12">
        <f t="shared" si="523"/>
        <v>0</v>
      </c>
      <c r="BA279" s="12">
        <f t="shared" si="523"/>
        <v>0</v>
      </c>
      <c r="BB279" s="12">
        <f t="shared" si="523"/>
        <v>0</v>
      </c>
      <c r="BC279" s="12">
        <f t="shared" si="523"/>
        <v>1000</v>
      </c>
      <c r="BD279" s="12">
        <f t="shared" si="523"/>
        <v>0</v>
      </c>
    </row>
    <row r="280" spans="1:56" ht="109.5" hidden="1" customHeight="1" x14ac:dyDescent="0.25">
      <c r="A280" s="65" t="s">
        <v>147</v>
      </c>
      <c r="B280" s="15">
        <f>B279</f>
        <v>906</v>
      </c>
      <c r="C280" s="15" t="s">
        <v>87</v>
      </c>
      <c r="D280" s="15" t="s">
        <v>35</v>
      </c>
      <c r="E280" s="15" t="s">
        <v>148</v>
      </c>
      <c r="F280" s="15"/>
      <c r="G280" s="12">
        <f t="shared" si="520"/>
        <v>1000</v>
      </c>
      <c r="H280" s="12">
        <f t="shared" si="520"/>
        <v>0</v>
      </c>
      <c r="I280" s="12">
        <f t="shared" si="520"/>
        <v>0</v>
      </c>
      <c r="J280" s="12">
        <f t="shared" si="520"/>
        <v>0</v>
      </c>
      <c r="K280" s="12">
        <f t="shared" si="520"/>
        <v>0</v>
      </c>
      <c r="L280" s="12">
        <f t="shared" si="520"/>
        <v>0</v>
      </c>
      <c r="M280" s="12">
        <f t="shared" si="520"/>
        <v>1000</v>
      </c>
      <c r="N280" s="12">
        <f t="shared" si="520"/>
        <v>0</v>
      </c>
      <c r="O280" s="12">
        <f t="shared" si="520"/>
        <v>0</v>
      </c>
      <c r="P280" s="12">
        <f t="shared" si="520"/>
        <v>0</v>
      </c>
      <c r="Q280" s="12">
        <f t="shared" si="520"/>
        <v>0</v>
      </c>
      <c r="R280" s="12">
        <f t="shared" si="520"/>
        <v>0</v>
      </c>
      <c r="S280" s="12">
        <f t="shared" si="521"/>
        <v>1000</v>
      </c>
      <c r="T280" s="12">
        <f t="shared" si="521"/>
        <v>0</v>
      </c>
      <c r="U280" s="12">
        <f t="shared" si="521"/>
        <v>0</v>
      </c>
      <c r="V280" s="12">
        <f t="shared" si="521"/>
        <v>0</v>
      </c>
      <c r="W280" s="12">
        <f t="shared" si="521"/>
        <v>0</v>
      </c>
      <c r="X280" s="12">
        <f t="shared" si="521"/>
        <v>0</v>
      </c>
      <c r="Y280" s="12">
        <f t="shared" si="521"/>
        <v>1000</v>
      </c>
      <c r="Z280" s="12">
        <f t="shared" si="521"/>
        <v>0</v>
      </c>
      <c r="AA280" s="12">
        <f t="shared" si="521"/>
        <v>0</v>
      </c>
      <c r="AB280" s="12">
        <f t="shared" si="521"/>
        <v>0</v>
      </c>
      <c r="AC280" s="12">
        <f t="shared" si="521"/>
        <v>0</v>
      </c>
      <c r="AD280" s="12">
        <f t="shared" si="521"/>
        <v>0</v>
      </c>
      <c r="AE280" s="12">
        <f t="shared" si="521"/>
        <v>1000</v>
      </c>
      <c r="AF280" s="12">
        <f t="shared" si="521"/>
        <v>0</v>
      </c>
      <c r="AG280" s="12">
        <f t="shared" si="522"/>
        <v>0</v>
      </c>
      <c r="AH280" s="12">
        <f t="shared" si="522"/>
        <v>0</v>
      </c>
      <c r="AI280" s="12">
        <f t="shared" si="522"/>
        <v>0</v>
      </c>
      <c r="AJ280" s="12">
        <f t="shared" si="522"/>
        <v>0</v>
      </c>
      <c r="AK280" s="79">
        <f t="shared" si="522"/>
        <v>1000</v>
      </c>
      <c r="AL280" s="79">
        <f t="shared" si="522"/>
        <v>0</v>
      </c>
      <c r="AM280" s="12">
        <f t="shared" si="522"/>
        <v>0</v>
      </c>
      <c r="AN280" s="12">
        <f t="shared" si="522"/>
        <v>0</v>
      </c>
      <c r="AO280" s="12">
        <f t="shared" si="522"/>
        <v>0</v>
      </c>
      <c r="AP280" s="12">
        <f t="shared" si="522"/>
        <v>0</v>
      </c>
      <c r="AQ280" s="12">
        <f t="shared" si="522"/>
        <v>1000</v>
      </c>
      <c r="AR280" s="12">
        <f t="shared" si="522"/>
        <v>0</v>
      </c>
      <c r="AS280" s="12">
        <f t="shared" si="523"/>
        <v>0</v>
      </c>
      <c r="AT280" s="12">
        <f t="shared" si="523"/>
        <v>0</v>
      </c>
      <c r="AU280" s="12">
        <f t="shared" si="523"/>
        <v>0</v>
      </c>
      <c r="AV280" s="12">
        <f t="shared" si="523"/>
        <v>0</v>
      </c>
      <c r="AW280" s="12">
        <f t="shared" si="523"/>
        <v>1000</v>
      </c>
      <c r="AX280" s="12">
        <f t="shared" si="523"/>
        <v>0</v>
      </c>
      <c r="AY280" s="12">
        <f t="shared" si="523"/>
        <v>0</v>
      </c>
      <c r="AZ280" s="12">
        <f t="shared" si="523"/>
        <v>0</v>
      </c>
      <c r="BA280" s="12">
        <f t="shared" si="523"/>
        <v>0</v>
      </c>
      <c r="BB280" s="12">
        <f t="shared" si="523"/>
        <v>0</v>
      </c>
      <c r="BC280" s="12">
        <f t="shared" si="523"/>
        <v>1000</v>
      </c>
      <c r="BD280" s="12">
        <f t="shared" si="523"/>
        <v>0</v>
      </c>
    </row>
    <row r="281" spans="1:56" ht="37.5" hidden="1" customHeight="1" x14ac:dyDescent="0.25">
      <c r="A281" s="58" t="s">
        <v>12</v>
      </c>
      <c r="B281" s="15">
        <f>B278</f>
        <v>906</v>
      </c>
      <c r="C281" s="15" t="s">
        <v>87</v>
      </c>
      <c r="D281" s="15" t="s">
        <v>35</v>
      </c>
      <c r="E281" s="15" t="s">
        <v>148</v>
      </c>
      <c r="F281" s="15" t="s">
        <v>13</v>
      </c>
      <c r="G281" s="12">
        <f t="shared" si="520"/>
        <v>1000</v>
      </c>
      <c r="H281" s="12">
        <f t="shared" si="520"/>
        <v>0</v>
      </c>
      <c r="I281" s="12">
        <f t="shared" si="520"/>
        <v>0</v>
      </c>
      <c r="J281" s="12">
        <f t="shared" si="520"/>
        <v>0</v>
      </c>
      <c r="K281" s="12">
        <f t="shared" si="520"/>
        <v>0</v>
      </c>
      <c r="L281" s="12">
        <f t="shared" si="520"/>
        <v>0</v>
      </c>
      <c r="M281" s="12">
        <f t="shared" si="520"/>
        <v>1000</v>
      </c>
      <c r="N281" s="12">
        <f t="shared" si="520"/>
        <v>0</v>
      </c>
      <c r="O281" s="12">
        <f t="shared" si="520"/>
        <v>0</v>
      </c>
      <c r="P281" s="12">
        <f t="shared" si="520"/>
        <v>0</v>
      </c>
      <c r="Q281" s="12">
        <f t="shared" si="520"/>
        <v>0</v>
      </c>
      <c r="R281" s="12">
        <f t="shared" si="520"/>
        <v>0</v>
      </c>
      <c r="S281" s="12">
        <f t="shared" si="521"/>
        <v>1000</v>
      </c>
      <c r="T281" s="12">
        <f t="shared" si="521"/>
        <v>0</v>
      </c>
      <c r="U281" s="12">
        <f t="shared" si="521"/>
        <v>0</v>
      </c>
      <c r="V281" s="12">
        <f t="shared" si="521"/>
        <v>0</v>
      </c>
      <c r="W281" s="12">
        <f t="shared" si="521"/>
        <v>0</v>
      </c>
      <c r="X281" s="12">
        <f t="shared" si="521"/>
        <v>0</v>
      </c>
      <c r="Y281" s="12">
        <f t="shared" si="521"/>
        <v>1000</v>
      </c>
      <c r="Z281" s="12">
        <f t="shared" si="521"/>
        <v>0</v>
      </c>
      <c r="AA281" s="12">
        <f t="shared" si="521"/>
        <v>0</v>
      </c>
      <c r="AB281" s="12">
        <f t="shared" si="521"/>
        <v>0</v>
      </c>
      <c r="AC281" s="12">
        <f t="shared" si="521"/>
        <v>0</v>
      </c>
      <c r="AD281" s="12">
        <f t="shared" si="521"/>
        <v>0</v>
      </c>
      <c r="AE281" s="12">
        <f t="shared" si="521"/>
        <v>1000</v>
      </c>
      <c r="AF281" s="12">
        <f t="shared" si="521"/>
        <v>0</v>
      </c>
      <c r="AG281" s="12">
        <f t="shared" si="522"/>
        <v>0</v>
      </c>
      <c r="AH281" s="12">
        <f t="shared" si="522"/>
        <v>0</v>
      </c>
      <c r="AI281" s="12">
        <f t="shared" si="522"/>
        <v>0</v>
      </c>
      <c r="AJ281" s="12">
        <f t="shared" si="522"/>
        <v>0</v>
      </c>
      <c r="AK281" s="79">
        <f t="shared" si="522"/>
        <v>1000</v>
      </c>
      <c r="AL281" s="79">
        <f t="shared" si="522"/>
        <v>0</v>
      </c>
      <c r="AM281" s="12">
        <f t="shared" si="522"/>
        <v>0</v>
      </c>
      <c r="AN281" s="12">
        <f t="shared" si="522"/>
        <v>0</v>
      </c>
      <c r="AO281" s="12">
        <f t="shared" si="522"/>
        <v>0</v>
      </c>
      <c r="AP281" s="12">
        <f t="shared" si="522"/>
        <v>0</v>
      </c>
      <c r="AQ281" s="12">
        <f t="shared" si="522"/>
        <v>1000</v>
      </c>
      <c r="AR281" s="12">
        <f t="shared" si="522"/>
        <v>0</v>
      </c>
      <c r="AS281" s="12">
        <f t="shared" si="523"/>
        <v>0</v>
      </c>
      <c r="AT281" s="12">
        <f t="shared" si="523"/>
        <v>0</v>
      </c>
      <c r="AU281" s="12">
        <f t="shared" si="523"/>
        <v>0</v>
      </c>
      <c r="AV281" s="12">
        <f t="shared" si="523"/>
        <v>0</v>
      </c>
      <c r="AW281" s="12">
        <f t="shared" si="523"/>
        <v>1000</v>
      </c>
      <c r="AX281" s="12">
        <f t="shared" si="523"/>
        <v>0</v>
      </c>
      <c r="AY281" s="12">
        <f t="shared" si="523"/>
        <v>0</v>
      </c>
      <c r="AZ281" s="12">
        <f t="shared" si="523"/>
        <v>0</v>
      </c>
      <c r="BA281" s="12">
        <f t="shared" si="523"/>
        <v>0</v>
      </c>
      <c r="BB281" s="12">
        <f t="shared" si="523"/>
        <v>0</v>
      </c>
      <c r="BC281" s="12">
        <f t="shared" si="523"/>
        <v>1000</v>
      </c>
      <c r="BD281" s="12">
        <f t="shared" si="523"/>
        <v>0</v>
      </c>
    </row>
    <row r="282" spans="1:56" ht="42.75" hidden="1" customHeight="1" x14ac:dyDescent="0.25">
      <c r="A282" s="58" t="s">
        <v>149</v>
      </c>
      <c r="B282" s="15">
        <f>B281</f>
        <v>906</v>
      </c>
      <c r="C282" s="15" t="s">
        <v>87</v>
      </c>
      <c r="D282" s="15" t="s">
        <v>35</v>
      </c>
      <c r="E282" s="15" t="s">
        <v>148</v>
      </c>
      <c r="F282" s="15" t="s">
        <v>150</v>
      </c>
      <c r="G282" s="12">
        <v>1000</v>
      </c>
      <c r="H282" s="17"/>
      <c r="I282" s="12"/>
      <c r="J282" s="12"/>
      <c r="K282" s="12"/>
      <c r="L282" s="12"/>
      <c r="M282" s="12">
        <f>G282+I282+J282+K282+L282</f>
        <v>1000</v>
      </c>
      <c r="N282" s="12">
        <f>H282+J282</f>
        <v>0</v>
      </c>
      <c r="O282" s="12"/>
      <c r="P282" s="12"/>
      <c r="Q282" s="12"/>
      <c r="R282" s="12"/>
      <c r="S282" s="12">
        <f>M282+O282+P282+Q282+R282</f>
        <v>1000</v>
      </c>
      <c r="T282" s="12">
        <f>N282+P282</f>
        <v>0</v>
      </c>
      <c r="U282" s="12"/>
      <c r="V282" s="12"/>
      <c r="W282" s="12"/>
      <c r="X282" s="12"/>
      <c r="Y282" s="12">
        <f>S282+U282+V282+W282+X282</f>
        <v>1000</v>
      </c>
      <c r="Z282" s="12">
        <f>T282+V282</f>
        <v>0</v>
      </c>
      <c r="AA282" s="12"/>
      <c r="AB282" s="12"/>
      <c r="AC282" s="12"/>
      <c r="AD282" s="12"/>
      <c r="AE282" s="12">
        <f>Y282+AA282+AB282+AC282+AD282</f>
        <v>1000</v>
      </c>
      <c r="AF282" s="12">
        <f>Z282+AB282</f>
        <v>0</v>
      </c>
      <c r="AG282" s="12"/>
      <c r="AH282" s="12"/>
      <c r="AI282" s="12"/>
      <c r="AJ282" s="12"/>
      <c r="AK282" s="79">
        <f>AE282+AG282+AH282+AI282+AJ282</f>
        <v>1000</v>
      </c>
      <c r="AL282" s="79">
        <f>AF282+AH282</f>
        <v>0</v>
      </c>
      <c r="AM282" s="12"/>
      <c r="AN282" s="12"/>
      <c r="AO282" s="12"/>
      <c r="AP282" s="12"/>
      <c r="AQ282" s="12">
        <f>AK282+AM282+AN282+AO282+AP282</f>
        <v>1000</v>
      </c>
      <c r="AR282" s="12">
        <f>AL282+AN282</f>
        <v>0</v>
      </c>
      <c r="AS282" s="12"/>
      <c r="AT282" s="12"/>
      <c r="AU282" s="12"/>
      <c r="AV282" s="12"/>
      <c r="AW282" s="12">
        <f>AQ282+AS282+AT282+AU282+AV282</f>
        <v>1000</v>
      </c>
      <c r="AX282" s="12">
        <f>AR282+AT282</f>
        <v>0</v>
      </c>
      <c r="AY282" s="12"/>
      <c r="AZ282" s="12"/>
      <c r="BA282" s="12"/>
      <c r="BB282" s="12"/>
      <c r="BC282" s="12">
        <f>AW282+AY282+AZ282+BA282+BB282</f>
        <v>1000</v>
      </c>
      <c r="BD282" s="12">
        <f>AX282+AZ282</f>
        <v>0</v>
      </c>
    </row>
    <row r="283" spans="1:56" hidden="1" x14ac:dyDescent="0.25">
      <c r="A283" s="58"/>
      <c r="B283" s="15"/>
      <c r="C283" s="15"/>
      <c r="D283" s="15"/>
      <c r="E283" s="15"/>
      <c r="F283" s="15"/>
      <c r="G283" s="12"/>
      <c r="H283" s="17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79"/>
      <c r="AL283" s="79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</row>
    <row r="284" spans="1:56" ht="56.25" hidden="1" x14ac:dyDescent="0.3">
      <c r="A284" s="57" t="s">
        <v>151</v>
      </c>
      <c r="B284" s="13">
        <v>906</v>
      </c>
      <c r="C284" s="13" t="s">
        <v>87</v>
      </c>
      <c r="D284" s="13" t="s">
        <v>152</v>
      </c>
      <c r="E284" s="13"/>
      <c r="F284" s="13"/>
      <c r="G284" s="22">
        <f>G295+G290+G285</f>
        <v>50667</v>
      </c>
      <c r="H284" s="22">
        <f t="shared" ref="H284:N284" si="524">H295+H290+H285</f>
        <v>0</v>
      </c>
      <c r="I284" s="12">
        <f t="shared" si="524"/>
        <v>0</v>
      </c>
      <c r="J284" s="12">
        <f t="shared" si="524"/>
        <v>0</v>
      </c>
      <c r="K284" s="12">
        <f t="shared" si="524"/>
        <v>0</v>
      </c>
      <c r="L284" s="12">
        <f t="shared" si="524"/>
        <v>0</v>
      </c>
      <c r="M284" s="22">
        <f t="shared" si="524"/>
        <v>50667</v>
      </c>
      <c r="N284" s="22">
        <f t="shared" si="524"/>
        <v>0</v>
      </c>
      <c r="O284" s="12">
        <f t="shared" ref="O284:T284" si="525">O295+O290+O285</f>
        <v>0</v>
      </c>
      <c r="P284" s="12">
        <f t="shared" si="525"/>
        <v>0</v>
      </c>
      <c r="Q284" s="12">
        <f t="shared" si="525"/>
        <v>0</v>
      </c>
      <c r="R284" s="12">
        <f t="shared" si="525"/>
        <v>0</v>
      </c>
      <c r="S284" s="22">
        <f t="shared" si="525"/>
        <v>50667</v>
      </c>
      <c r="T284" s="22">
        <f t="shared" si="525"/>
        <v>0</v>
      </c>
      <c r="U284" s="12">
        <f t="shared" ref="U284:Z284" si="526">U295+U290+U285</f>
        <v>0</v>
      </c>
      <c r="V284" s="12">
        <f t="shared" si="526"/>
        <v>0</v>
      </c>
      <c r="W284" s="12">
        <f t="shared" si="526"/>
        <v>0</v>
      </c>
      <c r="X284" s="12">
        <f t="shared" si="526"/>
        <v>0</v>
      </c>
      <c r="Y284" s="22">
        <f t="shared" si="526"/>
        <v>50667</v>
      </c>
      <c r="Z284" s="22">
        <f t="shared" si="526"/>
        <v>0</v>
      </c>
      <c r="AA284" s="12">
        <f t="shared" ref="AA284:AF284" si="527">AA295+AA290+AA285</f>
        <v>0</v>
      </c>
      <c r="AB284" s="12">
        <f t="shared" si="527"/>
        <v>0</v>
      </c>
      <c r="AC284" s="12">
        <f t="shared" si="527"/>
        <v>0</v>
      </c>
      <c r="AD284" s="12">
        <f t="shared" si="527"/>
        <v>-1076</v>
      </c>
      <c r="AE284" s="22">
        <f t="shared" si="527"/>
        <v>49591</v>
      </c>
      <c r="AF284" s="22">
        <f t="shared" si="527"/>
        <v>0</v>
      </c>
      <c r="AG284" s="12">
        <f t="shared" ref="AG284:AL284" si="528">AG295+AG290+AG285</f>
        <v>0</v>
      </c>
      <c r="AH284" s="12">
        <f t="shared" si="528"/>
        <v>0</v>
      </c>
      <c r="AI284" s="12">
        <f t="shared" si="528"/>
        <v>0</v>
      </c>
      <c r="AJ284" s="12">
        <f t="shared" si="528"/>
        <v>0</v>
      </c>
      <c r="AK284" s="87">
        <f t="shared" si="528"/>
        <v>49591</v>
      </c>
      <c r="AL284" s="87">
        <f t="shared" si="528"/>
        <v>0</v>
      </c>
      <c r="AM284" s="12">
        <f t="shared" ref="AM284:AR284" si="529">AM295+AM290+AM285</f>
        <v>0</v>
      </c>
      <c r="AN284" s="12">
        <f t="shared" si="529"/>
        <v>0</v>
      </c>
      <c r="AO284" s="12">
        <f t="shared" si="529"/>
        <v>0</v>
      </c>
      <c r="AP284" s="12">
        <f t="shared" si="529"/>
        <v>0</v>
      </c>
      <c r="AQ284" s="22">
        <f t="shared" si="529"/>
        <v>49591</v>
      </c>
      <c r="AR284" s="22">
        <f t="shared" si="529"/>
        <v>0</v>
      </c>
      <c r="AS284" s="12">
        <f t="shared" ref="AS284:AX284" si="530">AS295+AS290+AS285</f>
        <v>0</v>
      </c>
      <c r="AT284" s="12">
        <f t="shared" si="530"/>
        <v>0</v>
      </c>
      <c r="AU284" s="12">
        <f t="shared" si="530"/>
        <v>0</v>
      </c>
      <c r="AV284" s="22">
        <f t="shared" si="530"/>
        <v>-195</v>
      </c>
      <c r="AW284" s="22">
        <f t="shared" si="530"/>
        <v>49396</v>
      </c>
      <c r="AX284" s="22">
        <f t="shared" si="530"/>
        <v>0</v>
      </c>
      <c r="AY284" s="12">
        <f t="shared" ref="AY284:BD284" si="531">AY295+AY290+AY285</f>
        <v>0</v>
      </c>
      <c r="AZ284" s="12">
        <f t="shared" si="531"/>
        <v>0</v>
      </c>
      <c r="BA284" s="12">
        <f t="shared" si="531"/>
        <v>1550</v>
      </c>
      <c r="BB284" s="22">
        <f t="shared" si="531"/>
        <v>0</v>
      </c>
      <c r="BC284" s="22">
        <f t="shared" si="531"/>
        <v>50946</v>
      </c>
      <c r="BD284" s="22">
        <f t="shared" si="531"/>
        <v>0</v>
      </c>
    </row>
    <row r="285" spans="1:56" ht="54.75" hidden="1" customHeight="1" x14ac:dyDescent="0.25">
      <c r="A285" s="58" t="s">
        <v>542</v>
      </c>
      <c r="B285" s="15">
        <v>906</v>
      </c>
      <c r="C285" s="15" t="s">
        <v>87</v>
      </c>
      <c r="D285" s="15" t="s">
        <v>152</v>
      </c>
      <c r="E285" s="15" t="s">
        <v>484</v>
      </c>
      <c r="F285" s="15"/>
      <c r="G285" s="19">
        <f t="shared" ref="G285:R288" si="532">G286</f>
        <v>254</v>
      </c>
      <c r="H285" s="19">
        <f t="shared" si="532"/>
        <v>0</v>
      </c>
      <c r="I285" s="12">
        <f t="shared" si="532"/>
        <v>0</v>
      </c>
      <c r="J285" s="12">
        <f t="shared" si="532"/>
        <v>0</v>
      </c>
      <c r="K285" s="12">
        <f t="shared" si="532"/>
        <v>0</v>
      </c>
      <c r="L285" s="12">
        <f t="shared" si="532"/>
        <v>0</v>
      </c>
      <c r="M285" s="19">
        <f t="shared" si="532"/>
        <v>254</v>
      </c>
      <c r="N285" s="19">
        <f t="shared" si="532"/>
        <v>0</v>
      </c>
      <c r="O285" s="12">
        <f t="shared" si="532"/>
        <v>0</v>
      </c>
      <c r="P285" s="12">
        <f t="shared" si="532"/>
        <v>0</v>
      </c>
      <c r="Q285" s="12">
        <f t="shared" si="532"/>
        <v>0</v>
      </c>
      <c r="R285" s="12">
        <f t="shared" si="532"/>
        <v>0</v>
      </c>
      <c r="S285" s="19">
        <f t="shared" ref="S285:AH288" si="533">S286</f>
        <v>254</v>
      </c>
      <c r="T285" s="19">
        <f t="shared" si="533"/>
        <v>0</v>
      </c>
      <c r="U285" s="12">
        <f t="shared" si="533"/>
        <v>0</v>
      </c>
      <c r="V285" s="12">
        <f t="shared" si="533"/>
        <v>0</v>
      </c>
      <c r="W285" s="12">
        <f t="shared" si="533"/>
        <v>0</v>
      </c>
      <c r="X285" s="12">
        <f t="shared" si="533"/>
        <v>0</v>
      </c>
      <c r="Y285" s="19">
        <f t="shared" si="533"/>
        <v>254</v>
      </c>
      <c r="Z285" s="19">
        <f t="shared" si="533"/>
        <v>0</v>
      </c>
      <c r="AA285" s="12">
        <f t="shared" si="533"/>
        <v>0</v>
      </c>
      <c r="AB285" s="12">
        <f t="shared" si="533"/>
        <v>0</v>
      </c>
      <c r="AC285" s="12">
        <f t="shared" si="533"/>
        <v>0</v>
      </c>
      <c r="AD285" s="12">
        <f t="shared" si="533"/>
        <v>0</v>
      </c>
      <c r="AE285" s="19">
        <f t="shared" si="533"/>
        <v>254</v>
      </c>
      <c r="AF285" s="19">
        <f t="shared" si="533"/>
        <v>0</v>
      </c>
      <c r="AG285" s="12">
        <f t="shared" si="533"/>
        <v>0</v>
      </c>
      <c r="AH285" s="12">
        <f t="shared" si="533"/>
        <v>0</v>
      </c>
      <c r="AI285" s="12">
        <f t="shared" ref="AG285:AV288" si="534">AI286</f>
        <v>0</v>
      </c>
      <c r="AJ285" s="12">
        <f t="shared" si="534"/>
        <v>0</v>
      </c>
      <c r="AK285" s="85">
        <f t="shared" si="534"/>
        <v>254</v>
      </c>
      <c r="AL285" s="85">
        <f t="shared" si="534"/>
        <v>0</v>
      </c>
      <c r="AM285" s="12">
        <f t="shared" si="534"/>
        <v>0</v>
      </c>
      <c r="AN285" s="12">
        <f t="shared" si="534"/>
        <v>0</v>
      </c>
      <c r="AO285" s="12">
        <f t="shared" si="534"/>
        <v>0</v>
      </c>
      <c r="AP285" s="12">
        <f t="shared" si="534"/>
        <v>0</v>
      </c>
      <c r="AQ285" s="19">
        <f t="shared" si="534"/>
        <v>254</v>
      </c>
      <c r="AR285" s="19">
        <f t="shared" si="534"/>
        <v>0</v>
      </c>
      <c r="AS285" s="12">
        <f t="shared" si="534"/>
        <v>0</v>
      </c>
      <c r="AT285" s="12">
        <f t="shared" si="534"/>
        <v>0</v>
      </c>
      <c r="AU285" s="12">
        <f t="shared" si="534"/>
        <v>0</v>
      </c>
      <c r="AV285" s="12">
        <f t="shared" si="534"/>
        <v>0</v>
      </c>
      <c r="AW285" s="19">
        <f t="shared" ref="AS285:BD288" si="535">AW286</f>
        <v>254</v>
      </c>
      <c r="AX285" s="19">
        <f t="shared" si="535"/>
        <v>0</v>
      </c>
      <c r="AY285" s="12">
        <f t="shared" si="535"/>
        <v>0</v>
      </c>
      <c r="AZ285" s="12">
        <f t="shared" si="535"/>
        <v>0</v>
      </c>
      <c r="BA285" s="12">
        <f t="shared" si="535"/>
        <v>0</v>
      </c>
      <c r="BB285" s="12">
        <f t="shared" si="535"/>
        <v>0</v>
      </c>
      <c r="BC285" s="19">
        <f t="shared" si="535"/>
        <v>254</v>
      </c>
      <c r="BD285" s="19">
        <f t="shared" si="535"/>
        <v>0</v>
      </c>
    </row>
    <row r="286" spans="1:56" hidden="1" x14ac:dyDescent="0.25">
      <c r="A286" s="58" t="s">
        <v>15</v>
      </c>
      <c r="B286" s="15">
        <v>906</v>
      </c>
      <c r="C286" s="15" t="s">
        <v>87</v>
      </c>
      <c r="D286" s="15" t="s">
        <v>152</v>
      </c>
      <c r="E286" s="15" t="s">
        <v>485</v>
      </c>
      <c r="F286" s="15"/>
      <c r="G286" s="19">
        <f t="shared" si="532"/>
        <v>254</v>
      </c>
      <c r="H286" s="19">
        <f t="shared" si="532"/>
        <v>0</v>
      </c>
      <c r="I286" s="12">
        <f t="shared" si="532"/>
        <v>0</v>
      </c>
      <c r="J286" s="12">
        <f t="shared" si="532"/>
        <v>0</v>
      </c>
      <c r="K286" s="12">
        <f t="shared" si="532"/>
        <v>0</v>
      </c>
      <c r="L286" s="12">
        <f t="shared" si="532"/>
        <v>0</v>
      </c>
      <c r="M286" s="19">
        <f t="shared" si="532"/>
        <v>254</v>
      </c>
      <c r="N286" s="19">
        <f t="shared" si="532"/>
        <v>0</v>
      </c>
      <c r="O286" s="12">
        <f t="shared" si="532"/>
        <v>0</v>
      </c>
      <c r="P286" s="12">
        <f t="shared" si="532"/>
        <v>0</v>
      </c>
      <c r="Q286" s="12">
        <f t="shared" si="532"/>
        <v>0</v>
      </c>
      <c r="R286" s="12">
        <f t="shared" si="532"/>
        <v>0</v>
      </c>
      <c r="S286" s="19">
        <f t="shared" si="533"/>
        <v>254</v>
      </c>
      <c r="T286" s="19">
        <f t="shared" si="533"/>
        <v>0</v>
      </c>
      <c r="U286" s="12">
        <f t="shared" si="533"/>
        <v>0</v>
      </c>
      <c r="V286" s="12">
        <f t="shared" si="533"/>
        <v>0</v>
      </c>
      <c r="W286" s="12">
        <f t="shared" si="533"/>
        <v>0</v>
      </c>
      <c r="X286" s="12">
        <f t="shared" si="533"/>
        <v>0</v>
      </c>
      <c r="Y286" s="19">
        <f t="shared" si="533"/>
        <v>254</v>
      </c>
      <c r="Z286" s="19">
        <f t="shared" si="533"/>
        <v>0</v>
      </c>
      <c r="AA286" s="12">
        <f t="shared" si="533"/>
        <v>0</v>
      </c>
      <c r="AB286" s="12">
        <f t="shared" si="533"/>
        <v>0</v>
      </c>
      <c r="AC286" s="12">
        <f t="shared" si="533"/>
        <v>0</v>
      </c>
      <c r="AD286" s="12">
        <f t="shared" si="533"/>
        <v>0</v>
      </c>
      <c r="AE286" s="19">
        <f t="shared" si="533"/>
        <v>254</v>
      </c>
      <c r="AF286" s="19">
        <f t="shared" si="533"/>
        <v>0</v>
      </c>
      <c r="AG286" s="12">
        <f t="shared" si="534"/>
        <v>0</v>
      </c>
      <c r="AH286" s="12">
        <f t="shared" si="534"/>
        <v>0</v>
      </c>
      <c r="AI286" s="12">
        <f t="shared" si="534"/>
        <v>0</v>
      </c>
      <c r="AJ286" s="12">
        <f t="shared" si="534"/>
        <v>0</v>
      </c>
      <c r="AK286" s="85">
        <f t="shared" si="534"/>
        <v>254</v>
      </c>
      <c r="AL286" s="85">
        <f t="shared" si="534"/>
        <v>0</v>
      </c>
      <c r="AM286" s="12">
        <f t="shared" si="534"/>
        <v>0</v>
      </c>
      <c r="AN286" s="12">
        <f t="shared" si="534"/>
        <v>0</v>
      </c>
      <c r="AO286" s="12">
        <f t="shared" si="534"/>
        <v>0</v>
      </c>
      <c r="AP286" s="12">
        <f t="shared" si="534"/>
        <v>0</v>
      </c>
      <c r="AQ286" s="19">
        <f t="shared" si="534"/>
        <v>254</v>
      </c>
      <c r="AR286" s="19">
        <f t="shared" si="534"/>
        <v>0</v>
      </c>
      <c r="AS286" s="12">
        <f t="shared" si="535"/>
        <v>0</v>
      </c>
      <c r="AT286" s="12">
        <f t="shared" si="535"/>
        <v>0</v>
      </c>
      <c r="AU286" s="12">
        <f t="shared" si="535"/>
        <v>0</v>
      </c>
      <c r="AV286" s="12">
        <f t="shared" si="535"/>
        <v>0</v>
      </c>
      <c r="AW286" s="19">
        <f t="shared" si="535"/>
        <v>254</v>
      </c>
      <c r="AX286" s="19">
        <f t="shared" si="535"/>
        <v>0</v>
      </c>
      <c r="AY286" s="12">
        <f t="shared" si="535"/>
        <v>0</v>
      </c>
      <c r="AZ286" s="12">
        <f t="shared" si="535"/>
        <v>0</v>
      </c>
      <c r="BA286" s="12">
        <f t="shared" si="535"/>
        <v>0</v>
      </c>
      <c r="BB286" s="12">
        <f t="shared" si="535"/>
        <v>0</v>
      </c>
      <c r="BC286" s="19">
        <f t="shared" si="535"/>
        <v>254</v>
      </c>
      <c r="BD286" s="19">
        <f t="shared" si="535"/>
        <v>0</v>
      </c>
    </row>
    <row r="287" spans="1:56" ht="49.5" hidden="1" x14ac:dyDescent="0.25">
      <c r="A287" s="58" t="s">
        <v>153</v>
      </c>
      <c r="B287" s="15">
        <v>906</v>
      </c>
      <c r="C287" s="15" t="s">
        <v>87</v>
      </c>
      <c r="D287" s="15" t="s">
        <v>152</v>
      </c>
      <c r="E287" s="15" t="s">
        <v>486</v>
      </c>
      <c r="F287" s="15"/>
      <c r="G287" s="19">
        <f t="shared" si="532"/>
        <v>254</v>
      </c>
      <c r="H287" s="19">
        <f t="shared" si="532"/>
        <v>0</v>
      </c>
      <c r="I287" s="12">
        <f t="shared" si="532"/>
        <v>0</v>
      </c>
      <c r="J287" s="12">
        <f t="shared" si="532"/>
        <v>0</v>
      </c>
      <c r="K287" s="12">
        <f t="shared" si="532"/>
        <v>0</v>
      </c>
      <c r="L287" s="12">
        <f t="shared" si="532"/>
        <v>0</v>
      </c>
      <c r="M287" s="19">
        <f t="shared" si="532"/>
        <v>254</v>
      </c>
      <c r="N287" s="19">
        <f t="shared" si="532"/>
        <v>0</v>
      </c>
      <c r="O287" s="12">
        <f t="shared" si="532"/>
        <v>0</v>
      </c>
      <c r="P287" s="12">
        <f t="shared" si="532"/>
        <v>0</v>
      </c>
      <c r="Q287" s="12">
        <f t="shared" si="532"/>
        <v>0</v>
      </c>
      <c r="R287" s="12">
        <f t="shared" si="532"/>
        <v>0</v>
      </c>
      <c r="S287" s="19">
        <f t="shared" si="533"/>
        <v>254</v>
      </c>
      <c r="T287" s="19">
        <f t="shared" si="533"/>
        <v>0</v>
      </c>
      <c r="U287" s="12">
        <f t="shared" si="533"/>
        <v>0</v>
      </c>
      <c r="V287" s="12">
        <f t="shared" si="533"/>
        <v>0</v>
      </c>
      <c r="W287" s="12">
        <f t="shared" si="533"/>
        <v>0</v>
      </c>
      <c r="X287" s="12">
        <f t="shared" si="533"/>
        <v>0</v>
      </c>
      <c r="Y287" s="19">
        <f t="shared" si="533"/>
        <v>254</v>
      </c>
      <c r="Z287" s="19">
        <f t="shared" si="533"/>
        <v>0</v>
      </c>
      <c r="AA287" s="12">
        <f t="shared" si="533"/>
        <v>0</v>
      </c>
      <c r="AB287" s="12">
        <f t="shared" si="533"/>
        <v>0</v>
      </c>
      <c r="AC287" s="12">
        <f t="shared" si="533"/>
        <v>0</v>
      </c>
      <c r="AD287" s="12">
        <f t="shared" si="533"/>
        <v>0</v>
      </c>
      <c r="AE287" s="19">
        <f t="shared" si="533"/>
        <v>254</v>
      </c>
      <c r="AF287" s="19">
        <f t="shared" si="533"/>
        <v>0</v>
      </c>
      <c r="AG287" s="12">
        <f t="shared" si="534"/>
        <v>0</v>
      </c>
      <c r="AH287" s="12">
        <f t="shared" si="534"/>
        <v>0</v>
      </c>
      <c r="AI287" s="12">
        <f t="shared" si="534"/>
        <v>0</v>
      </c>
      <c r="AJ287" s="12">
        <f t="shared" si="534"/>
        <v>0</v>
      </c>
      <c r="AK287" s="85">
        <f t="shared" si="534"/>
        <v>254</v>
      </c>
      <c r="AL287" s="85">
        <f t="shared" si="534"/>
        <v>0</v>
      </c>
      <c r="AM287" s="12">
        <f t="shared" si="534"/>
        <v>0</v>
      </c>
      <c r="AN287" s="12">
        <f t="shared" si="534"/>
        <v>0</v>
      </c>
      <c r="AO287" s="12">
        <f t="shared" si="534"/>
        <v>0</v>
      </c>
      <c r="AP287" s="12">
        <f t="shared" si="534"/>
        <v>0</v>
      </c>
      <c r="AQ287" s="19">
        <f t="shared" si="534"/>
        <v>254</v>
      </c>
      <c r="AR287" s="19">
        <f t="shared" si="534"/>
        <v>0</v>
      </c>
      <c r="AS287" s="12">
        <f t="shared" si="535"/>
        <v>0</v>
      </c>
      <c r="AT287" s="12">
        <f t="shared" si="535"/>
        <v>0</v>
      </c>
      <c r="AU287" s="12">
        <f t="shared" si="535"/>
        <v>0</v>
      </c>
      <c r="AV287" s="12">
        <f t="shared" si="535"/>
        <v>0</v>
      </c>
      <c r="AW287" s="19">
        <f t="shared" si="535"/>
        <v>254</v>
      </c>
      <c r="AX287" s="19">
        <f t="shared" si="535"/>
        <v>0</v>
      </c>
      <c r="AY287" s="12">
        <f t="shared" si="535"/>
        <v>0</v>
      </c>
      <c r="AZ287" s="12">
        <f t="shared" si="535"/>
        <v>0</v>
      </c>
      <c r="BA287" s="12">
        <f t="shared" si="535"/>
        <v>0</v>
      </c>
      <c r="BB287" s="12">
        <f t="shared" si="535"/>
        <v>0</v>
      </c>
      <c r="BC287" s="19">
        <f t="shared" si="535"/>
        <v>254</v>
      </c>
      <c r="BD287" s="19">
        <f t="shared" si="535"/>
        <v>0</v>
      </c>
    </row>
    <row r="288" spans="1:56" ht="33" hidden="1" x14ac:dyDescent="0.25">
      <c r="A288" s="58" t="s">
        <v>270</v>
      </c>
      <c r="B288" s="15">
        <v>906</v>
      </c>
      <c r="C288" s="15" t="s">
        <v>87</v>
      </c>
      <c r="D288" s="15" t="s">
        <v>152</v>
      </c>
      <c r="E288" s="15" t="s">
        <v>486</v>
      </c>
      <c r="F288" s="15" t="s">
        <v>33</v>
      </c>
      <c r="G288" s="19">
        <f t="shared" si="532"/>
        <v>254</v>
      </c>
      <c r="H288" s="19">
        <f t="shared" si="532"/>
        <v>0</v>
      </c>
      <c r="I288" s="12">
        <f t="shared" si="532"/>
        <v>0</v>
      </c>
      <c r="J288" s="12">
        <f t="shared" si="532"/>
        <v>0</v>
      </c>
      <c r="K288" s="12">
        <f t="shared" si="532"/>
        <v>0</v>
      </c>
      <c r="L288" s="12">
        <f t="shared" si="532"/>
        <v>0</v>
      </c>
      <c r="M288" s="19">
        <f t="shared" si="532"/>
        <v>254</v>
      </c>
      <c r="N288" s="19">
        <f t="shared" si="532"/>
        <v>0</v>
      </c>
      <c r="O288" s="12">
        <f t="shared" si="532"/>
        <v>0</v>
      </c>
      <c r="P288" s="12">
        <f t="shared" si="532"/>
        <v>0</v>
      </c>
      <c r="Q288" s="12">
        <f t="shared" si="532"/>
        <v>0</v>
      </c>
      <c r="R288" s="12">
        <f t="shared" si="532"/>
        <v>0</v>
      </c>
      <c r="S288" s="19">
        <f t="shared" si="533"/>
        <v>254</v>
      </c>
      <c r="T288" s="19">
        <f t="shared" si="533"/>
        <v>0</v>
      </c>
      <c r="U288" s="12">
        <f t="shared" si="533"/>
        <v>0</v>
      </c>
      <c r="V288" s="12">
        <f t="shared" si="533"/>
        <v>0</v>
      </c>
      <c r="W288" s="12">
        <f t="shared" si="533"/>
        <v>0</v>
      </c>
      <c r="X288" s="12">
        <f t="shared" si="533"/>
        <v>0</v>
      </c>
      <c r="Y288" s="19">
        <f t="shared" si="533"/>
        <v>254</v>
      </c>
      <c r="Z288" s="19">
        <f t="shared" si="533"/>
        <v>0</v>
      </c>
      <c r="AA288" s="12">
        <f t="shared" si="533"/>
        <v>0</v>
      </c>
      <c r="AB288" s="12">
        <f t="shared" si="533"/>
        <v>0</v>
      </c>
      <c r="AC288" s="12">
        <f t="shared" si="533"/>
        <v>0</v>
      </c>
      <c r="AD288" s="12">
        <f t="shared" si="533"/>
        <v>0</v>
      </c>
      <c r="AE288" s="19">
        <f t="shared" si="533"/>
        <v>254</v>
      </c>
      <c r="AF288" s="19">
        <f t="shared" si="533"/>
        <v>0</v>
      </c>
      <c r="AG288" s="12">
        <f t="shared" si="534"/>
        <v>0</v>
      </c>
      <c r="AH288" s="12">
        <f t="shared" si="534"/>
        <v>0</v>
      </c>
      <c r="AI288" s="12">
        <f t="shared" si="534"/>
        <v>0</v>
      </c>
      <c r="AJ288" s="12">
        <f t="shared" si="534"/>
        <v>0</v>
      </c>
      <c r="AK288" s="85">
        <f t="shared" si="534"/>
        <v>254</v>
      </c>
      <c r="AL288" s="85">
        <f t="shared" si="534"/>
        <v>0</v>
      </c>
      <c r="AM288" s="12">
        <f t="shared" si="534"/>
        <v>0</v>
      </c>
      <c r="AN288" s="12">
        <f t="shared" si="534"/>
        <v>0</v>
      </c>
      <c r="AO288" s="12">
        <f t="shared" si="534"/>
        <v>0</v>
      </c>
      <c r="AP288" s="12">
        <f t="shared" si="534"/>
        <v>0</v>
      </c>
      <c r="AQ288" s="19">
        <f t="shared" si="534"/>
        <v>254</v>
      </c>
      <c r="AR288" s="19">
        <f t="shared" si="534"/>
        <v>0</v>
      </c>
      <c r="AS288" s="12">
        <f t="shared" si="535"/>
        <v>0</v>
      </c>
      <c r="AT288" s="12">
        <f t="shared" si="535"/>
        <v>0</v>
      </c>
      <c r="AU288" s="12">
        <f t="shared" si="535"/>
        <v>0</v>
      </c>
      <c r="AV288" s="12">
        <f t="shared" si="535"/>
        <v>0</v>
      </c>
      <c r="AW288" s="19">
        <f t="shared" si="535"/>
        <v>254</v>
      </c>
      <c r="AX288" s="19">
        <f t="shared" si="535"/>
        <v>0</v>
      </c>
      <c r="AY288" s="12">
        <f t="shared" si="535"/>
        <v>0</v>
      </c>
      <c r="AZ288" s="12">
        <f t="shared" si="535"/>
        <v>0</v>
      </c>
      <c r="BA288" s="12">
        <f t="shared" si="535"/>
        <v>0</v>
      </c>
      <c r="BB288" s="12">
        <f t="shared" si="535"/>
        <v>0</v>
      </c>
      <c r="BC288" s="19">
        <f t="shared" si="535"/>
        <v>254</v>
      </c>
      <c r="BD288" s="19">
        <f t="shared" si="535"/>
        <v>0</v>
      </c>
    </row>
    <row r="289" spans="1:56" ht="33" hidden="1" x14ac:dyDescent="0.25">
      <c r="A289" s="58" t="s">
        <v>39</v>
      </c>
      <c r="B289" s="15">
        <v>906</v>
      </c>
      <c r="C289" s="15" t="s">
        <v>87</v>
      </c>
      <c r="D289" s="15" t="s">
        <v>152</v>
      </c>
      <c r="E289" s="15" t="s">
        <v>486</v>
      </c>
      <c r="F289" s="15" t="s">
        <v>40</v>
      </c>
      <c r="G289" s="12">
        <v>254</v>
      </c>
      <c r="H289" s="17"/>
      <c r="I289" s="12"/>
      <c r="J289" s="12"/>
      <c r="K289" s="12"/>
      <c r="L289" s="12"/>
      <c r="M289" s="12">
        <f>G289+I289+J289+K289+L289</f>
        <v>254</v>
      </c>
      <c r="N289" s="12">
        <f>H289+J289</f>
        <v>0</v>
      </c>
      <c r="O289" s="12"/>
      <c r="P289" s="12"/>
      <c r="Q289" s="12"/>
      <c r="R289" s="12"/>
      <c r="S289" s="12">
        <f>M289+O289+P289+Q289+R289</f>
        <v>254</v>
      </c>
      <c r="T289" s="12">
        <f>N289+P289</f>
        <v>0</v>
      </c>
      <c r="U289" s="12"/>
      <c r="V289" s="12"/>
      <c r="W289" s="12"/>
      <c r="X289" s="12"/>
      <c r="Y289" s="12">
        <f>S289+U289+V289+W289+X289</f>
        <v>254</v>
      </c>
      <c r="Z289" s="12">
        <f>T289+V289</f>
        <v>0</v>
      </c>
      <c r="AA289" s="12"/>
      <c r="AB289" s="12"/>
      <c r="AC289" s="12"/>
      <c r="AD289" s="12"/>
      <c r="AE289" s="12">
        <f>Y289+AA289+AB289+AC289+AD289</f>
        <v>254</v>
      </c>
      <c r="AF289" s="12">
        <f>Z289+AB289</f>
        <v>0</v>
      </c>
      <c r="AG289" s="12"/>
      <c r="AH289" s="12"/>
      <c r="AI289" s="12"/>
      <c r="AJ289" s="12"/>
      <c r="AK289" s="79">
        <f>AE289+AG289+AH289+AI289+AJ289</f>
        <v>254</v>
      </c>
      <c r="AL289" s="79">
        <f>AF289+AH289</f>
        <v>0</v>
      </c>
      <c r="AM289" s="12"/>
      <c r="AN289" s="12"/>
      <c r="AO289" s="12"/>
      <c r="AP289" s="12"/>
      <c r="AQ289" s="12">
        <f>AK289+AM289+AN289+AO289+AP289</f>
        <v>254</v>
      </c>
      <c r="AR289" s="12">
        <f>AL289+AN289</f>
        <v>0</v>
      </c>
      <c r="AS289" s="12"/>
      <c r="AT289" s="12"/>
      <c r="AU289" s="12"/>
      <c r="AV289" s="12"/>
      <c r="AW289" s="12">
        <f>AQ289+AS289+AT289+AU289+AV289</f>
        <v>254</v>
      </c>
      <c r="AX289" s="12">
        <f>AR289+AT289</f>
        <v>0</v>
      </c>
      <c r="AY289" s="12"/>
      <c r="AZ289" s="12"/>
      <c r="BA289" s="12"/>
      <c r="BB289" s="12"/>
      <c r="BC289" s="12">
        <f>AW289+AY289+AZ289+BA289+BB289</f>
        <v>254</v>
      </c>
      <c r="BD289" s="12">
        <f>AX289+AZ289</f>
        <v>0</v>
      </c>
    </row>
    <row r="290" spans="1:56" ht="82.5" hidden="1" x14ac:dyDescent="0.25">
      <c r="A290" s="58" t="s">
        <v>135</v>
      </c>
      <c r="B290" s="15">
        <v>906</v>
      </c>
      <c r="C290" s="15" t="s">
        <v>87</v>
      </c>
      <c r="D290" s="15" t="s">
        <v>152</v>
      </c>
      <c r="E290" s="15" t="s">
        <v>136</v>
      </c>
      <c r="F290" s="15"/>
      <c r="G290" s="19">
        <f t="shared" ref="G290:R293" si="536">G291</f>
        <v>93</v>
      </c>
      <c r="H290" s="19">
        <f t="shared" si="536"/>
        <v>0</v>
      </c>
      <c r="I290" s="12">
        <f t="shared" si="536"/>
        <v>0</v>
      </c>
      <c r="J290" s="12">
        <f t="shared" si="536"/>
        <v>0</v>
      </c>
      <c r="K290" s="12">
        <f t="shared" si="536"/>
        <v>0</v>
      </c>
      <c r="L290" s="12">
        <f t="shared" si="536"/>
        <v>0</v>
      </c>
      <c r="M290" s="19">
        <f t="shared" si="536"/>
        <v>93</v>
      </c>
      <c r="N290" s="19">
        <f t="shared" si="536"/>
        <v>0</v>
      </c>
      <c r="O290" s="12">
        <f t="shared" si="536"/>
        <v>0</v>
      </c>
      <c r="P290" s="12">
        <f t="shared" si="536"/>
        <v>0</v>
      </c>
      <c r="Q290" s="12">
        <f t="shared" si="536"/>
        <v>0</v>
      </c>
      <c r="R290" s="12">
        <f t="shared" si="536"/>
        <v>0</v>
      </c>
      <c r="S290" s="19">
        <f t="shared" ref="S290:AH293" si="537">S291</f>
        <v>93</v>
      </c>
      <c r="T290" s="19">
        <f t="shared" si="537"/>
        <v>0</v>
      </c>
      <c r="U290" s="12">
        <f t="shared" si="537"/>
        <v>0</v>
      </c>
      <c r="V290" s="12">
        <f t="shared" si="537"/>
        <v>0</v>
      </c>
      <c r="W290" s="12">
        <f t="shared" si="537"/>
        <v>0</v>
      </c>
      <c r="X290" s="12">
        <f t="shared" si="537"/>
        <v>0</v>
      </c>
      <c r="Y290" s="19">
        <f t="shared" si="537"/>
        <v>93</v>
      </c>
      <c r="Z290" s="19">
        <f t="shared" si="537"/>
        <v>0</v>
      </c>
      <c r="AA290" s="12">
        <f t="shared" si="537"/>
        <v>0</v>
      </c>
      <c r="AB290" s="12">
        <f t="shared" si="537"/>
        <v>0</v>
      </c>
      <c r="AC290" s="12">
        <f t="shared" si="537"/>
        <v>0</v>
      </c>
      <c r="AD290" s="12">
        <f t="shared" si="537"/>
        <v>0</v>
      </c>
      <c r="AE290" s="19">
        <f t="shared" si="537"/>
        <v>93</v>
      </c>
      <c r="AF290" s="19">
        <f t="shared" si="537"/>
        <v>0</v>
      </c>
      <c r="AG290" s="12">
        <f t="shared" si="537"/>
        <v>0</v>
      </c>
      <c r="AH290" s="12">
        <f t="shared" si="537"/>
        <v>0</v>
      </c>
      <c r="AI290" s="12">
        <f t="shared" ref="AG290:AV293" si="538">AI291</f>
        <v>0</v>
      </c>
      <c r="AJ290" s="12">
        <f t="shared" si="538"/>
        <v>0</v>
      </c>
      <c r="AK290" s="85">
        <f t="shared" si="538"/>
        <v>93</v>
      </c>
      <c r="AL290" s="85">
        <f t="shared" si="538"/>
        <v>0</v>
      </c>
      <c r="AM290" s="12">
        <f t="shared" si="538"/>
        <v>0</v>
      </c>
      <c r="AN290" s="12">
        <f t="shared" si="538"/>
        <v>0</v>
      </c>
      <c r="AO290" s="12">
        <f t="shared" si="538"/>
        <v>0</v>
      </c>
      <c r="AP290" s="12">
        <f t="shared" si="538"/>
        <v>0</v>
      </c>
      <c r="AQ290" s="19">
        <f t="shared" si="538"/>
        <v>93</v>
      </c>
      <c r="AR290" s="19">
        <f t="shared" si="538"/>
        <v>0</v>
      </c>
      <c r="AS290" s="12">
        <f t="shared" si="538"/>
        <v>0</v>
      </c>
      <c r="AT290" s="12">
        <f t="shared" si="538"/>
        <v>0</v>
      </c>
      <c r="AU290" s="12">
        <f t="shared" si="538"/>
        <v>0</v>
      </c>
      <c r="AV290" s="12">
        <f t="shared" si="538"/>
        <v>0</v>
      </c>
      <c r="AW290" s="19">
        <f t="shared" ref="AS290:BD293" si="539">AW291</f>
        <v>93</v>
      </c>
      <c r="AX290" s="19">
        <f t="shared" si="539"/>
        <v>0</v>
      </c>
      <c r="AY290" s="12">
        <f t="shared" si="539"/>
        <v>0</v>
      </c>
      <c r="AZ290" s="12">
        <f t="shared" si="539"/>
        <v>0</v>
      </c>
      <c r="BA290" s="12">
        <f t="shared" si="539"/>
        <v>0</v>
      </c>
      <c r="BB290" s="12">
        <f t="shared" si="539"/>
        <v>0</v>
      </c>
      <c r="BC290" s="19">
        <f t="shared" si="539"/>
        <v>93</v>
      </c>
      <c r="BD290" s="19">
        <f t="shared" si="539"/>
        <v>0</v>
      </c>
    </row>
    <row r="291" spans="1:56" hidden="1" x14ac:dyDescent="0.25">
      <c r="A291" s="58" t="s">
        <v>15</v>
      </c>
      <c r="B291" s="15">
        <v>906</v>
      </c>
      <c r="C291" s="15" t="s">
        <v>87</v>
      </c>
      <c r="D291" s="15" t="s">
        <v>152</v>
      </c>
      <c r="E291" s="15" t="s">
        <v>169</v>
      </c>
      <c r="F291" s="15"/>
      <c r="G291" s="19">
        <f t="shared" si="536"/>
        <v>93</v>
      </c>
      <c r="H291" s="19">
        <f t="shared" si="536"/>
        <v>0</v>
      </c>
      <c r="I291" s="12">
        <f t="shared" si="536"/>
        <v>0</v>
      </c>
      <c r="J291" s="12">
        <f t="shared" si="536"/>
        <v>0</v>
      </c>
      <c r="K291" s="12">
        <f t="shared" si="536"/>
        <v>0</v>
      </c>
      <c r="L291" s="12">
        <f t="shared" si="536"/>
        <v>0</v>
      </c>
      <c r="M291" s="19">
        <f t="shared" si="536"/>
        <v>93</v>
      </c>
      <c r="N291" s="19">
        <f t="shared" si="536"/>
        <v>0</v>
      </c>
      <c r="O291" s="12">
        <f t="shared" si="536"/>
        <v>0</v>
      </c>
      <c r="P291" s="12">
        <f t="shared" si="536"/>
        <v>0</v>
      </c>
      <c r="Q291" s="12">
        <f t="shared" si="536"/>
        <v>0</v>
      </c>
      <c r="R291" s="12">
        <f t="shared" si="536"/>
        <v>0</v>
      </c>
      <c r="S291" s="19">
        <f t="shared" si="537"/>
        <v>93</v>
      </c>
      <c r="T291" s="19">
        <f t="shared" si="537"/>
        <v>0</v>
      </c>
      <c r="U291" s="12">
        <f t="shared" si="537"/>
        <v>0</v>
      </c>
      <c r="V291" s="12">
        <f t="shared" si="537"/>
        <v>0</v>
      </c>
      <c r="W291" s="12">
        <f t="shared" si="537"/>
        <v>0</v>
      </c>
      <c r="X291" s="12">
        <f t="shared" si="537"/>
        <v>0</v>
      </c>
      <c r="Y291" s="19">
        <f t="shared" si="537"/>
        <v>93</v>
      </c>
      <c r="Z291" s="19">
        <f t="shared" si="537"/>
        <v>0</v>
      </c>
      <c r="AA291" s="12">
        <f t="shared" si="537"/>
        <v>0</v>
      </c>
      <c r="AB291" s="12">
        <f t="shared" si="537"/>
        <v>0</v>
      </c>
      <c r="AC291" s="12">
        <f t="shared" si="537"/>
        <v>0</v>
      </c>
      <c r="AD291" s="12">
        <f t="shared" si="537"/>
        <v>0</v>
      </c>
      <c r="AE291" s="19">
        <f t="shared" si="537"/>
        <v>93</v>
      </c>
      <c r="AF291" s="19">
        <f t="shared" si="537"/>
        <v>0</v>
      </c>
      <c r="AG291" s="12">
        <f t="shared" si="538"/>
        <v>0</v>
      </c>
      <c r="AH291" s="12">
        <f t="shared" si="538"/>
        <v>0</v>
      </c>
      <c r="AI291" s="12">
        <f t="shared" si="538"/>
        <v>0</v>
      </c>
      <c r="AJ291" s="12">
        <f t="shared" si="538"/>
        <v>0</v>
      </c>
      <c r="AK291" s="85">
        <f t="shared" si="538"/>
        <v>93</v>
      </c>
      <c r="AL291" s="85">
        <f t="shared" si="538"/>
        <v>0</v>
      </c>
      <c r="AM291" s="12">
        <f t="shared" si="538"/>
        <v>0</v>
      </c>
      <c r="AN291" s="12">
        <f t="shared" si="538"/>
        <v>0</v>
      </c>
      <c r="AO291" s="12">
        <f t="shared" si="538"/>
        <v>0</v>
      </c>
      <c r="AP291" s="12">
        <f t="shared" si="538"/>
        <v>0</v>
      </c>
      <c r="AQ291" s="19">
        <f t="shared" si="538"/>
        <v>93</v>
      </c>
      <c r="AR291" s="19">
        <f t="shared" si="538"/>
        <v>0</v>
      </c>
      <c r="AS291" s="12">
        <f t="shared" si="539"/>
        <v>0</v>
      </c>
      <c r="AT291" s="12">
        <f t="shared" si="539"/>
        <v>0</v>
      </c>
      <c r="AU291" s="12">
        <f t="shared" si="539"/>
        <v>0</v>
      </c>
      <c r="AV291" s="12">
        <f t="shared" si="539"/>
        <v>0</v>
      </c>
      <c r="AW291" s="19">
        <f t="shared" si="539"/>
        <v>93</v>
      </c>
      <c r="AX291" s="19">
        <f t="shared" si="539"/>
        <v>0</v>
      </c>
      <c r="AY291" s="12">
        <f t="shared" si="539"/>
        <v>0</v>
      </c>
      <c r="AZ291" s="12">
        <f t="shared" si="539"/>
        <v>0</v>
      </c>
      <c r="BA291" s="12">
        <f t="shared" si="539"/>
        <v>0</v>
      </c>
      <c r="BB291" s="12">
        <f t="shared" si="539"/>
        <v>0</v>
      </c>
      <c r="BC291" s="19">
        <f t="shared" si="539"/>
        <v>93</v>
      </c>
      <c r="BD291" s="19">
        <f t="shared" si="539"/>
        <v>0</v>
      </c>
    </row>
    <row r="292" spans="1:56" ht="49.5" hidden="1" x14ac:dyDescent="0.25">
      <c r="A292" s="58" t="s">
        <v>153</v>
      </c>
      <c r="B292" s="15">
        <v>906</v>
      </c>
      <c r="C292" s="15" t="s">
        <v>87</v>
      </c>
      <c r="D292" s="15" t="s">
        <v>152</v>
      </c>
      <c r="E292" s="15" t="s">
        <v>513</v>
      </c>
      <c r="F292" s="15"/>
      <c r="G292" s="19">
        <f t="shared" si="536"/>
        <v>93</v>
      </c>
      <c r="H292" s="19">
        <f t="shared" si="536"/>
        <v>0</v>
      </c>
      <c r="I292" s="12">
        <f t="shared" si="536"/>
        <v>0</v>
      </c>
      <c r="J292" s="12">
        <f t="shared" si="536"/>
        <v>0</v>
      </c>
      <c r="K292" s="12">
        <f t="shared" si="536"/>
        <v>0</v>
      </c>
      <c r="L292" s="12">
        <f t="shared" si="536"/>
        <v>0</v>
      </c>
      <c r="M292" s="19">
        <f t="shared" si="536"/>
        <v>93</v>
      </c>
      <c r="N292" s="19">
        <f t="shared" si="536"/>
        <v>0</v>
      </c>
      <c r="O292" s="12">
        <f t="shared" si="536"/>
        <v>0</v>
      </c>
      <c r="P292" s="12">
        <f t="shared" si="536"/>
        <v>0</v>
      </c>
      <c r="Q292" s="12">
        <f t="shared" si="536"/>
        <v>0</v>
      </c>
      <c r="R292" s="12">
        <f t="shared" si="536"/>
        <v>0</v>
      </c>
      <c r="S292" s="19">
        <f t="shared" si="537"/>
        <v>93</v>
      </c>
      <c r="T292" s="19">
        <f t="shared" si="537"/>
        <v>0</v>
      </c>
      <c r="U292" s="12">
        <f t="shared" si="537"/>
        <v>0</v>
      </c>
      <c r="V292" s="12">
        <f t="shared" si="537"/>
        <v>0</v>
      </c>
      <c r="W292" s="12">
        <f t="shared" si="537"/>
        <v>0</v>
      </c>
      <c r="X292" s="12">
        <f t="shared" si="537"/>
        <v>0</v>
      </c>
      <c r="Y292" s="19">
        <f t="shared" si="537"/>
        <v>93</v>
      </c>
      <c r="Z292" s="19">
        <f t="shared" si="537"/>
        <v>0</v>
      </c>
      <c r="AA292" s="12">
        <f t="shared" si="537"/>
        <v>0</v>
      </c>
      <c r="AB292" s="12">
        <f t="shared" si="537"/>
        <v>0</v>
      </c>
      <c r="AC292" s="12">
        <f t="shared" si="537"/>
        <v>0</v>
      </c>
      <c r="AD292" s="12">
        <f t="shared" si="537"/>
        <v>0</v>
      </c>
      <c r="AE292" s="19">
        <f t="shared" si="537"/>
        <v>93</v>
      </c>
      <c r="AF292" s="19">
        <f t="shared" si="537"/>
        <v>0</v>
      </c>
      <c r="AG292" s="12">
        <f t="shared" si="538"/>
        <v>0</v>
      </c>
      <c r="AH292" s="12">
        <f t="shared" si="538"/>
        <v>0</v>
      </c>
      <c r="AI292" s="12">
        <f t="shared" si="538"/>
        <v>0</v>
      </c>
      <c r="AJ292" s="12">
        <f t="shared" si="538"/>
        <v>0</v>
      </c>
      <c r="AK292" s="85">
        <f t="shared" si="538"/>
        <v>93</v>
      </c>
      <c r="AL292" s="85">
        <f t="shared" si="538"/>
        <v>0</v>
      </c>
      <c r="AM292" s="12">
        <f t="shared" si="538"/>
        <v>0</v>
      </c>
      <c r="AN292" s="12">
        <f t="shared" si="538"/>
        <v>0</v>
      </c>
      <c r="AO292" s="12">
        <f t="shared" si="538"/>
        <v>0</v>
      </c>
      <c r="AP292" s="12">
        <f t="shared" si="538"/>
        <v>0</v>
      </c>
      <c r="AQ292" s="19">
        <f t="shared" si="538"/>
        <v>93</v>
      </c>
      <c r="AR292" s="19">
        <f t="shared" si="538"/>
        <v>0</v>
      </c>
      <c r="AS292" s="12">
        <f t="shared" si="539"/>
        <v>0</v>
      </c>
      <c r="AT292" s="12">
        <f t="shared" si="539"/>
        <v>0</v>
      </c>
      <c r="AU292" s="12">
        <f t="shared" si="539"/>
        <v>0</v>
      </c>
      <c r="AV292" s="12">
        <f t="shared" si="539"/>
        <v>0</v>
      </c>
      <c r="AW292" s="19">
        <f t="shared" si="539"/>
        <v>93</v>
      </c>
      <c r="AX292" s="19">
        <f t="shared" si="539"/>
        <v>0</v>
      </c>
      <c r="AY292" s="12">
        <f t="shared" si="539"/>
        <v>0</v>
      </c>
      <c r="AZ292" s="12">
        <f t="shared" si="539"/>
        <v>0</v>
      </c>
      <c r="BA292" s="12">
        <f t="shared" si="539"/>
        <v>0</v>
      </c>
      <c r="BB292" s="12">
        <f t="shared" si="539"/>
        <v>0</v>
      </c>
      <c r="BC292" s="19">
        <f t="shared" si="539"/>
        <v>93</v>
      </c>
      <c r="BD292" s="19">
        <f t="shared" si="539"/>
        <v>0</v>
      </c>
    </row>
    <row r="293" spans="1:56" ht="33" hidden="1" x14ac:dyDescent="0.25">
      <c r="A293" s="58" t="s">
        <v>270</v>
      </c>
      <c r="B293" s="15">
        <v>906</v>
      </c>
      <c r="C293" s="15" t="s">
        <v>87</v>
      </c>
      <c r="D293" s="15" t="s">
        <v>152</v>
      </c>
      <c r="E293" s="15" t="s">
        <v>513</v>
      </c>
      <c r="F293" s="15" t="s">
        <v>33</v>
      </c>
      <c r="G293" s="12">
        <f t="shared" si="536"/>
        <v>93</v>
      </c>
      <c r="H293" s="12">
        <f t="shared" si="536"/>
        <v>0</v>
      </c>
      <c r="I293" s="12">
        <f t="shared" si="536"/>
        <v>0</v>
      </c>
      <c r="J293" s="12">
        <f t="shared" si="536"/>
        <v>0</v>
      </c>
      <c r="K293" s="12">
        <f t="shared" si="536"/>
        <v>0</v>
      </c>
      <c r="L293" s="12">
        <f t="shared" si="536"/>
        <v>0</v>
      </c>
      <c r="M293" s="12">
        <f t="shared" si="536"/>
        <v>93</v>
      </c>
      <c r="N293" s="12">
        <f t="shared" si="536"/>
        <v>0</v>
      </c>
      <c r="O293" s="12">
        <f t="shared" si="536"/>
        <v>0</v>
      </c>
      <c r="P293" s="12">
        <f t="shared" si="536"/>
        <v>0</v>
      </c>
      <c r="Q293" s="12">
        <f t="shared" si="536"/>
        <v>0</v>
      </c>
      <c r="R293" s="12">
        <f t="shared" si="536"/>
        <v>0</v>
      </c>
      <c r="S293" s="12">
        <f t="shared" si="537"/>
        <v>93</v>
      </c>
      <c r="T293" s="12">
        <f t="shared" si="537"/>
        <v>0</v>
      </c>
      <c r="U293" s="12">
        <f t="shared" si="537"/>
        <v>0</v>
      </c>
      <c r="V293" s="12">
        <f t="shared" si="537"/>
        <v>0</v>
      </c>
      <c r="W293" s="12">
        <f t="shared" si="537"/>
        <v>0</v>
      </c>
      <c r="X293" s="12">
        <f t="shared" si="537"/>
        <v>0</v>
      </c>
      <c r="Y293" s="12">
        <f t="shared" si="537"/>
        <v>93</v>
      </c>
      <c r="Z293" s="12">
        <f t="shared" si="537"/>
        <v>0</v>
      </c>
      <c r="AA293" s="12">
        <f t="shared" si="537"/>
        <v>0</v>
      </c>
      <c r="AB293" s="12">
        <f t="shared" si="537"/>
        <v>0</v>
      </c>
      <c r="AC293" s="12">
        <f t="shared" si="537"/>
        <v>0</v>
      </c>
      <c r="AD293" s="12">
        <f t="shared" si="537"/>
        <v>0</v>
      </c>
      <c r="AE293" s="12">
        <f t="shared" si="537"/>
        <v>93</v>
      </c>
      <c r="AF293" s="12">
        <f t="shared" si="537"/>
        <v>0</v>
      </c>
      <c r="AG293" s="12">
        <f t="shared" si="538"/>
        <v>0</v>
      </c>
      <c r="AH293" s="12">
        <f t="shared" si="538"/>
        <v>0</v>
      </c>
      <c r="AI293" s="12">
        <f t="shared" si="538"/>
        <v>0</v>
      </c>
      <c r="AJ293" s="12">
        <f t="shared" si="538"/>
        <v>0</v>
      </c>
      <c r="AK293" s="79">
        <f t="shared" si="538"/>
        <v>93</v>
      </c>
      <c r="AL293" s="79">
        <f t="shared" si="538"/>
        <v>0</v>
      </c>
      <c r="AM293" s="12">
        <f t="shared" si="538"/>
        <v>0</v>
      </c>
      <c r="AN293" s="12">
        <f t="shared" si="538"/>
        <v>0</v>
      </c>
      <c r="AO293" s="12">
        <f t="shared" si="538"/>
        <v>0</v>
      </c>
      <c r="AP293" s="12">
        <f t="shared" si="538"/>
        <v>0</v>
      </c>
      <c r="AQ293" s="12">
        <f t="shared" si="538"/>
        <v>93</v>
      </c>
      <c r="AR293" s="12">
        <f t="shared" si="538"/>
        <v>0</v>
      </c>
      <c r="AS293" s="12">
        <f t="shared" si="539"/>
        <v>0</v>
      </c>
      <c r="AT293" s="12">
        <f t="shared" si="539"/>
        <v>0</v>
      </c>
      <c r="AU293" s="12">
        <f t="shared" si="539"/>
        <v>0</v>
      </c>
      <c r="AV293" s="12">
        <f t="shared" si="539"/>
        <v>0</v>
      </c>
      <c r="AW293" s="12">
        <f t="shared" si="539"/>
        <v>93</v>
      </c>
      <c r="AX293" s="12">
        <f t="shared" si="539"/>
        <v>0</v>
      </c>
      <c r="AY293" s="12">
        <f t="shared" si="539"/>
        <v>0</v>
      </c>
      <c r="AZ293" s="12">
        <f t="shared" si="539"/>
        <v>0</v>
      </c>
      <c r="BA293" s="12">
        <f t="shared" si="539"/>
        <v>0</v>
      </c>
      <c r="BB293" s="12">
        <f t="shared" si="539"/>
        <v>0</v>
      </c>
      <c r="BC293" s="12">
        <f t="shared" si="539"/>
        <v>93</v>
      </c>
      <c r="BD293" s="12">
        <f t="shared" si="539"/>
        <v>0</v>
      </c>
    </row>
    <row r="294" spans="1:56" ht="33" hidden="1" x14ac:dyDescent="0.25">
      <c r="A294" s="58" t="s">
        <v>39</v>
      </c>
      <c r="B294" s="15">
        <v>906</v>
      </c>
      <c r="C294" s="15" t="s">
        <v>87</v>
      </c>
      <c r="D294" s="15" t="s">
        <v>152</v>
      </c>
      <c r="E294" s="15" t="s">
        <v>513</v>
      </c>
      <c r="F294" s="15" t="s">
        <v>40</v>
      </c>
      <c r="G294" s="12">
        <v>93</v>
      </c>
      <c r="H294" s="17"/>
      <c r="I294" s="12"/>
      <c r="J294" s="12"/>
      <c r="K294" s="12"/>
      <c r="L294" s="12"/>
      <c r="M294" s="12">
        <f>G294+I294+J294+K294+L294</f>
        <v>93</v>
      </c>
      <c r="N294" s="12">
        <f>H294+J294</f>
        <v>0</v>
      </c>
      <c r="O294" s="12"/>
      <c r="P294" s="12"/>
      <c r="Q294" s="12"/>
      <c r="R294" s="12"/>
      <c r="S294" s="12">
        <f>M294+O294+P294+Q294+R294</f>
        <v>93</v>
      </c>
      <c r="T294" s="12">
        <f>N294+P294</f>
        <v>0</v>
      </c>
      <c r="U294" s="12"/>
      <c r="V294" s="12"/>
      <c r="W294" s="12"/>
      <c r="X294" s="12"/>
      <c r="Y294" s="12">
        <f>S294+U294+V294+W294+X294</f>
        <v>93</v>
      </c>
      <c r="Z294" s="12">
        <f>T294+V294</f>
        <v>0</v>
      </c>
      <c r="AA294" s="12"/>
      <c r="AB294" s="12"/>
      <c r="AC294" s="12"/>
      <c r="AD294" s="12"/>
      <c r="AE294" s="12">
        <f>Y294+AA294+AB294+AC294+AD294</f>
        <v>93</v>
      </c>
      <c r="AF294" s="12">
        <f>Z294+AB294</f>
        <v>0</v>
      </c>
      <c r="AG294" s="12"/>
      <c r="AH294" s="12"/>
      <c r="AI294" s="12"/>
      <c r="AJ294" s="12"/>
      <c r="AK294" s="79">
        <f>AE294+AG294+AH294+AI294+AJ294</f>
        <v>93</v>
      </c>
      <c r="AL294" s="79">
        <f>AF294+AH294</f>
        <v>0</v>
      </c>
      <c r="AM294" s="12"/>
      <c r="AN294" s="12"/>
      <c r="AO294" s="12"/>
      <c r="AP294" s="12"/>
      <c r="AQ294" s="12">
        <f>AK294+AM294+AN294+AO294+AP294</f>
        <v>93</v>
      </c>
      <c r="AR294" s="12">
        <f>AL294+AN294</f>
        <v>0</v>
      </c>
      <c r="AS294" s="12"/>
      <c r="AT294" s="12"/>
      <c r="AU294" s="12"/>
      <c r="AV294" s="12"/>
      <c r="AW294" s="12">
        <f>AQ294+AS294+AT294+AU294+AV294</f>
        <v>93</v>
      </c>
      <c r="AX294" s="12">
        <f>AR294+AT294</f>
        <v>0</v>
      </c>
      <c r="AY294" s="12"/>
      <c r="AZ294" s="12"/>
      <c r="BA294" s="12"/>
      <c r="BB294" s="12"/>
      <c r="BC294" s="12">
        <f>AW294+AY294+AZ294+BA294+BB294</f>
        <v>93</v>
      </c>
      <c r="BD294" s="12">
        <f>AX294+AZ294</f>
        <v>0</v>
      </c>
    </row>
    <row r="295" spans="1:56" ht="49.5" hidden="1" x14ac:dyDescent="0.25">
      <c r="A295" s="54" t="s">
        <v>539</v>
      </c>
      <c r="B295" s="15">
        <f>B284</f>
        <v>906</v>
      </c>
      <c r="C295" s="15" t="s">
        <v>87</v>
      </c>
      <c r="D295" s="15" t="s">
        <v>152</v>
      </c>
      <c r="E295" s="15" t="s">
        <v>154</v>
      </c>
      <c r="F295" s="15"/>
      <c r="G295" s="19">
        <f>G297+G300+G304</f>
        <v>50320</v>
      </c>
      <c r="H295" s="19">
        <f t="shared" ref="H295:N295" si="540">H297+H300+H304</f>
        <v>0</v>
      </c>
      <c r="I295" s="12">
        <f t="shared" si="540"/>
        <v>0</v>
      </c>
      <c r="J295" s="12">
        <f t="shared" si="540"/>
        <v>0</v>
      </c>
      <c r="K295" s="12">
        <f t="shared" si="540"/>
        <v>0</v>
      </c>
      <c r="L295" s="12">
        <f t="shared" si="540"/>
        <v>0</v>
      </c>
      <c r="M295" s="19">
        <f t="shared" si="540"/>
        <v>50320</v>
      </c>
      <c r="N295" s="19">
        <f t="shared" si="540"/>
        <v>0</v>
      </c>
      <c r="O295" s="12">
        <f t="shared" ref="O295:T295" si="541">O297+O300+O304</f>
        <v>0</v>
      </c>
      <c r="P295" s="12">
        <f t="shared" si="541"/>
        <v>0</v>
      </c>
      <c r="Q295" s="12">
        <f t="shared" si="541"/>
        <v>0</v>
      </c>
      <c r="R295" s="12">
        <f t="shared" si="541"/>
        <v>0</v>
      </c>
      <c r="S295" s="19">
        <f t="shared" si="541"/>
        <v>50320</v>
      </c>
      <c r="T295" s="19">
        <f t="shared" si="541"/>
        <v>0</v>
      </c>
      <c r="U295" s="12">
        <f t="shared" ref="U295:Z295" si="542">U297+U300+U304</f>
        <v>0</v>
      </c>
      <c r="V295" s="12">
        <f t="shared" si="542"/>
        <v>0</v>
      </c>
      <c r="W295" s="12">
        <f t="shared" si="542"/>
        <v>0</v>
      </c>
      <c r="X295" s="12">
        <f t="shared" si="542"/>
        <v>0</v>
      </c>
      <c r="Y295" s="19">
        <f t="shared" si="542"/>
        <v>50320</v>
      </c>
      <c r="Z295" s="19">
        <f t="shared" si="542"/>
        <v>0</v>
      </c>
      <c r="AA295" s="12">
        <f t="shared" ref="AA295:AF295" si="543">AA297+AA300+AA304</f>
        <v>0</v>
      </c>
      <c r="AB295" s="12">
        <f t="shared" si="543"/>
        <v>0</v>
      </c>
      <c r="AC295" s="12">
        <f t="shared" si="543"/>
        <v>0</v>
      </c>
      <c r="AD295" s="12">
        <f t="shared" si="543"/>
        <v>-1076</v>
      </c>
      <c r="AE295" s="19">
        <f t="shared" si="543"/>
        <v>49244</v>
      </c>
      <c r="AF295" s="19">
        <f t="shared" si="543"/>
        <v>0</v>
      </c>
      <c r="AG295" s="12">
        <f t="shared" ref="AG295:AL295" si="544">AG297+AG300+AG304</f>
        <v>0</v>
      </c>
      <c r="AH295" s="12">
        <f t="shared" si="544"/>
        <v>0</v>
      </c>
      <c r="AI295" s="12">
        <f t="shared" si="544"/>
        <v>0</v>
      </c>
      <c r="AJ295" s="12">
        <f t="shared" si="544"/>
        <v>0</v>
      </c>
      <c r="AK295" s="85">
        <f t="shared" si="544"/>
        <v>49244</v>
      </c>
      <c r="AL295" s="85">
        <f t="shared" si="544"/>
        <v>0</v>
      </c>
      <c r="AM295" s="12">
        <f t="shared" ref="AM295:AR295" si="545">AM297+AM300+AM304</f>
        <v>0</v>
      </c>
      <c r="AN295" s="12">
        <f t="shared" si="545"/>
        <v>0</v>
      </c>
      <c r="AO295" s="12">
        <f t="shared" si="545"/>
        <v>0</v>
      </c>
      <c r="AP295" s="12">
        <f t="shared" si="545"/>
        <v>0</v>
      </c>
      <c r="AQ295" s="19">
        <f t="shared" si="545"/>
        <v>49244</v>
      </c>
      <c r="AR295" s="19">
        <f t="shared" si="545"/>
        <v>0</v>
      </c>
      <c r="AS295" s="12">
        <f t="shared" ref="AS295:AX295" si="546">AS297+AS300+AS304</f>
        <v>0</v>
      </c>
      <c r="AT295" s="12">
        <f t="shared" si="546"/>
        <v>0</v>
      </c>
      <c r="AU295" s="12">
        <f t="shared" si="546"/>
        <v>0</v>
      </c>
      <c r="AV295" s="12">
        <f t="shared" si="546"/>
        <v>-195</v>
      </c>
      <c r="AW295" s="19">
        <f t="shared" si="546"/>
        <v>49049</v>
      </c>
      <c r="AX295" s="19">
        <f t="shared" si="546"/>
        <v>0</v>
      </c>
      <c r="AY295" s="12">
        <f t="shared" ref="AY295:BD295" si="547">AY297+AY300+AY304</f>
        <v>0</v>
      </c>
      <c r="AZ295" s="12">
        <f t="shared" si="547"/>
        <v>0</v>
      </c>
      <c r="BA295" s="12">
        <f t="shared" si="547"/>
        <v>1550</v>
      </c>
      <c r="BB295" s="12">
        <f t="shared" si="547"/>
        <v>0</v>
      </c>
      <c r="BC295" s="19">
        <f t="shared" si="547"/>
        <v>50599</v>
      </c>
      <c r="BD295" s="19">
        <f t="shared" si="547"/>
        <v>0</v>
      </c>
    </row>
    <row r="296" spans="1:56" hidden="1" x14ac:dyDescent="0.25">
      <c r="A296" s="58" t="s">
        <v>15</v>
      </c>
      <c r="B296" s="15">
        <f>B310</f>
        <v>906</v>
      </c>
      <c r="C296" s="15" t="s">
        <v>87</v>
      </c>
      <c r="D296" s="15" t="s">
        <v>152</v>
      </c>
      <c r="E296" s="15" t="s">
        <v>155</v>
      </c>
      <c r="F296" s="15"/>
      <c r="G296" s="12">
        <f t="shared" ref="G296:R298" si="548">G297</f>
        <v>975</v>
      </c>
      <c r="H296" s="12">
        <f t="shared" si="548"/>
        <v>0</v>
      </c>
      <c r="I296" s="12">
        <f t="shared" si="548"/>
        <v>0</v>
      </c>
      <c r="J296" s="12">
        <f t="shared" si="548"/>
        <v>0</v>
      </c>
      <c r="K296" s="12">
        <f t="shared" si="548"/>
        <v>0</v>
      </c>
      <c r="L296" s="12">
        <f t="shared" si="548"/>
        <v>0</v>
      </c>
      <c r="M296" s="12">
        <f t="shared" si="548"/>
        <v>975</v>
      </c>
      <c r="N296" s="12">
        <f t="shared" si="548"/>
        <v>0</v>
      </c>
      <c r="O296" s="12">
        <f t="shared" si="548"/>
        <v>0</v>
      </c>
      <c r="P296" s="12">
        <f t="shared" si="548"/>
        <v>0</v>
      </c>
      <c r="Q296" s="12">
        <f t="shared" si="548"/>
        <v>0</v>
      </c>
      <c r="R296" s="12">
        <f t="shared" si="548"/>
        <v>0</v>
      </c>
      <c r="S296" s="12">
        <f t="shared" ref="S296:AH298" si="549">S297</f>
        <v>975</v>
      </c>
      <c r="T296" s="12">
        <f t="shared" si="549"/>
        <v>0</v>
      </c>
      <c r="U296" s="12">
        <f t="shared" si="549"/>
        <v>0</v>
      </c>
      <c r="V296" s="12">
        <f t="shared" si="549"/>
        <v>0</v>
      </c>
      <c r="W296" s="12">
        <f t="shared" si="549"/>
        <v>0</v>
      </c>
      <c r="X296" s="12">
        <f t="shared" si="549"/>
        <v>0</v>
      </c>
      <c r="Y296" s="12">
        <f t="shared" si="549"/>
        <v>975</v>
      </c>
      <c r="Z296" s="12">
        <f t="shared" si="549"/>
        <v>0</v>
      </c>
      <c r="AA296" s="12">
        <f t="shared" si="549"/>
        <v>0</v>
      </c>
      <c r="AB296" s="12">
        <f t="shared" si="549"/>
        <v>0</v>
      </c>
      <c r="AC296" s="12">
        <f t="shared" si="549"/>
        <v>0</v>
      </c>
      <c r="AD296" s="12">
        <f t="shared" si="549"/>
        <v>0</v>
      </c>
      <c r="AE296" s="12">
        <f t="shared" si="549"/>
        <v>975</v>
      </c>
      <c r="AF296" s="12">
        <f t="shared" si="549"/>
        <v>0</v>
      </c>
      <c r="AG296" s="12">
        <f t="shared" si="549"/>
        <v>0</v>
      </c>
      <c r="AH296" s="12">
        <f t="shared" si="549"/>
        <v>0</v>
      </c>
      <c r="AI296" s="12">
        <f t="shared" ref="AG296:AV298" si="550">AI297</f>
        <v>0</v>
      </c>
      <c r="AJ296" s="12">
        <f t="shared" si="550"/>
        <v>0</v>
      </c>
      <c r="AK296" s="79">
        <f t="shared" si="550"/>
        <v>975</v>
      </c>
      <c r="AL296" s="79">
        <f t="shared" si="550"/>
        <v>0</v>
      </c>
      <c r="AM296" s="12">
        <f t="shared" si="550"/>
        <v>0</v>
      </c>
      <c r="AN296" s="12">
        <f t="shared" si="550"/>
        <v>0</v>
      </c>
      <c r="AO296" s="12">
        <f t="shared" si="550"/>
        <v>0</v>
      </c>
      <c r="AP296" s="12">
        <f t="shared" si="550"/>
        <v>0</v>
      </c>
      <c r="AQ296" s="12">
        <f t="shared" si="550"/>
        <v>975</v>
      </c>
      <c r="AR296" s="12">
        <f t="shared" si="550"/>
        <v>0</v>
      </c>
      <c r="AS296" s="12">
        <f t="shared" si="550"/>
        <v>0</v>
      </c>
      <c r="AT296" s="12">
        <f t="shared" si="550"/>
        <v>0</v>
      </c>
      <c r="AU296" s="12">
        <f t="shared" si="550"/>
        <v>0</v>
      </c>
      <c r="AV296" s="12">
        <f t="shared" si="550"/>
        <v>0</v>
      </c>
      <c r="AW296" s="12">
        <f t="shared" ref="AS296:BD298" si="551">AW297</f>
        <v>975</v>
      </c>
      <c r="AX296" s="12">
        <f t="shared" si="551"/>
        <v>0</v>
      </c>
      <c r="AY296" s="12">
        <f t="shared" si="551"/>
        <v>0</v>
      </c>
      <c r="AZ296" s="12">
        <f t="shared" si="551"/>
        <v>0</v>
      </c>
      <c r="BA296" s="12">
        <f t="shared" si="551"/>
        <v>0</v>
      </c>
      <c r="BB296" s="12">
        <f t="shared" si="551"/>
        <v>0</v>
      </c>
      <c r="BC296" s="12">
        <f t="shared" si="551"/>
        <v>975</v>
      </c>
      <c r="BD296" s="12">
        <f t="shared" si="551"/>
        <v>0</v>
      </c>
    </row>
    <row r="297" spans="1:56" ht="49.5" hidden="1" x14ac:dyDescent="0.25">
      <c r="A297" s="58" t="s">
        <v>153</v>
      </c>
      <c r="B297" s="15">
        <f>B311</f>
        <v>906</v>
      </c>
      <c r="C297" s="15" t="s">
        <v>87</v>
      </c>
      <c r="D297" s="15" t="s">
        <v>152</v>
      </c>
      <c r="E297" s="15" t="s">
        <v>156</v>
      </c>
      <c r="F297" s="15"/>
      <c r="G297" s="12">
        <f t="shared" si="548"/>
        <v>975</v>
      </c>
      <c r="H297" s="12">
        <f t="shared" si="548"/>
        <v>0</v>
      </c>
      <c r="I297" s="12">
        <f t="shared" si="548"/>
        <v>0</v>
      </c>
      <c r="J297" s="12">
        <f t="shared" si="548"/>
        <v>0</v>
      </c>
      <c r="K297" s="12">
        <f t="shared" si="548"/>
        <v>0</v>
      </c>
      <c r="L297" s="12">
        <f t="shared" si="548"/>
        <v>0</v>
      </c>
      <c r="M297" s="12">
        <f t="shared" si="548"/>
        <v>975</v>
      </c>
      <c r="N297" s="12">
        <f t="shared" si="548"/>
        <v>0</v>
      </c>
      <c r="O297" s="12">
        <f t="shared" si="548"/>
        <v>0</v>
      </c>
      <c r="P297" s="12">
        <f t="shared" si="548"/>
        <v>0</v>
      </c>
      <c r="Q297" s="12">
        <f t="shared" si="548"/>
        <v>0</v>
      </c>
      <c r="R297" s="12">
        <f t="shared" si="548"/>
        <v>0</v>
      </c>
      <c r="S297" s="12">
        <f t="shared" si="549"/>
        <v>975</v>
      </c>
      <c r="T297" s="12">
        <f t="shared" si="549"/>
        <v>0</v>
      </c>
      <c r="U297" s="12">
        <f t="shared" si="549"/>
        <v>0</v>
      </c>
      <c r="V297" s="12">
        <f t="shared" si="549"/>
        <v>0</v>
      </c>
      <c r="W297" s="12">
        <f t="shared" si="549"/>
        <v>0</v>
      </c>
      <c r="X297" s="12">
        <f t="shared" si="549"/>
        <v>0</v>
      </c>
      <c r="Y297" s="12">
        <f t="shared" si="549"/>
        <v>975</v>
      </c>
      <c r="Z297" s="12">
        <f t="shared" si="549"/>
        <v>0</v>
      </c>
      <c r="AA297" s="12">
        <f t="shared" si="549"/>
        <v>0</v>
      </c>
      <c r="AB297" s="12">
        <f t="shared" si="549"/>
        <v>0</v>
      </c>
      <c r="AC297" s="12">
        <f t="shared" si="549"/>
        <v>0</v>
      </c>
      <c r="AD297" s="12">
        <f t="shared" si="549"/>
        <v>0</v>
      </c>
      <c r="AE297" s="12">
        <f t="shared" si="549"/>
        <v>975</v>
      </c>
      <c r="AF297" s="12">
        <f t="shared" si="549"/>
        <v>0</v>
      </c>
      <c r="AG297" s="12">
        <f t="shared" si="550"/>
        <v>0</v>
      </c>
      <c r="AH297" s="12">
        <f t="shared" si="550"/>
        <v>0</v>
      </c>
      <c r="AI297" s="12">
        <f t="shared" si="550"/>
        <v>0</v>
      </c>
      <c r="AJ297" s="12">
        <f t="shared" si="550"/>
        <v>0</v>
      </c>
      <c r="AK297" s="79">
        <f t="shared" si="550"/>
        <v>975</v>
      </c>
      <c r="AL297" s="79">
        <f t="shared" si="550"/>
        <v>0</v>
      </c>
      <c r="AM297" s="12">
        <f t="shared" si="550"/>
        <v>0</v>
      </c>
      <c r="AN297" s="12">
        <f t="shared" si="550"/>
        <v>0</v>
      </c>
      <c r="AO297" s="12">
        <f t="shared" si="550"/>
        <v>0</v>
      </c>
      <c r="AP297" s="12">
        <f t="shared" si="550"/>
        <v>0</v>
      </c>
      <c r="AQ297" s="12">
        <f t="shared" si="550"/>
        <v>975</v>
      </c>
      <c r="AR297" s="12">
        <f t="shared" si="550"/>
        <v>0</v>
      </c>
      <c r="AS297" s="12">
        <f t="shared" si="551"/>
        <v>0</v>
      </c>
      <c r="AT297" s="12">
        <f t="shared" si="551"/>
        <v>0</v>
      </c>
      <c r="AU297" s="12">
        <f t="shared" si="551"/>
        <v>0</v>
      </c>
      <c r="AV297" s="12">
        <f t="shared" si="551"/>
        <v>0</v>
      </c>
      <c r="AW297" s="12">
        <f t="shared" si="551"/>
        <v>975</v>
      </c>
      <c r="AX297" s="12">
        <f t="shared" si="551"/>
        <v>0</v>
      </c>
      <c r="AY297" s="12">
        <f t="shared" si="551"/>
        <v>0</v>
      </c>
      <c r="AZ297" s="12">
        <f t="shared" si="551"/>
        <v>0</v>
      </c>
      <c r="BA297" s="12">
        <f t="shared" si="551"/>
        <v>0</v>
      </c>
      <c r="BB297" s="12">
        <f t="shared" si="551"/>
        <v>0</v>
      </c>
      <c r="BC297" s="12">
        <f t="shared" si="551"/>
        <v>975</v>
      </c>
      <c r="BD297" s="12">
        <f t="shared" si="551"/>
        <v>0</v>
      </c>
    </row>
    <row r="298" spans="1:56" ht="36" hidden="1" customHeight="1" x14ac:dyDescent="0.25">
      <c r="A298" s="58" t="s">
        <v>270</v>
      </c>
      <c r="B298" s="15">
        <f t="shared" ref="B298:B303" si="552">B296</f>
        <v>906</v>
      </c>
      <c r="C298" s="15" t="s">
        <v>87</v>
      </c>
      <c r="D298" s="15" t="s">
        <v>152</v>
      </c>
      <c r="E298" s="15" t="s">
        <v>156</v>
      </c>
      <c r="F298" s="15" t="s">
        <v>33</v>
      </c>
      <c r="G298" s="12">
        <f t="shared" si="548"/>
        <v>975</v>
      </c>
      <c r="H298" s="12">
        <f t="shared" si="548"/>
        <v>0</v>
      </c>
      <c r="I298" s="12">
        <f t="shared" si="548"/>
        <v>0</v>
      </c>
      <c r="J298" s="12">
        <f t="shared" si="548"/>
        <v>0</v>
      </c>
      <c r="K298" s="12">
        <f t="shared" si="548"/>
        <v>0</v>
      </c>
      <c r="L298" s="12">
        <f t="shared" si="548"/>
        <v>0</v>
      </c>
      <c r="M298" s="12">
        <f t="shared" si="548"/>
        <v>975</v>
      </c>
      <c r="N298" s="12">
        <f t="shared" si="548"/>
        <v>0</v>
      </c>
      <c r="O298" s="12">
        <f t="shared" si="548"/>
        <v>0</v>
      </c>
      <c r="P298" s="12">
        <f t="shared" si="548"/>
        <v>0</v>
      </c>
      <c r="Q298" s="12">
        <f t="shared" si="548"/>
        <v>0</v>
      </c>
      <c r="R298" s="12">
        <f t="shared" si="548"/>
        <v>0</v>
      </c>
      <c r="S298" s="12">
        <f t="shared" si="549"/>
        <v>975</v>
      </c>
      <c r="T298" s="12">
        <f t="shared" si="549"/>
        <v>0</v>
      </c>
      <c r="U298" s="12">
        <f t="shared" si="549"/>
        <v>0</v>
      </c>
      <c r="V298" s="12">
        <f t="shared" si="549"/>
        <v>0</v>
      </c>
      <c r="W298" s="12">
        <f t="shared" si="549"/>
        <v>0</v>
      </c>
      <c r="X298" s="12">
        <f t="shared" si="549"/>
        <v>0</v>
      </c>
      <c r="Y298" s="12">
        <f t="shared" si="549"/>
        <v>975</v>
      </c>
      <c r="Z298" s="12">
        <f t="shared" si="549"/>
        <v>0</v>
      </c>
      <c r="AA298" s="12">
        <f t="shared" si="549"/>
        <v>0</v>
      </c>
      <c r="AB298" s="12">
        <f t="shared" si="549"/>
        <v>0</v>
      </c>
      <c r="AC298" s="12">
        <f t="shared" si="549"/>
        <v>0</v>
      </c>
      <c r="AD298" s="12">
        <f t="shared" si="549"/>
        <v>0</v>
      </c>
      <c r="AE298" s="12">
        <f t="shared" si="549"/>
        <v>975</v>
      </c>
      <c r="AF298" s="12">
        <f t="shared" si="549"/>
        <v>0</v>
      </c>
      <c r="AG298" s="12">
        <f t="shared" si="550"/>
        <v>0</v>
      </c>
      <c r="AH298" s="12">
        <f t="shared" si="550"/>
        <v>0</v>
      </c>
      <c r="AI298" s="12">
        <f t="shared" si="550"/>
        <v>0</v>
      </c>
      <c r="AJ298" s="12">
        <f t="shared" si="550"/>
        <v>0</v>
      </c>
      <c r="AK298" s="79">
        <f t="shared" si="550"/>
        <v>975</v>
      </c>
      <c r="AL298" s="79">
        <f t="shared" si="550"/>
        <v>0</v>
      </c>
      <c r="AM298" s="12">
        <f t="shared" si="550"/>
        <v>0</v>
      </c>
      <c r="AN298" s="12">
        <f t="shared" si="550"/>
        <v>0</v>
      </c>
      <c r="AO298" s="12">
        <f t="shared" si="550"/>
        <v>0</v>
      </c>
      <c r="AP298" s="12">
        <f t="shared" si="550"/>
        <v>0</v>
      </c>
      <c r="AQ298" s="12">
        <f t="shared" si="550"/>
        <v>975</v>
      </c>
      <c r="AR298" s="12">
        <f t="shared" si="550"/>
        <v>0</v>
      </c>
      <c r="AS298" s="12">
        <f t="shared" si="551"/>
        <v>0</v>
      </c>
      <c r="AT298" s="12">
        <f t="shared" si="551"/>
        <v>0</v>
      </c>
      <c r="AU298" s="12">
        <f t="shared" si="551"/>
        <v>0</v>
      </c>
      <c r="AV298" s="12">
        <f t="shared" si="551"/>
        <v>0</v>
      </c>
      <c r="AW298" s="12">
        <f t="shared" si="551"/>
        <v>975</v>
      </c>
      <c r="AX298" s="12">
        <f t="shared" si="551"/>
        <v>0</v>
      </c>
      <c r="AY298" s="12">
        <f t="shared" si="551"/>
        <v>0</v>
      </c>
      <c r="AZ298" s="12">
        <f t="shared" si="551"/>
        <v>0</v>
      </c>
      <c r="BA298" s="12">
        <f t="shared" si="551"/>
        <v>0</v>
      </c>
      <c r="BB298" s="12">
        <f t="shared" si="551"/>
        <v>0</v>
      </c>
      <c r="BC298" s="12">
        <f t="shared" si="551"/>
        <v>975</v>
      </c>
      <c r="BD298" s="12">
        <f t="shared" si="551"/>
        <v>0</v>
      </c>
    </row>
    <row r="299" spans="1:56" ht="33" hidden="1" x14ac:dyDescent="0.25">
      <c r="A299" s="58" t="s">
        <v>39</v>
      </c>
      <c r="B299" s="15">
        <f t="shared" si="552"/>
        <v>906</v>
      </c>
      <c r="C299" s="15" t="s">
        <v>87</v>
      </c>
      <c r="D299" s="15" t="s">
        <v>152</v>
      </c>
      <c r="E299" s="15" t="s">
        <v>156</v>
      </c>
      <c r="F299" s="15" t="s">
        <v>40</v>
      </c>
      <c r="G299" s="12">
        <v>975</v>
      </c>
      <c r="H299" s="17"/>
      <c r="I299" s="12"/>
      <c r="J299" s="12"/>
      <c r="K299" s="12"/>
      <c r="L299" s="12"/>
      <c r="M299" s="12">
        <f>G299+I299+J299+K299+L299</f>
        <v>975</v>
      </c>
      <c r="N299" s="12">
        <f>H299+J299</f>
        <v>0</v>
      </c>
      <c r="O299" s="12"/>
      <c r="P299" s="12"/>
      <c r="Q299" s="12"/>
      <c r="R299" s="12"/>
      <c r="S299" s="12">
        <f>M299+O299+P299+Q299+R299</f>
        <v>975</v>
      </c>
      <c r="T299" s="12">
        <f>N299+P299</f>
        <v>0</v>
      </c>
      <c r="U299" s="12"/>
      <c r="V299" s="12"/>
      <c r="W299" s="12"/>
      <c r="X299" s="12"/>
      <c r="Y299" s="12">
        <f>S299+U299+V299+W299+X299</f>
        <v>975</v>
      </c>
      <c r="Z299" s="12">
        <f>T299+V299</f>
        <v>0</v>
      </c>
      <c r="AA299" s="12"/>
      <c r="AB299" s="12"/>
      <c r="AC299" s="12"/>
      <c r="AD299" s="12"/>
      <c r="AE299" s="12">
        <f>Y299+AA299+AB299+AC299+AD299</f>
        <v>975</v>
      </c>
      <c r="AF299" s="12">
        <f>Z299+AB299</f>
        <v>0</v>
      </c>
      <c r="AG299" s="12"/>
      <c r="AH299" s="12"/>
      <c r="AI299" s="12"/>
      <c r="AJ299" s="12"/>
      <c r="AK299" s="79">
        <f>AE299+AG299+AH299+AI299+AJ299</f>
        <v>975</v>
      </c>
      <c r="AL299" s="79">
        <f>AF299+AH299</f>
        <v>0</v>
      </c>
      <c r="AM299" s="12"/>
      <c r="AN299" s="12"/>
      <c r="AO299" s="12"/>
      <c r="AP299" s="12"/>
      <c r="AQ299" s="12">
        <f>AK299+AM299+AN299+AO299+AP299</f>
        <v>975</v>
      </c>
      <c r="AR299" s="12">
        <f>AL299+AN299</f>
        <v>0</v>
      </c>
      <c r="AS299" s="12"/>
      <c r="AT299" s="12"/>
      <c r="AU299" s="12"/>
      <c r="AV299" s="12"/>
      <c r="AW299" s="12">
        <f>AQ299+AS299+AT299+AU299+AV299</f>
        <v>975</v>
      </c>
      <c r="AX299" s="12">
        <f>AR299+AT299</f>
        <v>0</v>
      </c>
      <c r="AY299" s="12"/>
      <c r="AZ299" s="12"/>
      <c r="BA299" s="12"/>
      <c r="BB299" s="12"/>
      <c r="BC299" s="12">
        <f>AW299+AY299+AZ299+BA299+BB299</f>
        <v>975</v>
      </c>
      <c r="BD299" s="12">
        <f>AX299+AZ299</f>
        <v>0</v>
      </c>
    </row>
    <row r="300" spans="1:56" hidden="1" x14ac:dyDescent="0.25">
      <c r="A300" s="58" t="s">
        <v>157</v>
      </c>
      <c r="B300" s="15">
        <f t="shared" si="552"/>
        <v>906</v>
      </c>
      <c r="C300" s="15" t="s">
        <v>87</v>
      </c>
      <c r="D300" s="15" t="s">
        <v>152</v>
      </c>
      <c r="E300" s="15" t="s">
        <v>158</v>
      </c>
      <c r="F300" s="15"/>
      <c r="G300" s="12">
        <f t="shared" ref="G300:R302" si="553">G301</f>
        <v>2528</v>
      </c>
      <c r="H300" s="12">
        <f t="shared" si="553"/>
        <v>0</v>
      </c>
      <c r="I300" s="12">
        <f t="shared" si="553"/>
        <v>0</v>
      </c>
      <c r="J300" s="12">
        <f t="shared" si="553"/>
        <v>0</v>
      </c>
      <c r="K300" s="12">
        <f t="shared" si="553"/>
        <v>0</v>
      </c>
      <c r="L300" s="12">
        <f t="shared" si="553"/>
        <v>0</v>
      </c>
      <c r="M300" s="12">
        <f t="shared" si="553"/>
        <v>2528</v>
      </c>
      <c r="N300" s="12">
        <f t="shared" si="553"/>
        <v>0</v>
      </c>
      <c r="O300" s="12">
        <f t="shared" si="553"/>
        <v>0</v>
      </c>
      <c r="P300" s="12">
        <f t="shared" si="553"/>
        <v>0</v>
      </c>
      <c r="Q300" s="12">
        <f t="shared" si="553"/>
        <v>0</v>
      </c>
      <c r="R300" s="12">
        <f t="shared" si="553"/>
        <v>0</v>
      </c>
      <c r="S300" s="12">
        <f t="shared" ref="S300:AH302" si="554">S301</f>
        <v>2528</v>
      </c>
      <c r="T300" s="12">
        <f t="shared" si="554"/>
        <v>0</v>
      </c>
      <c r="U300" s="12">
        <f t="shared" si="554"/>
        <v>0</v>
      </c>
      <c r="V300" s="12">
        <f t="shared" si="554"/>
        <v>0</v>
      </c>
      <c r="W300" s="12">
        <f t="shared" si="554"/>
        <v>0</v>
      </c>
      <c r="X300" s="12">
        <f t="shared" si="554"/>
        <v>0</v>
      </c>
      <c r="Y300" s="12">
        <f t="shared" si="554"/>
        <v>2528</v>
      </c>
      <c r="Z300" s="12">
        <f t="shared" si="554"/>
        <v>0</v>
      </c>
      <c r="AA300" s="12">
        <f t="shared" si="554"/>
        <v>0</v>
      </c>
      <c r="AB300" s="12">
        <f t="shared" si="554"/>
        <v>0</v>
      </c>
      <c r="AC300" s="12">
        <f t="shared" si="554"/>
        <v>0</v>
      </c>
      <c r="AD300" s="12">
        <f t="shared" si="554"/>
        <v>0</v>
      </c>
      <c r="AE300" s="12">
        <f t="shared" si="554"/>
        <v>2528</v>
      </c>
      <c r="AF300" s="12">
        <f t="shared" si="554"/>
        <v>0</v>
      </c>
      <c r="AG300" s="12">
        <f t="shared" si="554"/>
        <v>0</v>
      </c>
      <c r="AH300" s="12">
        <f t="shared" si="554"/>
        <v>0</v>
      </c>
      <c r="AI300" s="12">
        <f t="shared" ref="AG300:AV302" si="555">AI301</f>
        <v>0</v>
      </c>
      <c r="AJ300" s="12">
        <f t="shared" si="555"/>
        <v>0</v>
      </c>
      <c r="AK300" s="79">
        <f t="shared" si="555"/>
        <v>2528</v>
      </c>
      <c r="AL300" s="79">
        <f t="shared" si="555"/>
        <v>0</v>
      </c>
      <c r="AM300" s="12">
        <f t="shared" si="555"/>
        <v>0</v>
      </c>
      <c r="AN300" s="12">
        <f t="shared" si="555"/>
        <v>0</v>
      </c>
      <c r="AO300" s="12">
        <f t="shared" si="555"/>
        <v>0</v>
      </c>
      <c r="AP300" s="12">
        <f t="shared" si="555"/>
        <v>0</v>
      </c>
      <c r="AQ300" s="12">
        <f t="shared" si="555"/>
        <v>2528</v>
      </c>
      <c r="AR300" s="12">
        <f t="shared" si="555"/>
        <v>0</v>
      </c>
      <c r="AS300" s="12">
        <f t="shared" si="555"/>
        <v>0</v>
      </c>
      <c r="AT300" s="12">
        <f t="shared" si="555"/>
        <v>0</v>
      </c>
      <c r="AU300" s="12">
        <f t="shared" si="555"/>
        <v>0</v>
      </c>
      <c r="AV300" s="12">
        <f t="shared" si="555"/>
        <v>0</v>
      </c>
      <c r="AW300" s="12">
        <f t="shared" ref="AS300:BD302" si="556">AW301</f>
        <v>2528</v>
      </c>
      <c r="AX300" s="12">
        <f t="shared" si="556"/>
        <v>0</v>
      </c>
      <c r="AY300" s="12">
        <f t="shared" si="556"/>
        <v>0</v>
      </c>
      <c r="AZ300" s="12">
        <f t="shared" si="556"/>
        <v>0</v>
      </c>
      <c r="BA300" s="12">
        <f t="shared" si="556"/>
        <v>0</v>
      </c>
      <c r="BB300" s="12">
        <f t="shared" si="556"/>
        <v>0</v>
      </c>
      <c r="BC300" s="12">
        <f t="shared" si="556"/>
        <v>2528</v>
      </c>
      <c r="BD300" s="12">
        <f t="shared" si="556"/>
        <v>0</v>
      </c>
    </row>
    <row r="301" spans="1:56" ht="66" hidden="1" x14ac:dyDescent="0.25">
      <c r="A301" s="58" t="s">
        <v>159</v>
      </c>
      <c r="B301" s="15">
        <f t="shared" si="552"/>
        <v>906</v>
      </c>
      <c r="C301" s="15" t="s">
        <v>87</v>
      </c>
      <c r="D301" s="15" t="s">
        <v>152</v>
      </c>
      <c r="E301" s="15" t="s">
        <v>160</v>
      </c>
      <c r="F301" s="15"/>
      <c r="G301" s="12">
        <f t="shared" si="553"/>
        <v>2528</v>
      </c>
      <c r="H301" s="12">
        <f t="shared" si="553"/>
        <v>0</v>
      </c>
      <c r="I301" s="12">
        <f t="shared" si="553"/>
        <v>0</v>
      </c>
      <c r="J301" s="12">
        <f t="shared" si="553"/>
        <v>0</v>
      </c>
      <c r="K301" s="12">
        <f t="shared" si="553"/>
        <v>0</v>
      </c>
      <c r="L301" s="12">
        <f t="shared" si="553"/>
        <v>0</v>
      </c>
      <c r="M301" s="12">
        <f t="shared" si="553"/>
        <v>2528</v>
      </c>
      <c r="N301" s="12">
        <f t="shared" si="553"/>
        <v>0</v>
      </c>
      <c r="O301" s="12">
        <f t="shared" si="553"/>
        <v>0</v>
      </c>
      <c r="P301" s="12">
        <f t="shared" si="553"/>
        <v>0</v>
      </c>
      <c r="Q301" s="12">
        <f t="shared" si="553"/>
        <v>0</v>
      </c>
      <c r="R301" s="12">
        <f t="shared" si="553"/>
        <v>0</v>
      </c>
      <c r="S301" s="12">
        <f t="shared" si="554"/>
        <v>2528</v>
      </c>
      <c r="T301" s="12">
        <f t="shared" si="554"/>
        <v>0</v>
      </c>
      <c r="U301" s="12">
        <f t="shared" si="554"/>
        <v>0</v>
      </c>
      <c r="V301" s="12">
        <f t="shared" si="554"/>
        <v>0</v>
      </c>
      <c r="W301" s="12">
        <f t="shared" si="554"/>
        <v>0</v>
      </c>
      <c r="X301" s="12">
        <f t="shared" si="554"/>
        <v>0</v>
      </c>
      <c r="Y301" s="12">
        <f t="shared" si="554"/>
        <v>2528</v>
      </c>
      <c r="Z301" s="12">
        <f t="shared" si="554"/>
        <v>0</v>
      </c>
      <c r="AA301" s="12">
        <f t="shared" si="554"/>
        <v>0</v>
      </c>
      <c r="AB301" s="12">
        <f t="shared" si="554"/>
        <v>0</v>
      </c>
      <c r="AC301" s="12">
        <f t="shared" si="554"/>
        <v>0</v>
      </c>
      <c r="AD301" s="12">
        <f t="shared" si="554"/>
        <v>0</v>
      </c>
      <c r="AE301" s="12">
        <f t="shared" si="554"/>
        <v>2528</v>
      </c>
      <c r="AF301" s="12">
        <f t="shared" si="554"/>
        <v>0</v>
      </c>
      <c r="AG301" s="12">
        <f t="shared" si="555"/>
        <v>0</v>
      </c>
      <c r="AH301" s="12">
        <f t="shared" si="555"/>
        <v>0</v>
      </c>
      <c r="AI301" s="12">
        <f t="shared" si="555"/>
        <v>0</v>
      </c>
      <c r="AJ301" s="12">
        <f t="shared" si="555"/>
        <v>0</v>
      </c>
      <c r="AK301" s="79">
        <f t="shared" si="555"/>
        <v>2528</v>
      </c>
      <c r="AL301" s="79">
        <f t="shared" si="555"/>
        <v>0</v>
      </c>
      <c r="AM301" s="12">
        <f t="shared" si="555"/>
        <v>0</v>
      </c>
      <c r="AN301" s="12">
        <f t="shared" si="555"/>
        <v>0</v>
      </c>
      <c r="AO301" s="12">
        <f t="shared" si="555"/>
        <v>0</v>
      </c>
      <c r="AP301" s="12">
        <f t="shared" si="555"/>
        <v>0</v>
      </c>
      <c r="AQ301" s="12">
        <f t="shared" si="555"/>
        <v>2528</v>
      </c>
      <c r="AR301" s="12">
        <f t="shared" si="555"/>
        <v>0</v>
      </c>
      <c r="AS301" s="12">
        <f t="shared" si="556"/>
        <v>0</v>
      </c>
      <c r="AT301" s="12">
        <f t="shared" si="556"/>
        <v>0</v>
      </c>
      <c r="AU301" s="12">
        <f t="shared" si="556"/>
        <v>0</v>
      </c>
      <c r="AV301" s="12">
        <f t="shared" si="556"/>
        <v>0</v>
      </c>
      <c r="AW301" s="12">
        <f t="shared" si="556"/>
        <v>2528</v>
      </c>
      <c r="AX301" s="12">
        <f t="shared" si="556"/>
        <v>0</v>
      </c>
      <c r="AY301" s="12">
        <f t="shared" si="556"/>
        <v>0</v>
      </c>
      <c r="AZ301" s="12">
        <f t="shared" si="556"/>
        <v>0</v>
      </c>
      <c r="BA301" s="12">
        <f t="shared" si="556"/>
        <v>0</v>
      </c>
      <c r="BB301" s="12">
        <f t="shared" si="556"/>
        <v>0</v>
      </c>
      <c r="BC301" s="12">
        <f t="shared" si="556"/>
        <v>2528</v>
      </c>
      <c r="BD301" s="12">
        <f t="shared" si="556"/>
        <v>0</v>
      </c>
    </row>
    <row r="302" spans="1:56" ht="33" hidden="1" x14ac:dyDescent="0.25">
      <c r="A302" s="58" t="s">
        <v>12</v>
      </c>
      <c r="B302" s="15">
        <f t="shared" si="552"/>
        <v>906</v>
      </c>
      <c r="C302" s="15" t="s">
        <v>87</v>
      </c>
      <c r="D302" s="15" t="s">
        <v>152</v>
      </c>
      <c r="E302" s="15" t="s">
        <v>160</v>
      </c>
      <c r="F302" s="15" t="s">
        <v>13</v>
      </c>
      <c r="G302" s="12">
        <f t="shared" si="553"/>
        <v>2528</v>
      </c>
      <c r="H302" s="12">
        <f t="shared" si="553"/>
        <v>0</v>
      </c>
      <c r="I302" s="12">
        <f t="shared" si="553"/>
        <v>0</v>
      </c>
      <c r="J302" s="12">
        <f t="shared" si="553"/>
        <v>0</v>
      </c>
      <c r="K302" s="12">
        <f t="shared" si="553"/>
        <v>0</v>
      </c>
      <c r="L302" s="12">
        <f t="shared" si="553"/>
        <v>0</v>
      </c>
      <c r="M302" s="12">
        <f t="shared" si="553"/>
        <v>2528</v>
      </c>
      <c r="N302" s="12">
        <f t="shared" si="553"/>
        <v>0</v>
      </c>
      <c r="O302" s="12">
        <f t="shared" si="553"/>
        <v>0</v>
      </c>
      <c r="P302" s="12">
        <f t="shared" si="553"/>
        <v>0</v>
      </c>
      <c r="Q302" s="12">
        <f t="shared" si="553"/>
        <v>0</v>
      </c>
      <c r="R302" s="12">
        <f t="shared" si="553"/>
        <v>0</v>
      </c>
      <c r="S302" s="12">
        <f t="shared" si="554"/>
        <v>2528</v>
      </c>
      <c r="T302" s="12">
        <f t="shared" si="554"/>
        <v>0</v>
      </c>
      <c r="U302" s="12">
        <f t="shared" si="554"/>
        <v>0</v>
      </c>
      <c r="V302" s="12">
        <f t="shared" si="554"/>
        <v>0</v>
      </c>
      <c r="W302" s="12">
        <f t="shared" si="554"/>
        <v>0</v>
      </c>
      <c r="X302" s="12">
        <f t="shared" si="554"/>
        <v>0</v>
      </c>
      <c r="Y302" s="12">
        <f t="shared" si="554"/>
        <v>2528</v>
      </c>
      <c r="Z302" s="12">
        <f t="shared" si="554"/>
        <v>0</v>
      </c>
      <c r="AA302" s="12">
        <f t="shared" si="554"/>
        <v>0</v>
      </c>
      <c r="AB302" s="12">
        <f t="shared" si="554"/>
        <v>0</v>
      </c>
      <c r="AC302" s="12">
        <f t="shared" si="554"/>
        <v>0</v>
      </c>
      <c r="AD302" s="12">
        <f t="shared" si="554"/>
        <v>0</v>
      </c>
      <c r="AE302" s="12">
        <f t="shared" si="554"/>
        <v>2528</v>
      </c>
      <c r="AF302" s="12">
        <f t="shared" si="554"/>
        <v>0</v>
      </c>
      <c r="AG302" s="12">
        <f t="shared" si="555"/>
        <v>0</v>
      </c>
      <c r="AH302" s="12">
        <f t="shared" si="555"/>
        <v>0</v>
      </c>
      <c r="AI302" s="12">
        <f t="shared" si="555"/>
        <v>0</v>
      </c>
      <c r="AJ302" s="12">
        <f t="shared" si="555"/>
        <v>0</v>
      </c>
      <c r="AK302" s="79">
        <f t="shared" si="555"/>
        <v>2528</v>
      </c>
      <c r="AL302" s="79">
        <f t="shared" si="555"/>
        <v>0</v>
      </c>
      <c r="AM302" s="12">
        <f t="shared" si="555"/>
        <v>0</v>
      </c>
      <c r="AN302" s="12">
        <f t="shared" si="555"/>
        <v>0</v>
      </c>
      <c r="AO302" s="12">
        <f t="shared" si="555"/>
        <v>0</v>
      </c>
      <c r="AP302" s="12">
        <f t="shared" si="555"/>
        <v>0</v>
      </c>
      <c r="AQ302" s="12">
        <f t="shared" si="555"/>
        <v>2528</v>
      </c>
      <c r="AR302" s="12">
        <f t="shared" si="555"/>
        <v>0</v>
      </c>
      <c r="AS302" s="12">
        <f t="shared" si="556"/>
        <v>0</v>
      </c>
      <c r="AT302" s="12">
        <f t="shared" si="556"/>
        <v>0</v>
      </c>
      <c r="AU302" s="12">
        <f t="shared" si="556"/>
        <v>0</v>
      </c>
      <c r="AV302" s="12">
        <f t="shared" si="556"/>
        <v>0</v>
      </c>
      <c r="AW302" s="12">
        <f t="shared" si="556"/>
        <v>2528</v>
      </c>
      <c r="AX302" s="12">
        <f t="shared" si="556"/>
        <v>0</v>
      </c>
      <c r="AY302" s="12">
        <f t="shared" si="556"/>
        <v>0</v>
      </c>
      <c r="AZ302" s="12">
        <f t="shared" si="556"/>
        <v>0</v>
      </c>
      <c r="BA302" s="12">
        <f t="shared" si="556"/>
        <v>0</v>
      </c>
      <c r="BB302" s="12">
        <f t="shared" si="556"/>
        <v>0</v>
      </c>
      <c r="BC302" s="12">
        <f t="shared" si="556"/>
        <v>2528</v>
      </c>
      <c r="BD302" s="12">
        <f t="shared" si="556"/>
        <v>0</v>
      </c>
    </row>
    <row r="303" spans="1:56" ht="36.75" hidden="1" customHeight="1" x14ac:dyDescent="0.25">
      <c r="A303" s="58" t="s">
        <v>149</v>
      </c>
      <c r="B303" s="15">
        <f t="shared" si="552"/>
        <v>906</v>
      </c>
      <c r="C303" s="15" t="s">
        <v>87</v>
      </c>
      <c r="D303" s="15" t="s">
        <v>152</v>
      </c>
      <c r="E303" s="15" t="s">
        <v>160</v>
      </c>
      <c r="F303" s="15" t="s">
        <v>150</v>
      </c>
      <c r="G303" s="12">
        <f>600+1928</f>
        <v>2528</v>
      </c>
      <c r="H303" s="17"/>
      <c r="I303" s="12"/>
      <c r="J303" s="12"/>
      <c r="K303" s="12"/>
      <c r="L303" s="12"/>
      <c r="M303" s="12">
        <f>G303+I303+J303+K303+L303</f>
        <v>2528</v>
      </c>
      <c r="N303" s="12">
        <f>H303+J303</f>
        <v>0</v>
      </c>
      <c r="O303" s="12"/>
      <c r="P303" s="12"/>
      <c r="Q303" s="12"/>
      <c r="R303" s="12"/>
      <c r="S303" s="12">
        <f>M303+O303+P303+Q303+R303</f>
        <v>2528</v>
      </c>
      <c r="T303" s="12">
        <f>N303+P303</f>
        <v>0</v>
      </c>
      <c r="U303" s="12"/>
      <c r="V303" s="12"/>
      <c r="W303" s="12"/>
      <c r="X303" s="12"/>
      <c r="Y303" s="12">
        <f>S303+U303+V303+W303+X303</f>
        <v>2528</v>
      </c>
      <c r="Z303" s="12">
        <f>T303+V303</f>
        <v>0</v>
      </c>
      <c r="AA303" s="12"/>
      <c r="AB303" s="12"/>
      <c r="AC303" s="12"/>
      <c r="AD303" s="12"/>
      <c r="AE303" s="12">
        <f>Y303+AA303+AB303+AC303+AD303</f>
        <v>2528</v>
      </c>
      <c r="AF303" s="12">
        <f>Z303+AB303</f>
        <v>0</v>
      </c>
      <c r="AG303" s="12"/>
      <c r="AH303" s="12"/>
      <c r="AI303" s="12"/>
      <c r="AJ303" s="12"/>
      <c r="AK303" s="79">
        <f>AE303+AG303+AH303+AI303+AJ303</f>
        <v>2528</v>
      </c>
      <c r="AL303" s="79">
        <f>AF303+AH303</f>
        <v>0</v>
      </c>
      <c r="AM303" s="12"/>
      <c r="AN303" s="12"/>
      <c r="AO303" s="12"/>
      <c r="AP303" s="12"/>
      <c r="AQ303" s="12">
        <f>AK303+AM303+AN303+AO303+AP303</f>
        <v>2528</v>
      </c>
      <c r="AR303" s="12">
        <f>AL303+AN303</f>
        <v>0</v>
      </c>
      <c r="AS303" s="12"/>
      <c r="AT303" s="12"/>
      <c r="AU303" s="12"/>
      <c r="AV303" s="12"/>
      <c r="AW303" s="12">
        <f>AQ303+AS303+AT303+AU303+AV303</f>
        <v>2528</v>
      </c>
      <c r="AX303" s="12">
        <f>AR303+AT303</f>
        <v>0</v>
      </c>
      <c r="AY303" s="12"/>
      <c r="AZ303" s="12"/>
      <c r="BA303" s="12"/>
      <c r="BB303" s="12"/>
      <c r="BC303" s="12">
        <f>AW303+AY303+AZ303+BA303+BB303</f>
        <v>2528</v>
      </c>
      <c r="BD303" s="12">
        <f>AX303+AZ303</f>
        <v>0</v>
      </c>
    </row>
    <row r="304" spans="1:56" ht="27.75" hidden="1" customHeight="1" x14ac:dyDescent="0.25">
      <c r="A304" s="58" t="s">
        <v>116</v>
      </c>
      <c r="B304" s="15">
        <f>B284</f>
        <v>906</v>
      </c>
      <c r="C304" s="15" t="s">
        <v>87</v>
      </c>
      <c r="D304" s="15" t="s">
        <v>152</v>
      </c>
      <c r="E304" s="15" t="s">
        <v>161</v>
      </c>
      <c r="F304" s="15"/>
      <c r="G304" s="19">
        <f>G305</f>
        <v>46817</v>
      </c>
      <c r="H304" s="19">
        <f t="shared" ref="H304:R304" si="557">H305</f>
        <v>0</v>
      </c>
      <c r="I304" s="12">
        <f t="shared" si="557"/>
        <v>0</v>
      </c>
      <c r="J304" s="12">
        <f t="shared" si="557"/>
        <v>0</v>
      </c>
      <c r="K304" s="12">
        <f t="shared" si="557"/>
        <v>0</v>
      </c>
      <c r="L304" s="12">
        <f t="shared" si="557"/>
        <v>0</v>
      </c>
      <c r="M304" s="19">
        <f t="shared" si="557"/>
        <v>46817</v>
      </c>
      <c r="N304" s="19">
        <f t="shared" si="557"/>
        <v>0</v>
      </c>
      <c r="O304" s="12">
        <f t="shared" si="557"/>
        <v>0</v>
      </c>
      <c r="P304" s="12">
        <f t="shared" si="557"/>
        <v>0</v>
      </c>
      <c r="Q304" s="12">
        <f t="shared" si="557"/>
        <v>0</v>
      </c>
      <c r="R304" s="12">
        <f t="shared" si="557"/>
        <v>0</v>
      </c>
      <c r="S304" s="19">
        <f t="shared" ref="S304:BD304" si="558">S305</f>
        <v>46817</v>
      </c>
      <c r="T304" s="19">
        <f t="shared" si="558"/>
        <v>0</v>
      </c>
      <c r="U304" s="12">
        <f t="shared" si="558"/>
        <v>0</v>
      </c>
      <c r="V304" s="12">
        <f t="shared" si="558"/>
        <v>0</v>
      </c>
      <c r="W304" s="12">
        <f t="shared" si="558"/>
        <v>0</v>
      </c>
      <c r="X304" s="12">
        <f t="shared" si="558"/>
        <v>0</v>
      </c>
      <c r="Y304" s="19">
        <f t="shared" si="558"/>
        <v>46817</v>
      </c>
      <c r="Z304" s="19">
        <f t="shared" si="558"/>
        <v>0</v>
      </c>
      <c r="AA304" s="12">
        <f t="shared" si="558"/>
        <v>0</v>
      </c>
      <c r="AB304" s="12">
        <f t="shared" si="558"/>
        <v>0</v>
      </c>
      <c r="AC304" s="12">
        <f t="shared" si="558"/>
        <v>0</v>
      </c>
      <c r="AD304" s="12">
        <f t="shared" si="558"/>
        <v>-1076</v>
      </c>
      <c r="AE304" s="19">
        <f t="shared" si="558"/>
        <v>45741</v>
      </c>
      <c r="AF304" s="19">
        <f t="shared" si="558"/>
        <v>0</v>
      </c>
      <c r="AG304" s="12">
        <f t="shared" si="558"/>
        <v>0</v>
      </c>
      <c r="AH304" s="12">
        <f t="shared" si="558"/>
        <v>0</v>
      </c>
      <c r="AI304" s="12">
        <f t="shared" si="558"/>
        <v>0</v>
      </c>
      <c r="AJ304" s="12">
        <f t="shared" si="558"/>
        <v>0</v>
      </c>
      <c r="AK304" s="85">
        <f t="shared" si="558"/>
        <v>45741</v>
      </c>
      <c r="AL304" s="85">
        <f t="shared" si="558"/>
        <v>0</v>
      </c>
      <c r="AM304" s="12">
        <f t="shared" si="558"/>
        <v>0</v>
      </c>
      <c r="AN304" s="12">
        <f t="shared" si="558"/>
        <v>0</v>
      </c>
      <c r="AO304" s="12">
        <f t="shared" si="558"/>
        <v>0</v>
      </c>
      <c r="AP304" s="12">
        <f t="shared" si="558"/>
        <v>0</v>
      </c>
      <c r="AQ304" s="19">
        <f t="shared" si="558"/>
        <v>45741</v>
      </c>
      <c r="AR304" s="19">
        <f t="shared" si="558"/>
        <v>0</v>
      </c>
      <c r="AS304" s="12">
        <f t="shared" si="558"/>
        <v>0</v>
      </c>
      <c r="AT304" s="12">
        <f t="shared" si="558"/>
        <v>0</v>
      </c>
      <c r="AU304" s="12">
        <f t="shared" si="558"/>
        <v>0</v>
      </c>
      <c r="AV304" s="12">
        <f t="shared" si="558"/>
        <v>-195</v>
      </c>
      <c r="AW304" s="19">
        <f t="shared" si="558"/>
        <v>45546</v>
      </c>
      <c r="AX304" s="19">
        <f t="shared" si="558"/>
        <v>0</v>
      </c>
      <c r="AY304" s="12">
        <f t="shared" si="558"/>
        <v>0</v>
      </c>
      <c r="AZ304" s="12">
        <f t="shared" si="558"/>
        <v>0</v>
      </c>
      <c r="BA304" s="12">
        <f t="shared" si="558"/>
        <v>1550</v>
      </c>
      <c r="BB304" s="12">
        <f t="shared" si="558"/>
        <v>0</v>
      </c>
      <c r="BC304" s="19">
        <f t="shared" si="558"/>
        <v>47096</v>
      </c>
      <c r="BD304" s="19">
        <f t="shared" si="558"/>
        <v>0</v>
      </c>
    </row>
    <row r="305" spans="1:56" ht="49.5" hidden="1" x14ac:dyDescent="0.25">
      <c r="A305" s="58" t="s">
        <v>162</v>
      </c>
      <c r="B305" s="15">
        <f>B304</f>
        <v>906</v>
      </c>
      <c r="C305" s="15" t="s">
        <v>87</v>
      </c>
      <c r="D305" s="15" t="s">
        <v>152</v>
      </c>
      <c r="E305" s="15" t="s">
        <v>163</v>
      </c>
      <c r="F305" s="15"/>
      <c r="G305" s="12">
        <f>G306+G308+G310</f>
        <v>46817</v>
      </c>
      <c r="H305" s="12">
        <f t="shared" ref="H305:N305" si="559">H306+H308+H310</f>
        <v>0</v>
      </c>
      <c r="I305" s="12">
        <f t="shared" si="559"/>
        <v>0</v>
      </c>
      <c r="J305" s="12">
        <f t="shared" si="559"/>
        <v>0</v>
      </c>
      <c r="K305" s="12">
        <f t="shared" si="559"/>
        <v>0</v>
      </c>
      <c r="L305" s="12">
        <f t="shared" si="559"/>
        <v>0</v>
      </c>
      <c r="M305" s="12">
        <f t="shared" si="559"/>
        <v>46817</v>
      </c>
      <c r="N305" s="12">
        <f t="shared" si="559"/>
        <v>0</v>
      </c>
      <c r="O305" s="12">
        <f t="shared" ref="O305:T305" si="560">O306+O308+O310</f>
        <v>0</v>
      </c>
      <c r="P305" s="12">
        <f t="shared" si="560"/>
        <v>0</v>
      </c>
      <c r="Q305" s="12">
        <f t="shared" si="560"/>
        <v>0</v>
      </c>
      <c r="R305" s="12">
        <f t="shared" si="560"/>
        <v>0</v>
      </c>
      <c r="S305" s="12">
        <f t="shared" si="560"/>
        <v>46817</v>
      </c>
      <c r="T305" s="12">
        <f t="shared" si="560"/>
        <v>0</v>
      </c>
      <c r="U305" s="12">
        <f t="shared" ref="U305:Z305" si="561">U306+U308+U310</f>
        <v>0</v>
      </c>
      <c r="V305" s="12">
        <f t="shared" si="561"/>
        <v>0</v>
      </c>
      <c r="W305" s="12">
        <f t="shared" si="561"/>
        <v>0</v>
      </c>
      <c r="X305" s="12">
        <f t="shared" si="561"/>
        <v>0</v>
      </c>
      <c r="Y305" s="12">
        <f t="shared" si="561"/>
        <v>46817</v>
      </c>
      <c r="Z305" s="12">
        <f t="shared" si="561"/>
        <v>0</v>
      </c>
      <c r="AA305" s="12">
        <f t="shared" ref="AA305:AF305" si="562">AA306+AA308+AA310</f>
        <v>0</v>
      </c>
      <c r="AB305" s="12">
        <f t="shared" si="562"/>
        <v>0</v>
      </c>
      <c r="AC305" s="12">
        <f t="shared" si="562"/>
        <v>0</v>
      </c>
      <c r="AD305" s="12">
        <f t="shared" si="562"/>
        <v>-1076</v>
      </c>
      <c r="AE305" s="12">
        <f t="shared" si="562"/>
        <v>45741</v>
      </c>
      <c r="AF305" s="12">
        <f t="shared" si="562"/>
        <v>0</v>
      </c>
      <c r="AG305" s="12">
        <f t="shared" ref="AG305:AL305" si="563">AG306+AG308+AG310</f>
        <v>0</v>
      </c>
      <c r="AH305" s="12">
        <f t="shared" si="563"/>
        <v>0</v>
      </c>
      <c r="AI305" s="12">
        <f t="shared" si="563"/>
        <v>0</v>
      </c>
      <c r="AJ305" s="12">
        <f t="shared" si="563"/>
        <v>0</v>
      </c>
      <c r="AK305" s="79">
        <f t="shared" si="563"/>
        <v>45741</v>
      </c>
      <c r="AL305" s="79">
        <f t="shared" si="563"/>
        <v>0</v>
      </c>
      <c r="AM305" s="12">
        <f t="shared" ref="AM305:AR305" si="564">AM306+AM308+AM310</f>
        <v>0</v>
      </c>
      <c r="AN305" s="12">
        <f t="shared" si="564"/>
        <v>0</v>
      </c>
      <c r="AO305" s="12">
        <f t="shared" si="564"/>
        <v>0</v>
      </c>
      <c r="AP305" s="12">
        <f t="shared" si="564"/>
        <v>0</v>
      </c>
      <c r="AQ305" s="12">
        <f t="shared" si="564"/>
        <v>45741</v>
      </c>
      <c r="AR305" s="12">
        <f t="shared" si="564"/>
        <v>0</v>
      </c>
      <c r="AS305" s="12">
        <f t="shared" ref="AS305:AX305" si="565">AS306+AS308+AS310</f>
        <v>0</v>
      </c>
      <c r="AT305" s="12">
        <f t="shared" si="565"/>
        <v>0</v>
      </c>
      <c r="AU305" s="12">
        <f t="shared" si="565"/>
        <v>0</v>
      </c>
      <c r="AV305" s="12">
        <f t="shared" si="565"/>
        <v>-195</v>
      </c>
      <c r="AW305" s="12">
        <f t="shared" si="565"/>
        <v>45546</v>
      </c>
      <c r="AX305" s="12">
        <f t="shared" si="565"/>
        <v>0</v>
      </c>
      <c r="AY305" s="12">
        <f t="shared" ref="AY305:BD305" si="566">AY306+AY308+AY310</f>
        <v>0</v>
      </c>
      <c r="AZ305" s="12">
        <f t="shared" si="566"/>
        <v>0</v>
      </c>
      <c r="BA305" s="12">
        <f t="shared" si="566"/>
        <v>1550</v>
      </c>
      <c r="BB305" s="12">
        <f t="shared" si="566"/>
        <v>0</v>
      </c>
      <c r="BC305" s="12">
        <f t="shared" si="566"/>
        <v>47096</v>
      </c>
      <c r="BD305" s="12">
        <f t="shared" si="566"/>
        <v>0</v>
      </c>
    </row>
    <row r="306" spans="1:56" ht="66" hidden="1" customHeight="1" x14ac:dyDescent="0.25">
      <c r="A306" s="58" t="s">
        <v>541</v>
      </c>
      <c r="B306" s="15">
        <f>B305</f>
        <v>906</v>
      </c>
      <c r="C306" s="15" t="s">
        <v>87</v>
      </c>
      <c r="D306" s="15" t="s">
        <v>152</v>
      </c>
      <c r="E306" s="15" t="s">
        <v>163</v>
      </c>
      <c r="F306" s="15" t="s">
        <v>92</v>
      </c>
      <c r="G306" s="12">
        <f>SUM(G307:G307)</f>
        <v>42037</v>
      </c>
      <c r="H306" s="12">
        <f t="shared" ref="H306:R306" si="567">SUM(H307:H307)</f>
        <v>0</v>
      </c>
      <c r="I306" s="12">
        <f t="shared" si="567"/>
        <v>0</v>
      </c>
      <c r="J306" s="12">
        <f t="shared" si="567"/>
        <v>0</v>
      </c>
      <c r="K306" s="12">
        <f t="shared" si="567"/>
        <v>0</v>
      </c>
      <c r="L306" s="12">
        <f t="shared" si="567"/>
        <v>0</v>
      </c>
      <c r="M306" s="12">
        <f t="shared" si="567"/>
        <v>42037</v>
      </c>
      <c r="N306" s="12">
        <f t="shared" si="567"/>
        <v>0</v>
      </c>
      <c r="O306" s="12">
        <f t="shared" si="567"/>
        <v>0</v>
      </c>
      <c r="P306" s="12">
        <f t="shared" si="567"/>
        <v>0</v>
      </c>
      <c r="Q306" s="12">
        <f t="shared" si="567"/>
        <v>0</v>
      </c>
      <c r="R306" s="12">
        <f t="shared" si="567"/>
        <v>0</v>
      </c>
      <c r="S306" s="12">
        <f t="shared" ref="S306:BD306" si="568">SUM(S307:S307)</f>
        <v>42037</v>
      </c>
      <c r="T306" s="12">
        <f t="shared" si="568"/>
        <v>0</v>
      </c>
      <c r="U306" s="12">
        <f t="shared" si="568"/>
        <v>0</v>
      </c>
      <c r="V306" s="12">
        <f t="shared" si="568"/>
        <v>0</v>
      </c>
      <c r="W306" s="12">
        <f t="shared" si="568"/>
        <v>0</v>
      </c>
      <c r="X306" s="12">
        <f t="shared" si="568"/>
        <v>0</v>
      </c>
      <c r="Y306" s="12">
        <f t="shared" si="568"/>
        <v>42037</v>
      </c>
      <c r="Z306" s="12">
        <f t="shared" si="568"/>
        <v>0</v>
      </c>
      <c r="AA306" s="12">
        <f t="shared" si="568"/>
        <v>0</v>
      </c>
      <c r="AB306" s="12">
        <f t="shared" si="568"/>
        <v>0</v>
      </c>
      <c r="AC306" s="12">
        <f t="shared" si="568"/>
        <v>0</v>
      </c>
      <c r="AD306" s="12">
        <f t="shared" si="568"/>
        <v>-932</v>
      </c>
      <c r="AE306" s="12">
        <f t="shared" si="568"/>
        <v>41105</v>
      </c>
      <c r="AF306" s="12">
        <f t="shared" si="568"/>
        <v>0</v>
      </c>
      <c r="AG306" s="12">
        <f t="shared" si="568"/>
        <v>0</v>
      </c>
      <c r="AH306" s="12">
        <f t="shared" si="568"/>
        <v>0</v>
      </c>
      <c r="AI306" s="12">
        <f t="shared" si="568"/>
        <v>0</v>
      </c>
      <c r="AJ306" s="12">
        <f t="shared" si="568"/>
        <v>0</v>
      </c>
      <c r="AK306" s="79">
        <f t="shared" si="568"/>
        <v>41105</v>
      </c>
      <c r="AL306" s="79">
        <f t="shared" si="568"/>
        <v>0</v>
      </c>
      <c r="AM306" s="12">
        <f t="shared" si="568"/>
        <v>0</v>
      </c>
      <c r="AN306" s="12">
        <f t="shared" si="568"/>
        <v>0</v>
      </c>
      <c r="AO306" s="12">
        <f t="shared" si="568"/>
        <v>0</v>
      </c>
      <c r="AP306" s="12">
        <f t="shared" si="568"/>
        <v>0</v>
      </c>
      <c r="AQ306" s="12">
        <f t="shared" si="568"/>
        <v>41105</v>
      </c>
      <c r="AR306" s="12">
        <f t="shared" si="568"/>
        <v>0</v>
      </c>
      <c r="AS306" s="12">
        <f t="shared" si="568"/>
        <v>0</v>
      </c>
      <c r="AT306" s="12">
        <f t="shared" si="568"/>
        <v>0</v>
      </c>
      <c r="AU306" s="12">
        <f t="shared" si="568"/>
        <v>0</v>
      </c>
      <c r="AV306" s="12">
        <f t="shared" si="568"/>
        <v>0</v>
      </c>
      <c r="AW306" s="12">
        <f t="shared" si="568"/>
        <v>41105</v>
      </c>
      <c r="AX306" s="12">
        <f t="shared" si="568"/>
        <v>0</v>
      </c>
      <c r="AY306" s="12">
        <f t="shared" si="568"/>
        <v>0</v>
      </c>
      <c r="AZ306" s="12">
        <f t="shared" si="568"/>
        <v>0</v>
      </c>
      <c r="BA306" s="12">
        <f t="shared" si="568"/>
        <v>1550</v>
      </c>
      <c r="BB306" s="12">
        <f t="shared" si="568"/>
        <v>0</v>
      </c>
      <c r="BC306" s="12">
        <f t="shared" si="568"/>
        <v>42655</v>
      </c>
      <c r="BD306" s="12">
        <f t="shared" si="568"/>
        <v>0</v>
      </c>
    </row>
    <row r="307" spans="1:56" hidden="1" x14ac:dyDescent="0.25">
      <c r="A307" s="58" t="s">
        <v>120</v>
      </c>
      <c r="B307" s="15">
        <f>B306</f>
        <v>906</v>
      </c>
      <c r="C307" s="15" t="s">
        <v>87</v>
      </c>
      <c r="D307" s="15" t="s">
        <v>152</v>
      </c>
      <c r="E307" s="15" t="s">
        <v>163</v>
      </c>
      <c r="F307" s="15" t="s">
        <v>121</v>
      </c>
      <c r="G307" s="12">
        <v>42037</v>
      </c>
      <c r="H307" s="17"/>
      <c r="I307" s="12"/>
      <c r="J307" s="12"/>
      <c r="K307" s="12"/>
      <c r="L307" s="12"/>
      <c r="M307" s="12">
        <f>G307+I307+J307+K307+L307</f>
        <v>42037</v>
      </c>
      <c r="N307" s="12">
        <f>H307+J307</f>
        <v>0</v>
      </c>
      <c r="O307" s="12"/>
      <c r="P307" s="12"/>
      <c r="Q307" s="12"/>
      <c r="R307" s="12"/>
      <c r="S307" s="12">
        <f>M307+O307+P307+Q307+R307</f>
        <v>42037</v>
      </c>
      <c r="T307" s="12">
        <f>N307+P307</f>
        <v>0</v>
      </c>
      <c r="U307" s="12"/>
      <c r="V307" s="12"/>
      <c r="W307" s="12"/>
      <c r="X307" s="12"/>
      <c r="Y307" s="12">
        <f>S307+U307+V307+W307+X307</f>
        <v>42037</v>
      </c>
      <c r="Z307" s="12">
        <f>T307+V307</f>
        <v>0</v>
      </c>
      <c r="AA307" s="12"/>
      <c r="AB307" s="12"/>
      <c r="AC307" s="12"/>
      <c r="AD307" s="12">
        <f>-664-268</f>
        <v>-932</v>
      </c>
      <c r="AE307" s="12">
        <f>Y307+AA307+AB307+AC307+AD307</f>
        <v>41105</v>
      </c>
      <c r="AF307" s="12">
        <f>Z307+AB307</f>
        <v>0</v>
      </c>
      <c r="AG307" s="12"/>
      <c r="AH307" s="12"/>
      <c r="AI307" s="12"/>
      <c r="AJ307" s="12"/>
      <c r="AK307" s="79">
        <f>AE307+AG307+AH307+AI307+AJ307</f>
        <v>41105</v>
      </c>
      <c r="AL307" s="79">
        <f>AF307+AH307</f>
        <v>0</v>
      </c>
      <c r="AM307" s="12"/>
      <c r="AN307" s="12"/>
      <c r="AO307" s="12"/>
      <c r="AP307" s="12"/>
      <c r="AQ307" s="12">
        <f>AK307+AM307+AN307+AO307+AP307</f>
        <v>41105</v>
      </c>
      <c r="AR307" s="12">
        <f>AL307+AN307</f>
        <v>0</v>
      </c>
      <c r="AS307" s="12"/>
      <c r="AT307" s="12"/>
      <c r="AU307" s="12"/>
      <c r="AV307" s="12"/>
      <c r="AW307" s="12">
        <f>AQ307+AS307+AT307+AU307+AV307</f>
        <v>41105</v>
      </c>
      <c r="AX307" s="12">
        <f>AR307+AT307</f>
        <v>0</v>
      </c>
      <c r="AY307" s="12"/>
      <c r="AZ307" s="12"/>
      <c r="BA307" s="12">
        <v>1550</v>
      </c>
      <c r="BB307" s="12"/>
      <c r="BC307" s="12">
        <f>AW307+AY307+AZ307+BA307+BB307</f>
        <v>42655</v>
      </c>
      <c r="BD307" s="12">
        <f>AX307+AZ307</f>
        <v>0</v>
      </c>
    </row>
    <row r="308" spans="1:56" ht="33" hidden="1" x14ac:dyDescent="0.25">
      <c r="A308" s="58" t="s">
        <v>270</v>
      </c>
      <c r="B308" s="15">
        <f>B306</f>
        <v>906</v>
      </c>
      <c r="C308" s="15" t="s">
        <v>87</v>
      </c>
      <c r="D308" s="15" t="s">
        <v>152</v>
      </c>
      <c r="E308" s="15" t="s">
        <v>163</v>
      </c>
      <c r="F308" s="15" t="s">
        <v>33</v>
      </c>
      <c r="G308" s="12">
        <f>G309</f>
        <v>4595</v>
      </c>
      <c r="H308" s="12">
        <f t="shared" ref="H308:R308" si="569">H309</f>
        <v>0</v>
      </c>
      <c r="I308" s="12">
        <f t="shared" si="569"/>
        <v>0</v>
      </c>
      <c r="J308" s="12">
        <f t="shared" si="569"/>
        <v>0</v>
      </c>
      <c r="K308" s="12">
        <f t="shared" si="569"/>
        <v>0</v>
      </c>
      <c r="L308" s="12">
        <f t="shared" si="569"/>
        <v>0</v>
      </c>
      <c r="M308" s="12">
        <f t="shared" si="569"/>
        <v>4595</v>
      </c>
      <c r="N308" s="12">
        <f t="shared" si="569"/>
        <v>0</v>
      </c>
      <c r="O308" s="12">
        <f t="shared" si="569"/>
        <v>0</v>
      </c>
      <c r="P308" s="12">
        <f t="shared" si="569"/>
        <v>0</v>
      </c>
      <c r="Q308" s="12">
        <f t="shared" si="569"/>
        <v>0</v>
      </c>
      <c r="R308" s="12">
        <f t="shared" si="569"/>
        <v>0</v>
      </c>
      <c r="S308" s="12">
        <f t="shared" ref="S308:BD308" si="570">S309</f>
        <v>4595</v>
      </c>
      <c r="T308" s="12">
        <f t="shared" si="570"/>
        <v>0</v>
      </c>
      <c r="U308" s="12">
        <f t="shared" si="570"/>
        <v>0</v>
      </c>
      <c r="V308" s="12">
        <f t="shared" si="570"/>
        <v>0</v>
      </c>
      <c r="W308" s="12">
        <f t="shared" si="570"/>
        <v>0</v>
      </c>
      <c r="X308" s="12">
        <f t="shared" si="570"/>
        <v>0</v>
      </c>
      <c r="Y308" s="12">
        <f t="shared" si="570"/>
        <v>4595</v>
      </c>
      <c r="Z308" s="12">
        <f t="shared" si="570"/>
        <v>0</v>
      </c>
      <c r="AA308" s="12">
        <f t="shared" si="570"/>
        <v>0</v>
      </c>
      <c r="AB308" s="12">
        <f t="shared" si="570"/>
        <v>0</v>
      </c>
      <c r="AC308" s="12">
        <f t="shared" si="570"/>
        <v>0</v>
      </c>
      <c r="AD308" s="12">
        <f t="shared" si="570"/>
        <v>-144</v>
      </c>
      <c r="AE308" s="12">
        <f t="shared" si="570"/>
        <v>4451</v>
      </c>
      <c r="AF308" s="12">
        <f t="shared" si="570"/>
        <v>0</v>
      </c>
      <c r="AG308" s="12">
        <f t="shared" si="570"/>
        <v>0</v>
      </c>
      <c r="AH308" s="12">
        <f t="shared" si="570"/>
        <v>0</v>
      </c>
      <c r="AI308" s="12">
        <f t="shared" si="570"/>
        <v>0</v>
      </c>
      <c r="AJ308" s="12">
        <f t="shared" si="570"/>
        <v>0</v>
      </c>
      <c r="AK308" s="79">
        <f t="shared" si="570"/>
        <v>4451</v>
      </c>
      <c r="AL308" s="79">
        <f t="shared" si="570"/>
        <v>0</v>
      </c>
      <c r="AM308" s="12">
        <f t="shared" si="570"/>
        <v>0</v>
      </c>
      <c r="AN308" s="12">
        <f t="shared" si="570"/>
        <v>0</v>
      </c>
      <c r="AO308" s="12">
        <f t="shared" si="570"/>
        <v>0</v>
      </c>
      <c r="AP308" s="12">
        <f t="shared" si="570"/>
        <v>0</v>
      </c>
      <c r="AQ308" s="12">
        <f t="shared" si="570"/>
        <v>4451</v>
      </c>
      <c r="AR308" s="12">
        <f t="shared" si="570"/>
        <v>0</v>
      </c>
      <c r="AS308" s="12">
        <f t="shared" si="570"/>
        <v>0</v>
      </c>
      <c r="AT308" s="12">
        <f t="shared" si="570"/>
        <v>0</v>
      </c>
      <c r="AU308" s="12">
        <f t="shared" si="570"/>
        <v>0</v>
      </c>
      <c r="AV308" s="12">
        <f t="shared" si="570"/>
        <v>-195</v>
      </c>
      <c r="AW308" s="12">
        <f t="shared" si="570"/>
        <v>4256</v>
      </c>
      <c r="AX308" s="12">
        <f t="shared" si="570"/>
        <v>0</v>
      </c>
      <c r="AY308" s="12">
        <f t="shared" si="570"/>
        <v>0</v>
      </c>
      <c r="AZ308" s="12">
        <f t="shared" si="570"/>
        <v>0</v>
      </c>
      <c r="BA308" s="12">
        <f t="shared" si="570"/>
        <v>0</v>
      </c>
      <c r="BB308" s="12">
        <f t="shared" si="570"/>
        <v>0</v>
      </c>
      <c r="BC308" s="12">
        <f t="shared" si="570"/>
        <v>4256</v>
      </c>
      <c r="BD308" s="12">
        <f t="shared" si="570"/>
        <v>0</v>
      </c>
    </row>
    <row r="309" spans="1:56" ht="33" hidden="1" x14ac:dyDescent="0.25">
      <c r="A309" s="58" t="s">
        <v>39</v>
      </c>
      <c r="B309" s="15">
        <f>B307</f>
        <v>906</v>
      </c>
      <c r="C309" s="15" t="s">
        <v>87</v>
      </c>
      <c r="D309" s="15" t="s">
        <v>152</v>
      </c>
      <c r="E309" s="15" t="s">
        <v>163</v>
      </c>
      <c r="F309" s="15" t="s">
        <v>40</v>
      </c>
      <c r="G309" s="12">
        <v>4595</v>
      </c>
      <c r="H309" s="17"/>
      <c r="I309" s="12"/>
      <c r="J309" s="12"/>
      <c r="K309" s="12"/>
      <c r="L309" s="12"/>
      <c r="M309" s="12">
        <f>G309+I309+J309+K309+L309</f>
        <v>4595</v>
      </c>
      <c r="N309" s="12">
        <f>H309+J309</f>
        <v>0</v>
      </c>
      <c r="O309" s="12"/>
      <c r="P309" s="12"/>
      <c r="Q309" s="12"/>
      <c r="R309" s="12"/>
      <c r="S309" s="12">
        <f>M309+O309+P309+Q309+R309</f>
        <v>4595</v>
      </c>
      <c r="T309" s="12">
        <f>N309+P309</f>
        <v>0</v>
      </c>
      <c r="U309" s="12"/>
      <c r="V309" s="12"/>
      <c r="W309" s="12"/>
      <c r="X309" s="12"/>
      <c r="Y309" s="12">
        <f>S309+U309+V309+W309+X309</f>
        <v>4595</v>
      </c>
      <c r="Z309" s="12">
        <f>T309+V309</f>
        <v>0</v>
      </c>
      <c r="AA309" s="12"/>
      <c r="AB309" s="12"/>
      <c r="AC309" s="12"/>
      <c r="AD309" s="12">
        <v>-144</v>
      </c>
      <c r="AE309" s="12">
        <f>Y309+AA309+AB309+AC309+AD309</f>
        <v>4451</v>
      </c>
      <c r="AF309" s="12">
        <f>Z309+AB309</f>
        <v>0</v>
      </c>
      <c r="AG309" s="12"/>
      <c r="AH309" s="12"/>
      <c r="AI309" s="12"/>
      <c r="AJ309" s="12"/>
      <c r="AK309" s="79">
        <f>AE309+AG309+AH309+AI309+AJ309</f>
        <v>4451</v>
      </c>
      <c r="AL309" s="79">
        <f>AF309+AH309</f>
        <v>0</v>
      </c>
      <c r="AM309" s="12"/>
      <c r="AN309" s="12"/>
      <c r="AO309" s="12"/>
      <c r="AP309" s="12"/>
      <c r="AQ309" s="12">
        <f>AK309+AM309+AN309+AO309+AP309</f>
        <v>4451</v>
      </c>
      <c r="AR309" s="12">
        <f>AL309+AN309</f>
        <v>0</v>
      </c>
      <c r="AS309" s="12"/>
      <c r="AT309" s="12"/>
      <c r="AU309" s="12"/>
      <c r="AV309" s="12">
        <v>-195</v>
      </c>
      <c r="AW309" s="12">
        <f>AQ309+AS309+AT309+AU309+AV309</f>
        <v>4256</v>
      </c>
      <c r="AX309" s="12">
        <f>AR309+AT309</f>
        <v>0</v>
      </c>
      <c r="AY309" s="12"/>
      <c r="AZ309" s="12"/>
      <c r="BA309" s="12"/>
      <c r="BB309" s="12"/>
      <c r="BC309" s="12">
        <f>AW309+AY309+AZ309+BA309+BB309</f>
        <v>4256</v>
      </c>
      <c r="BD309" s="12">
        <f>AX309+AZ309</f>
        <v>0</v>
      </c>
    </row>
    <row r="310" spans="1:56" hidden="1" x14ac:dyDescent="0.25">
      <c r="A310" s="58" t="s">
        <v>70</v>
      </c>
      <c r="B310" s="15">
        <f>B308</f>
        <v>906</v>
      </c>
      <c r="C310" s="15" t="s">
        <v>87</v>
      </c>
      <c r="D310" s="15" t="s">
        <v>152</v>
      </c>
      <c r="E310" s="15" t="s">
        <v>163</v>
      </c>
      <c r="F310" s="15" t="s">
        <v>71</v>
      </c>
      <c r="G310" s="12">
        <f>G311</f>
        <v>185</v>
      </c>
      <c r="H310" s="12">
        <f t="shared" ref="H310:R310" si="571">H311</f>
        <v>0</v>
      </c>
      <c r="I310" s="12">
        <f t="shared" si="571"/>
        <v>0</v>
      </c>
      <c r="J310" s="12">
        <f t="shared" si="571"/>
        <v>0</v>
      </c>
      <c r="K310" s="12">
        <f t="shared" si="571"/>
        <v>0</v>
      </c>
      <c r="L310" s="12">
        <f t="shared" si="571"/>
        <v>0</v>
      </c>
      <c r="M310" s="12">
        <f t="shared" si="571"/>
        <v>185</v>
      </c>
      <c r="N310" s="12">
        <f t="shared" si="571"/>
        <v>0</v>
      </c>
      <c r="O310" s="12">
        <f t="shared" si="571"/>
        <v>0</v>
      </c>
      <c r="P310" s="12">
        <f t="shared" si="571"/>
        <v>0</v>
      </c>
      <c r="Q310" s="12">
        <f t="shared" si="571"/>
        <v>0</v>
      </c>
      <c r="R310" s="12">
        <f t="shared" si="571"/>
        <v>0</v>
      </c>
      <c r="S310" s="12">
        <f t="shared" ref="S310:BD310" si="572">S311</f>
        <v>185</v>
      </c>
      <c r="T310" s="12">
        <f t="shared" si="572"/>
        <v>0</v>
      </c>
      <c r="U310" s="12">
        <f t="shared" si="572"/>
        <v>0</v>
      </c>
      <c r="V310" s="12">
        <f t="shared" si="572"/>
        <v>0</v>
      </c>
      <c r="W310" s="12">
        <f t="shared" si="572"/>
        <v>0</v>
      </c>
      <c r="X310" s="12">
        <f t="shared" si="572"/>
        <v>0</v>
      </c>
      <c r="Y310" s="12">
        <f t="shared" si="572"/>
        <v>185</v>
      </c>
      <c r="Z310" s="12">
        <f t="shared" si="572"/>
        <v>0</v>
      </c>
      <c r="AA310" s="12">
        <f t="shared" si="572"/>
        <v>0</v>
      </c>
      <c r="AB310" s="12">
        <f t="shared" si="572"/>
        <v>0</v>
      </c>
      <c r="AC310" s="12">
        <f t="shared" si="572"/>
        <v>0</v>
      </c>
      <c r="AD310" s="12">
        <f t="shared" si="572"/>
        <v>0</v>
      </c>
      <c r="AE310" s="12">
        <f t="shared" si="572"/>
        <v>185</v>
      </c>
      <c r="AF310" s="12">
        <f t="shared" si="572"/>
        <v>0</v>
      </c>
      <c r="AG310" s="12">
        <f t="shared" si="572"/>
        <v>0</v>
      </c>
      <c r="AH310" s="12">
        <f t="shared" si="572"/>
        <v>0</v>
      </c>
      <c r="AI310" s="12">
        <f t="shared" si="572"/>
        <v>0</v>
      </c>
      <c r="AJ310" s="12">
        <f t="shared" si="572"/>
        <v>0</v>
      </c>
      <c r="AK310" s="79">
        <f t="shared" si="572"/>
        <v>185</v>
      </c>
      <c r="AL310" s="79">
        <f t="shared" si="572"/>
        <v>0</v>
      </c>
      <c r="AM310" s="12">
        <f t="shared" si="572"/>
        <v>0</v>
      </c>
      <c r="AN310" s="12">
        <f t="shared" si="572"/>
        <v>0</v>
      </c>
      <c r="AO310" s="12">
        <f t="shared" si="572"/>
        <v>0</v>
      </c>
      <c r="AP310" s="12">
        <f t="shared" si="572"/>
        <v>0</v>
      </c>
      <c r="AQ310" s="12">
        <f t="shared" si="572"/>
        <v>185</v>
      </c>
      <c r="AR310" s="12">
        <f t="shared" si="572"/>
        <v>0</v>
      </c>
      <c r="AS310" s="12">
        <f t="shared" si="572"/>
        <v>0</v>
      </c>
      <c r="AT310" s="12">
        <f t="shared" si="572"/>
        <v>0</v>
      </c>
      <c r="AU310" s="12">
        <f t="shared" si="572"/>
        <v>0</v>
      </c>
      <c r="AV310" s="12">
        <f t="shared" si="572"/>
        <v>0</v>
      </c>
      <c r="AW310" s="12">
        <f t="shared" si="572"/>
        <v>185</v>
      </c>
      <c r="AX310" s="12">
        <f t="shared" si="572"/>
        <v>0</v>
      </c>
      <c r="AY310" s="12">
        <f t="shared" si="572"/>
        <v>0</v>
      </c>
      <c r="AZ310" s="12">
        <f t="shared" si="572"/>
        <v>0</v>
      </c>
      <c r="BA310" s="12">
        <f t="shared" si="572"/>
        <v>0</v>
      </c>
      <c r="BB310" s="12">
        <f t="shared" si="572"/>
        <v>0</v>
      </c>
      <c r="BC310" s="12">
        <f t="shared" si="572"/>
        <v>185</v>
      </c>
      <c r="BD310" s="12">
        <f t="shared" si="572"/>
        <v>0</v>
      </c>
    </row>
    <row r="311" spans="1:56" hidden="1" x14ac:dyDescent="0.25">
      <c r="A311" s="58" t="s">
        <v>72</v>
      </c>
      <c r="B311" s="15">
        <f>B309</f>
        <v>906</v>
      </c>
      <c r="C311" s="15" t="s">
        <v>87</v>
      </c>
      <c r="D311" s="15" t="s">
        <v>152</v>
      </c>
      <c r="E311" s="15" t="s">
        <v>163</v>
      </c>
      <c r="F311" s="15" t="s">
        <v>73</v>
      </c>
      <c r="G311" s="12">
        <v>185</v>
      </c>
      <c r="H311" s="17"/>
      <c r="I311" s="12"/>
      <c r="J311" s="12"/>
      <c r="K311" s="12"/>
      <c r="L311" s="12"/>
      <c r="M311" s="12">
        <f>G311+I311+J311+K311+L311</f>
        <v>185</v>
      </c>
      <c r="N311" s="12">
        <f>H311+J311</f>
        <v>0</v>
      </c>
      <c r="O311" s="12"/>
      <c r="P311" s="12"/>
      <c r="Q311" s="12"/>
      <c r="R311" s="12"/>
      <c r="S311" s="12">
        <f>M311+O311+P311+Q311+R311</f>
        <v>185</v>
      </c>
      <c r="T311" s="12">
        <f>N311+P311</f>
        <v>0</v>
      </c>
      <c r="U311" s="12"/>
      <c r="V311" s="12"/>
      <c r="W311" s="12"/>
      <c r="X311" s="12"/>
      <c r="Y311" s="12">
        <f>S311+U311+V311+W311+X311</f>
        <v>185</v>
      </c>
      <c r="Z311" s="12">
        <f>T311+V311</f>
        <v>0</v>
      </c>
      <c r="AA311" s="12"/>
      <c r="AB311" s="12"/>
      <c r="AC311" s="12"/>
      <c r="AD311" s="12"/>
      <c r="AE311" s="12">
        <f>Y311+AA311+AB311+AC311+AD311</f>
        <v>185</v>
      </c>
      <c r="AF311" s="12">
        <f>Z311+AB311</f>
        <v>0</v>
      </c>
      <c r="AG311" s="12"/>
      <c r="AH311" s="12"/>
      <c r="AI311" s="12"/>
      <c r="AJ311" s="12"/>
      <c r="AK311" s="79">
        <f>AE311+AG311+AH311+AI311+AJ311</f>
        <v>185</v>
      </c>
      <c r="AL311" s="79">
        <f>AF311+AH311</f>
        <v>0</v>
      </c>
      <c r="AM311" s="12"/>
      <c r="AN311" s="12"/>
      <c r="AO311" s="12"/>
      <c r="AP311" s="12"/>
      <c r="AQ311" s="12">
        <f>AK311+AM311+AN311+AO311+AP311</f>
        <v>185</v>
      </c>
      <c r="AR311" s="12">
        <f>AL311+AN311</f>
        <v>0</v>
      </c>
      <c r="AS311" s="12"/>
      <c r="AT311" s="12"/>
      <c r="AU311" s="12"/>
      <c r="AV311" s="12"/>
      <c r="AW311" s="12">
        <f>AQ311+AS311+AT311+AU311+AV311</f>
        <v>185</v>
      </c>
      <c r="AX311" s="12">
        <f>AR311+AT311</f>
        <v>0</v>
      </c>
      <c r="AY311" s="12"/>
      <c r="AZ311" s="12"/>
      <c r="BA311" s="12"/>
      <c r="BB311" s="12"/>
      <c r="BC311" s="12">
        <f>AW311+AY311+AZ311+BA311+BB311</f>
        <v>185</v>
      </c>
      <c r="BD311" s="12">
        <f>AX311+AZ311</f>
        <v>0</v>
      </c>
    </row>
    <row r="312" spans="1:56" hidden="1" x14ac:dyDescent="0.25">
      <c r="A312" s="58"/>
      <c r="B312" s="15"/>
      <c r="C312" s="15"/>
      <c r="D312" s="15"/>
      <c r="E312" s="15"/>
      <c r="F312" s="15"/>
      <c r="G312" s="12"/>
      <c r="H312" s="17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79"/>
      <c r="AL312" s="79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</row>
    <row r="313" spans="1:56" ht="37.5" hidden="1" x14ac:dyDescent="0.3">
      <c r="A313" s="57" t="s">
        <v>164</v>
      </c>
      <c r="B313" s="13">
        <v>906</v>
      </c>
      <c r="C313" s="13" t="s">
        <v>7</v>
      </c>
      <c r="D313" s="13" t="s">
        <v>165</v>
      </c>
      <c r="E313" s="13"/>
      <c r="F313" s="13"/>
      <c r="G313" s="22">
        <f>G314</f>
        <v>3005</v>
      </c>
      <c r="H313" s="22">
        <f t="shared" ref="H313:R313" si="573">H314</f>
        <v>0</v>
      </c>
      <c r="I313" s="12">
        <f t="shared" si="573"/>
        <v>0</v>
      </c>
      <c r="J313" s="12">
        <f t="shared" si="573"/>
        <v>0</v>
      </c>
      <c r="K313" s="12">
        <f t="shared" si="573"/>
        <v>0</v>
      </c>
      <c r="L313" s="12">
        <f t="shared" si="573"/>
        <v>0</v>
      </c>
      <c r="M313" s="22">
        <f t="shared" si="573"/>
        <v>3005</v>
      </c>
      <c r="N313" s="22">
        <f t="shared" si="573"/>
        <v>0</v>
      </c>
      <c r="O313" s="12">
        <f t="shared" si="573"/>
        <v>0</v>
      </c>
      <c r="P313" s="12">
        <f t="shared" si="573"/>
        <v>0</v>
      </c>
      <c r="Q313" s="12">
        <f t="shared" si="573"/>
        <v>0</v>
      </c>
      <c r="R313" s="12">
        <f t="shared" si="573"/>
        <v>0</v>
      </c>
      <c r="S313" s="22">
        <f t="shared" ref="S313:BD313" si="574">S314</f>
        <v>3005</v>
      </c>
      <c r="T313" s="22">
        <f t="shared" si="574"/>
        <v>0</v>
      </c>
      <c r="U313" s="12">
        <f t="shared" si="574"/>
        <v>0</v>
      </c>
      <c r="V313" s="12">
        <f t="shared" si="574"/>
        <v>0</v>
      </c>
      <c r="W313" s="12">
        <f t="shared" si="574"/>
        <v>0</v>
      </c>
      <c r="X313" s="12">
        <f t="shared" si="574"/>
        <v>0</v>
      </c>
      <c r="Y313" s="22">
        <f t="shared" si="574"/>
        <v>3005</v>
      </c>
      <c r="Z313" s="22">
        <f t="shared" si="574"/>
        <v>0</v>
      </c>
      <c r="AA313" s="12">
        <f t="shared" si="574"/>
        <v>0</v>
      </c>
      <c r="AB313" s="12">
        <f t="shared" si="574"/>
        <v>0</v>
      </c>
      <c r="AC313" s="12">
        <f t="shared" si="574"/>
        <v>0</v>
      </c>
      <c r="AD313" s="12">
        <f t="shared" si="574"/>
        <v>0</v>
      </c>
      <c r="AE313" s="22">
        <f t="shared" si="574"/>
        <v>3005</v>
      </c>
      <c r="AF313" s="22">
        <f t="shared" si="574"/>
        <v>0</v>
      </c>
      <c r="AG313" s="12">
        <f t="shared" si="574"/>
        <v>0</v>
      </c>
      <c r="AH313" s="12">
        <f t="shared" si="574"/>
        <v>0</v>
      </c>
      <c r="AI313" s="12">
        <f t="shared" si="574"/>
        <v>0</v>
      </c>
      <c r="AJ313" s="12">
        <f t="shared" si="574"/>
        <v>0</v>
      </c>
      <c r="AK313" s="87">
        <f t="shared" si="574"/>
        <v>3005</v>
      </c>
      <c r="AL313" s="87">
        <f t="shared" si="574"/>
        <v>0</v>
      </c>
      <c r="AM313" s="31">
        <f t="shared" si="574"/>
        <v>0</v>
      </c>
      <c r="AN313" s="31">
        <f t="shared" si="574"/>
        <v>0</v>
      </c>
      <c r="AO313" s="31">
        <f t="shared" si="574"/>
        <v>0</v>
      </c>
      <c r="AP313" s="31">
        <f t="shared" si="574"/>
        <v>0</v>
      </c>
      <c r="AQ313" s="22">
        <f t="shared" si="574"/>
        <v>3005</v>
      </c>
      <c r="AR313" s="22">
        <f t="shared" si="574"/>
        <v>0</v>
      </c>
      <c r="AS313" s="31">
        <f t="shared" si="574"/>
        <v>0</v>
      </c>
      <c r="AT313" s="31">
        <f t="shared" si="574"/>
        <v>0</v>
      </c>
      <c r="AU313" s="31">
        <f t="shared" si="574"/>
        <v>0</v>
      </c>
      <c r="AV313" s="31">
        <f t="shared" si="574"/>
        <v>0</v>
      </c>
      <c r="AW313" s="22">
        <f t="shared" si="574"/>
        <v>3005</v>
      </c>
      <c r="AX313" s="22">
        <f t="shared" si="574"/>
        <v>0</v>
      </c>
      <c r="AY313" s="31">
        <f t="shared" si="574"/>
        <v>0</v>
      </c>
      <c r="AZ313" s="31">
        <f t="shared" si="574"/>
        <v>0</v>
      </c>
      <c r="BA313" s="31">
        <f t="shared" si="574"/>
        <v>0</v>
      </c>
      <c r="BB313" s="31">
        <f t="shared" si="574"/>
        <v>0</v>
      </c>
      <c r="BC313" s="22">
        <f t="shared" si="574"/>
        <v>3005</v>
      </c>
      <c r="BD313" s="22">
        <f t="shared" si="574"/>
        <v>0</v>
      </c>
    </row>
    <row r="314" spans="1:56" ht="82.5" hidden="1" x14ac:dyDescent="0.25">
      <c r="A314" s="58" t="s">
        <v>135</v>
      </c>
      <c r="B314" s="15">
        <v>906</v>
      </c>
      <c r="C314" s="15" t="s">
        <v>7</v>
      </c>
      <c r="D314" s="15" t="s">
        <v>165</v>
      </c>
      <c r="E314" s="15" t="s">
        <v>136</v>
      </c>
      <c r="F314" s="15"/>
      <c r="G314" s="19">
        <f>G315+G319</f>
        <v>3005</v>
      </c>
      <c r="H314" s="19">
        <f t="shared" ref="H314:N314" si="575">H315+H319</f>
        <v>0</v>
      </c>
      <c r="I314" s="12">
        <f t="shared" si="575"/>
        <v>0</v>
      </c>
      <c r="J314" s="12">
        <f t="shared" si="575"/>
        <v>0</v>
      </c>
      <c r="K314" s="12">
        <f t="shared" si="575"/>
        <v>0</v>
      </c>
      <c r="L314" s="12">
        <f t="shared" si="575"/>
        <v>0</v>
      </c>
      <c r="M314" s="19">
        <f t="shared" si="575"/>
        <v>3005</v>
      </c>
      <c r="N314" s="19">
        <f t="shared" si="575"/>
        <v>0</v>
      </c>
      <c r="O314" s="12">
        <f t="shared" ref="O314:T314" si="576">O315+O319</f>
        <v>0</v>
      </c>
      <c r="P314" s="12">
        <f t="shared" si="576"/>
        <v>0</v>
      </c>
      <c r="Q314" s="12">
        <f t="shared" si="576"/>
        <v>0</v>
      </c>
      <c r="R314" s="12">
        <f t="shared" si="576"/>
        <v>0</v>
      </c>
      <c r="S314" s="19">
        <f t="shared" si="576"/>
        <v>3005</v>
      </c>
      <c r="T314" s="19">
        <f t="shared" si="576"/>
        <v>0</v>
      </c>
      <c r="U314" s="12">
        <f t="shared" ref="U314:Z314" si="577">U315+U319</f>
        <v>0</v>
      </c>
      <c r="V314" s="12">
        <f t="shared" si="577"/>
        <v>0</v>
      </c>
      <c r="W314" s="12">
        <f t="shared" si="577"/>
        <v>0</v>
      </c>
      <c r="X314" s="12">
        <f t="shared" si="577"/>
        <v>0</v>
      </c>
      <c r="Y314" s="19">
        <f t="shared" si="577"/>
        <v>3005</v>
      </c>
      <c r="Z314" s="19">
        <f t="shared" si="577"/>
        <v>0</v>
      </c>
      <c r="AA314" s="12">
        <f t="shared" ref="AA314:AF314" si="578">AA315+AA319</f>
        <v>0</v>
      </c>
      <c r="AB314" s="12">
        <f t="shared" si="578"/>
        <v>0</v>
      </c>
      <c r="AC314" s="12">
        <f t="shared" si="578"/>
        <v>0</v>
      </c>
      <c r="AD314" s="12">
        <f t="shared" si="578"/>
        <v>0</v>
      </c>
      <c r="AE314" s="19">
        <f t="shared" si="578"/>
        <v>3005</v>
      </c>
      <c r="AF314" s="19">
        <f t="shared" si="578"/>
        <v>0</v>
      </c>
      <c r="AG314" s="12">
        <f t="shared" ref="AG314:AL314" si="579">AG315+AG319</f>
        <v>0</v>
      </c>
      <c r="AH314" s="12">
        <f t="shared" si="579"/>
        <v>0</v>
      </c>
      <c r="AI314" s="12">
        <f t="shared" si="579"/>
        <v>0</v>
      </c>
      <c r="AJ314" s="12">
        <f t="shared" si="579"/>
        <v>0</v>
      </c>
      <c r="AK314" s="85">
        <f t="shared" si="579"/>
        <v>3005</v>
      </c>
      <c r="AL314" s="85">
        <f t="shared" si="579"/>
        <v>0</v>
      </c>
      <c r="AM314" s="12">
        <f t="shared" ref="AM314:AR314" si="580">AM315+AM319</f>
        <v>0</v>
      </c>
      <c r="AN314" s="12">
        <f t="shared" si="580"/>
        <v>0</v>
      </c>
      <c r="AO314" s="12">
        <f t="shared" si="580"/>
        <v>0</v>
      </c>
      <c r="AP314" s="12">
        <f t="shared" si="580"/>
        <v>0</v>
      </c>
      <c r="AQ314" s="19">
        <f t="shared" si="580"/>
        <v>3005</v>
      </c>
      <c r="AR314" s="19">
        <f t="shared" si="580"/>
        <v>0</v>
      </c>
      <c r="AS314" s="12">
        <f t="shared" ref="AS314:AX314" si="581">AS315+AS319</f>
        <v>0</v>
      </c>
      <c r="AT314" s="12">
        <f t="shared" si="581"/>
        <v>0</v>
      </c>
      <c r="AU314" s="12">
        <f t="shared" si="581"/>
        <v>0</v>
      </c>
      <c r="AV314" s="12">
        <f t="shared" si="581"/>
        <v>0</v>
      </c>
      <c r="AW314" s="19">
        <f t="shared" si="581"/>
        <v>3005</v>
      </c>
      <c r="AX314" s="19">
        <f t="shared" si="581"/>
        <v>0</v>
      </c>
      <c r="AY314" s="12">
        <f t="shared" ref="AY314:BD314" si="582">AY315+AY319</f>
        <v>0</v>
      </c>
      <c r="AZ314" s="12">
        <f t="shared" si="582"/>
        <v>0</v>
      </c>
      <c r="BA314" s="12">
        <f t="shared" si="582"/>
        <v>0</v>
      </c>
      <c r="BB314" s="12">
        <f t="shared" si="582"/>
        <v>0</v>
      </c>
      <c r="BC314" s="19">
        <f t="shared" si="582"/>
        <v>3005</v>
      </c>
      <c r="BD314" s="19">
        <f t="shared" si="582"/>
        <v>0</v>
      </c>
    </row>
    <row r="315" spans="1:56" ht="33" hidden="1" x14ac:dyDescent="0.25">
      <c r="A315" s="58" t="s">
        <v>84</v>
      </c>
      <c r="B315" s="15">
        <v>906</v>
      </c>
      <c r="C315" s="15" t="s">
        <v>7</v>
      </c>
      <c r="D315" s="15" t="s">
        <v>165</v>
      </c>
      <c r="E315" s="15" t="s">
        <v>166</v>
      </c>
      <c r="F315" s="15"/>
      <c r="G315" s="19">
        <f t="shared" ref="G315:R317" si="583">G316</f>
        <v>2908</v>
      </c>
      <c r="H315" s="19">
        <f t="shared" si="583"/>
        <v>0</v>
      </c>
      <c r="I315" s="12">
        <f t="shared" si="583"/>
        <v>0</v>
      </c>
      <c r="J315" s="12">
        <f t="shared" si="583"/>
        <v>0</v>
      </c>
      <c r="K315" s="12">
        <f t="shared" si="583"/>
        <v>0</v>
      </c>
      <c r="L315" s="12">
        <f t="shared" si="583"/>
        <v>0</v>
      </c>
      <c r="M315" s="19">
        <f t="shared" si="583"/>
        <v>2908</v>
      </c>
      <c r="N315" s="19">
        <f t="shared" si="583"/>
        <v>0</v>
      </c>
      <c r="O315" s="12">
        <f t="shared" si="583"/>
        <v>0</v>
      </c>
      <c r="P315" s="12">
        <f t="shared" si="583"/>
        <v>0</v>
      </c>
      <c r="Q315" s="12">
        <f t="shared" si="583"/>
        <v>0</v>
      </c>
      <c r="R315" s="12">
        <f t="shared" si="583"/>
        <v>0</v>
      </c>
      <c r="S315" s="19">
        <f t="shared" ref="S315:AH317" si="584">S316</f>
        <v>2908</v>
      </c>
      <c r="T315" s="19">
        <f t="shared" si="584"/>
        <v>0</v>
      </c>
      <c r="U315" s="12">
        <f t="shared" si="584"/>
        <v>0</v>
      </c>
      <c r="V315" s="12">
        <f t="shared" si="584"/>
        <v>0</v>
      </c>
      <c r="W315" s="12">
        <f t="shared" si="584"/>
        <v>0</v>
      </c>
      <c r="X315" s="12">
        <f t="shared" si="584"/>
        <v>0</v>
      </c>
      <c r="Y315" s="19">
        <f t="shared" si="584"/>
        <v>2908</v>
      </c>
      <c r="Z315" s="19">
        <f t="shared" si="584"/>
        <v>0</v>
      </c>
      <c r="AA315" s="12">
        <f t="shared" si="584"/>
        <v>0</v>
      </c>
      <c r="AB315" s="12">
        <f t="shared" si="584"/>
        <v>0</v>
      </c>
      <c r="AC315" s="12">
        <f t="shared" si="584"/>
        <v>0</v>
      </c>
      <c r="AD315" s="12">
        <f t="shared" si="584"/>
        <v>0</v>
      </c>
      <c r="AE315" s="19">
        <f t="shared" si="584"/>
        <v>2908</v>
      </c>
      <c r="AF315" s="19">
        <f t="shared" si="584"/>
        <v>0</v>
      </c>
      <c r="AG315" s="12">
        <f t="shared" si="584"/>
        <v>0</v>
      </c>
      <c r="AH315" s="12">
        <f t="shared" si="584"/>
        <v>0</v>
      </c>
      <c r="AI315" s="12">
        <f t="shared" ref="AG315:AV317" si="585">AI316</f>
        <v>0</v>
      </c>
      <c r="AJ315" s="12">
        <f t="shared" si="585"/>
        <v>0</v>
      </c>
      <c r="AK315" s="85">
        <f t="shared" si="585"/>
        <v>2908</v>
      </c>
      <c r="AL315" s="85">
        <f t="shared" si="585"/>
        <v>0</v>
      </c>
      <c r="AM315" s="12">
        <f t="shared" si="585"/>
        <v>0</v>
      </c>
      <c r="AN315" s="12">
        <f t="shared" si="585"/>
        <v>0</v>
      </c>
      <c r="AO315" s="12">
        <f t="shared" si="585"/>
        <v>0</v>
      </c>
      <c r="AP315" s="12">
        <f t="shared" si="585"/>
        <v>0</v>
      </c>
      <c r="AQ315" s="19">
        <f t="shared" si="585"/>
        <v>2908</v>
      </c>
      <c r="AR315" s="19">
        <f t="shared" si="585"/>
        <v>0</v>
      </c>
      <c r="AS315" s="12">
        <f t="shared" si="585"/>
        <v>0</v>
      </c>
      <c r="AT315" s="12">
        <f t="shared" si="585"/>
        <v>0</v>
      </c>
      <c r="AU315" s="12">
        <f t="shared" si="585"/>
        <v>0</v>
      </c>
      <c r="AV315" s="12">
        <f t="shared" si="585"/>
        <v>0</v>
      </c>
      <c r="AW315" s="19">
        <f t="shared" ref="AS315:BD317" si="586">AW316</f>
        <v>2908</v>
      </c>
      <c r="AX315" s="19">
        <f t="shared" si="586"/>
        <v>0</v>
      </c>
      <c r="AY315" s="12">
        <f t="shared" si="586"/>
        <v>0</v>
      </c>
      <c r="AZ315" s="12">
        <f t="shared" si="586"/>
        <v>0</v>
      </c>
      <c r="BA315" s="12">
        <f t="shared" si="586"/>
        <v>0</v>
      </c>
      <c r="BB315" s="12">
        <f t="shared" si="586"/>
        <v>0</v>
      </c>
      <c r="BC315" s="19">
        <f t="shared" si="586"/>
        <v>2908</v>
      </c>
      <c r="BD315" s="19">
        <f t="shared" si="586"/>
        <v>0</v>
      </c>
    </row>
    <row r="316" spans="1:56" ht="49.5" hidden="1" x14ac:dyDescent="0.25">
      <c r="A316" s="58" t="s">
        <v>167</v>
      </c>
      <c r="B316" s="15">
        <v>906</v>
      </c>
      <c r="C316" s="15" t="s">
        <v>7</v>
      </c>
      <c r="D316" s="15" t="s">
        <v>165</v>
      </c>
      <c r="E316" s="15" t="s">
        <v>168</v>
      </c>
      <c r="F316" s="15"/>
      <c r="G316" s="19">
        <f t="shared" si="583"/>
        <v>2908</v>
      </c>
      <c r="H316" s="19">
        <f t="shared" si="583"/>
        <v>0</v>
      </c>
      <c r="I316" s="12">
        <f t="shared" si="583"/>
        <v>0</v>
      </c>
      <c r="J316" s="12">
        <f t="shared" si="583"/>
        <v>0</v>
      </c>
      <c r="K316" s="12">
        <f t="shared" si="583"/>
        <v>0</v>
      </c>
      <c r="L316" s="12">
        <f t="shared" si="583"/>
        <v>0</v>
      </c>
      <c r="M316" s="19">
        <f t="shared" si="583"/>
        <v>2908</v>
      </c>
      <c r="N316" s="19">
        <f t="shared" si="583"/>
        <v>0</v>
      </c>
      <c r="O316" s="12">
        <f t="shared" si="583"/>
        <v>0</v>
      </c>
      <c r="P316" s="12">
        <f t="shared" si="583"/>
        <v>0</v>
      </c>
      <c r="Q316" s="12">
        <f t="shared" si="583"/>
        <v>0</v>
      </c>
      <c r="R316" s="12">
        <f t="shared" si="583"/>
        <v>0</v>
      </c>
      <c r="S316" s="19">
        <f t="shared" si="584"/>
        <v>2908</v>
      </c>
      <c r="T316" s="19">
        <f t="shared" si="584"/>
        <v>0</v>
      </c>
      <c r="U316" s="12">
        <f t="shared" si="584"/>
        <v>0</v>
      </c>
      <c r="V316" s="12">
        <f t="shared" si="584"/>
        <v>0</v>
      </c>
      <c r="W316" s="12">
        <f t="shared" si="584"/>
        <v>0</v>
      </c>
      <c r="X316" s="12">
        <f t="shared" si="584"/>
        <v>0</v>
      </c>
      <c r="Y316" s="19">
        <f t="shared" si="584"/>
        <v>2908</v>
      </c>
      <c r="Z316" s="19">
        <f t="shared" si="584"/>
        <v>0</v>
      </c>
      <c r="AA316" s="12">
        <f t="shared" si="584"/>
        <v>0</v>
      </c>
      <c r="AB316" s="12">
        <f t="shared" si="584"/>
        <v>0</v>
      </c>
      <c r="AC316" s="12">
        <f t="shared" si="584"/>
        <v>0</v>
      </c>
      <c r="AD316" s="12">
        <f t="shared" si="584"/>
        <v>0</v>
      </c>
      <c r="AE316" s="19">
        <f t="shared" si="584"/>
        <v>2908</v>
      </c>
      <c r="AF316" s="19">
        <f t="shared" si="584"/>
        <v>0</v>
      </c>
      <c r="AG316" s="12">
        <f t="shared" si="585"/>
        <v>0</v>
      </c>
      <c r="AH316" s="12">
        <f t="shared" si="585"/>
        <v>0</v>
      </c>
      <c r="AI316" s="12">
        <f t="shared" si="585"/>
        <v>0</v>
      </c>
      <c r="AJ316" s="12">
        <f t="shared" si="585"/>
        <v>0</v>
      </c>
      <c r="AK316" s="85">
        <f t="shared" si="585"/>
        <v>2908</v>
      </c>
      <c r="AL316" s="85">
        <f t="shared" si="585"/>
        <v>0</v>
      </c>
      <c r="AM316" s="12">
        <f t="shared" si="585"/>
        <v>0</v>
      </c>
      <c r="AN316" s="12">
        <f t="shared" si="585"/>
        <v>0</v>
      </c>
      <c r="AO316" s="12">
        <f t="shared" si="585"/>
        <v>0</v>
      </c>
      <c r="AP316" s="12">
        <f t="shared" si="585"/>
        <v>0</v>
      </c>
      <c r="AQ316" s="19">
        <f t="shared" si="585"/>
        <v>2908</v>
      </c>
      <c r="AR316" s="19">
        <f t="shared" si="585"/>
        <v>0</v>
      </c>
      <c r="AS316" s="12">
        <f t="shared" si="586"/>
        <v>0</v>
      </c>
      <c r="AT316" s="12">
        <f t="shared" si="586"/>
        <v>0</v>
      </c>
      <c r="AU316" s="12">
        <f t="shared" si="586"/>
        <v>0</v>
      </c>
      <c r="AV316" s="12">
        <f t="shared" si="586"/>
        <v>0</v>
      </c>
      <c r="AW316" s="19">
        <f t="shared" si="586"/>
        <v>2908</v>
      </c>
      <c r="AX316" s="19">
        <f t="shared" si="586"/>
        <v>0</v>
      </c>
      <c r="AY316" s="12">
        <f t="shared" si="586"/>
        <v>0</v>
      </c>
      <c r="AZ316" s="12">
        <f t="shared" si="586"/>
        <v>0</v>
      </c>
      <c r="BA316" s="12">
        <f t="shared" si="586"/>
        <v>0</v>
      </c>
      <c r="BB316" s="12">
        <f t="shared" si="586"/>
        <v>0</v>
      </c>
      <c r="BC316" s="19">
        <f t="shared" si="586"/>
        <v>2908</v>
      </c>
      <c r="BD316" s="19">
        <f t="shared" si="586"/>
        <v>0</v>
      </c>
    </row>
    <row r="317" spans="1:56" ht="33" hidden="1" x14ac:dyDescent="0.25">
      <c r="A317" s="58" t="s">
        <v>12</v>
      </c>
      <c r="B317" s="15">
        <v>906</v>
      </c>
      <c r="C317" s="15" t="s">
        <v>7</v>
      </c>
      <c r="D317" s="15" t="s">
        <v>165</v>
      </c>
      <c r="E317" s="15" t="s">
        <v>168</v>
      </c>
      <c r="F317" s="15" t="s">
        <v>13</v>
      </c>
      <c r="G317" s="19">
        <f t="shared" si="583"/>
        <v>2908</v>
      </c>
      <c r="H317" s="19">
        <f t="shared" si="583"/>
        <v>0</v>
      </c>
      <c r="I317" s="12">
        <f t="shared" si="583"/>
        <v>0</v>
      </c>
      <c r="J317" s="12">
        <f t="shared" si="583"/>
        <v>0</v>
      </c>
      <c r="K317" s="12">
        <f t="shared" si="583"/>
        <v>0</v>
      </c>
      <c r="L317" s="12">
        <f t="shared" si="583"/>
        <v>0</v>
      </c>
      <c r="M317" s="19">
        <f t="shared" si="583"/>
        <v>2908</v>
      </c>
      <c r="N317" s="19">
        <f t="shared" si="583"/>
        <v>0</v>
      </c>
      <c r="O317" s="12">
        <f t="shared" si="583"/>
        <v>0</v>
      </c>
      <c r="P317" s="12">
        <f t="shared" si="583"/>
        <v>0</v>
      </c>
      <c r="Q317" s="12">
        <f t="shared" si="583"/>
        <v>0</v>
      </c>
      <c r="R317" s="12">
        <f t="shared" si="583"/>
        <v>0</v>
      </c>
      <c r="S317" s="19">
        <f t="shared" si="584"/>
        <v>2908</v>
      </c>
      <c r="T317" s="19">
        <f t="shared" si="584"/>
        <v>0</v>
      </c>
      <c r="U317" s="12">
        <f t="shared" si="584"/>
        <v>0</v>
      </c>
      <c r="V317" s="12">
        <f t="shared" si="584"/>
        <v>0</v>
      </c>
      <c r="W317" s="12">
        <f t="shared" si="584"/>
        <v>0</v>
      </c>
      <c r="X317" s="12">
        <f t="shared" si="584"/>
        <v>0</v>
      </c>
      <c r="Y317" s="19">
        <f t="shared" si="584"/>
        <v>2908</v>
      </c>
      <c r="Z317" s="19">
        <f t="shared" si="584"/>
        <v>0</v>
      </c>
      <c r="AA317" s="12">
        <f t="shared" si="584"/>
        <v>0</v>
      </c>
      <c r="AB317" s="12">
        <f t="shared" si="584"/>
        <v>0</v>
      </c>
      <c r="AC317" s="12">
        <f t="shared" si="584"/>
        <v>0</v>
      </c>
      <c r="AD317" s="12">
        <f t="shared" si="584"/>
        <v>0</v>
      </c>
      <c r="AE317" s="19">
        <f t="shared" si="584"/>
        <v>2908</v>
      </c>
      <c r="AF317" s="19">
        <f t="shared" si="584"/>
        <v>0</v>
      </c>
      <c r="AG317" s="12">
        <f t="shared" si="585"/>
        <v>0</v>
      </c>
      <c r="AH317" s="12">
        <f t="shared" si="585"/>
        <v>0</v>
      </c>
      <c r="AI317" s="12">
        <f t="shared" si="585"/>
        <v>0</v>
      </c>
      <c r="AJ317" s="12">
        <f t="shared" si="585"/>
        <v>0</v>
      </c>
      <c r="AK317" s="85">
        <f t="shared" si="585"/>
        <v>2908</v>
      </c>
      <c r="AL317" s="85">
        <f t="shared" si="585"/>
        <v>0</v>
      </c>
      <c r="AM317" s="12">
        <f t="shared" si="585"/>
        <v>0</v>
      </c>
      <c r="AN317" s="12">
        <f t="shared" si="585"/>
        <v>0</v>
      </c>
      <c r="AO317" s="12">
        <f t="shared" si="585"/>
        <v>0</v>
      </c>
      <c r="AP317" s="12">
        <f t="shared" si="585"/>
        <v>0</v>
      </c>
      <c r="AQ317" s="19">
        <f t="shared" si="585"/>
        <v>2908</v>
      </c>
      <c r="AR317" s="19">
        <f t="shared" si="585"/>
        <v>0</v>
      </c>
      <c r="AS317" s="12">
        <f t="shared" si="586"/>
        <v>0</v>
      </c>
      <c r="AT317" s="12">
        <f t="shared" si="586"/>
        <v>0</v>
      </c>
      <c r="AU317" s="12">
        <f t="shared" si="586"/>
        <v>0</v>
      </c>
      <c r="AV317" s="12">
        <f t="shared" si="586"/>
        <v>0</v>
      </c>
      <c r="AW317" s="19">
        <f t="shared" si="586"/>
        <v>2908</v>
      </c>
      <c r="AX317" s="19">
        <f t="shared" si="586"/>
        <v>0</v>
      </c>
      <c r="AY317" s="12">
        <f t="shared" si="586"/>
        <v>0</v>
      </c>
      <c r="AZ317" s="12">
        <f t="shared" si="586"/>
        <v>0</v>
      </c>
      <c r="BA317" s="12">
        <f t="shared" si="586"/>
        <v>0</v>
      </c>
      <c r="BB317" s="12">
        <f t="shared" si="586"/>
        <v>0</v>
      </c>
      <c r="BC317" s="19">
        <f t="shared" si="586"/>
        <v>2908</v>
      </c>
      <c r="BD317" s="19">
        <f t="shared" si="586"/>
        <v>0</v>
      </c>
    </row>
    <row r="318" spans="1:56" hidden="1" x14ac:dyDescent="0.25">
      <c r="A318" s="58" t="s">
        <v>14</v>
      </c>
      <c r="B318" s="15">
        <v>906</v>
      </c>
      <c r="C318" s="15" t="s">
        <v>7</v>
      </c>
      <c r="D318" s="15" t="s">
        <v>165</v>
      </c>
      <c r="E318" s="15" t="s">
        <v>168</v>
      </c>
      <c r="F318" s="15" t="s">
        <v>37</v>
      </c>
      <c r="G318" s="12">
        <v>2908</v>
      </c>
      <c r="H318" s="17"/>
      <c r="I318" s="12"/>
      <c r="J318" s="12"/>
      <c r="K318" s="12"/>
      <c r="L318" s="12"/>
      <c r="M318" s="12">
        <f>G318+I318+J318+K318+L318</f>
        <v>2908</v>
      </c>
      <c r="N318" s="12">
        <f>H318+J318</f>
        <v>0</v>
      </c>
      <c r="O318" s="12"/>
      <c r="P318" s="12"/>
      <c r="Q318" s="12"/>
      <c r="R318" s="12"/>
      <c r="S318" s="12">
        <f>M318+O318+P318+Q318+R318</f>
        <v>2908</v>
      </c>
      <c r="T318" s="12">
        <f>N318+P318</f>
        <v>0</v>
      </c>
      <c r="U318" s="12"/>
      <c r="V318" s="12"/>
      <c r="W318" s="12"/>
      <c r="X318" s="12"/>
      <c r="Y318" s="12">
        <f>S318+U318+V318+W318+X318</f>
        <v>2908</v>
      </c>
      <c r="Z318" s="12">
        <f>T318+V318</f>
        <v>0</v>
      </c>
      <c r="AA318" s="12"/>
      <c r="AB318" s="12"/>
      <c r="AC318" s="12"/>
      <c r="AD318" s="12"/>
      <c r="AE318" s="12">
        <f>Y318+AA318+AB318+AC318+AD318</f>
        <v>2908</v>
      </c>
      <c r="AF318" s="12">
        <f>Z318+AB318</f>
        <v>0</v>
      </c>
      <c r="AG318" s="12"/>
      <c r="AH318" s="12"/>
      <c r="AI318" s="12"/>
      <c r="AJ318" s="12"/>
      <c r="AK318" s="79">
        <f>AE318+AG318+AH318+AI318+AJ318</f>
        <v>2908</v>
      </c>
      <c r="AL318" s="79">
        <f>AF318+AH318</f>
        <v>0</v>
      </c>
      <c r="AM318" s="12"/>
      <c r="AN318" s="12"/>
      <c r="AO318" s="12"/>
      <c r="AP318" s="12"/>
      <c r="AQ318" s="12">
        <f>AK318+AM318+AN318+AO318+AP318</f>
        <v>2908</v>
      </c>
      <c r="AR318" s="12">
        <f>AL318+AN318</f>
        <v>0</v>
      </c>
      <c r="AS318" s="12"/>
      <c r="AT318" s="12"/>
      <c r="AU318" s="12"/>
      <c r="AV318" s="12"/>
      <c r="AW318" s="12">
        <f>AQ318+AS318+AT318+AU318+AV318</f>
        <v>2908</v>
      </c>
      <c r="AX318" s="12">
        <f>AR318+AT318</f>
        <v>0</v>
      </c>
      <c r="AY318" s="12"/>
      <c r="AZ318" s="12"/>
      <c r="BA318" s="12"/>
      <c r="BB318" s="12"/>
      <c r="BC318" s="12">
        <f>AW318+AY318+AZ318+BA318+BB318</f>
        <v>2908</v>
      </c>
      <c r="BD318" s="12">
        <f>AX318+AZ318</f>
        <v>0</v>
      </c>
    </row>
    <row r="319" spans="1:56" hidden="1" x14ac:dyDescent="0.25">
      <c r="A319" s="58" t="s">
        <v>15</v>
      </c>
      <c r="B319" s="15">
        <f>B318</f>
        <v>906</v>
      </c>
      <c r="C319" s="15" t="s">
        <v>7</v>
      </c>
      <c r="D319" s="15" t="s">
        <v>165</v>
      </c>
      <c r="E319" s="15" t="s">
        <v>169</v>
      </c>
      <c r="F319" s="15"/>
      <c r="G319" s="12">
        <f t="shared" ref="G319:R321" si="587">G320</f>
        <v>97</v>
      </c>
      <c r="H319" s="12">
        <f t="shared" si="587"/>
        <v>0</v>
      </c>
      <c r="I319" s="12">
        <f t="shared" si="587"/>
        <v>0</v>
      </c>
      <c r="J319" s="12">
        <f t="shared" si="587"/>
        <v>0</v>
      </c>
      <c r="K319" s="12">
        <f t="shared" si="587"/>
        <v>0</v>
      </c>
      <c r="L319" s="12">
        <f t="shared" si="587"/>
        <v>0</v>
      </c>
      <c r="M319" s="12">
        <f t="shared" si="587"/>
        <v>97</v>
      </c>
      <c r="N319" s="12">
        <f t="shared" si="587"/>
        <v>0</v>
      </c>
      <c r="O319" s="12">
        <f t="shared" si="587"/>
        <v>0</v>
      </c>
      <c r="P319" s="12">
        <f t="shared" si="587"/>
        <v>0</v>
      </c>
      <c r="Q319" s="12">
        <f t="shared" si="587"/>
        <v>0</v>
      </c>
      <c r="R319" s="12">
        <f t="shared" si="587"/>
        <v>0</v>
      </c>
      <c r="S319" s="12">
        <f t="shared" ref="S319:AH321" si="588">S320</f>
        <v>97</v>
      </c>
      <c r="T319" s="12">
        <f t="shared" si="588"/>
        <v>0</v>
      </c>
      <c r="U319" s="12">
        <f t="shared" si="588"/>
        <v>0</v>
      </c>
      <c r="V319" s="12">
        <f t="shared" si="588"/>
        <v>0</v>
      </c>
      <c r="W319" s="12">
        <f t="shared" si="588"/>
        <v>0</v>
      </c>
      <c r="X319" s="12">
        <f t="shared" si="588"/>
        <v>0</v>
      </c>
      <c r="Y319" s="12">
        <f t="shared" si="588"/>
        <v>97</v>
      </c>
      <c r="Z319" s="12">
        <f t="shared" si="588"/>
        <v>0</v>
      </c>
      <c r="AA319" s="12">
        <f t="shared" si="588"/>
        <v>0</v>
      </c>
      <c r="AB319" s="12">
        <f t="shared" si="588"/>
        <v>0</v>
      </c>
      <c r="AC319" s="12">
        <f t="shared" si="588"/>
        <v>0</v>
      </c>
      <c r="AD319" s="12">
        <f t="shared" si="588"/>
        <v>0</v>
      </c>
      <c r="AE319" s="12">
        <f t="shared" si="588"/>
        <v>97</v>
      </c>
      <c r="AF319" s="12">
        <f t="shared" si="588"/>
        <v>0</v>
      </c>
      <c r="AG319" s="12">
        <f t="shared" si="588"/>
        <v>0</v>
      </c>
      <c r="AH319" s="12">
        <f t="shared" si="588"/>
        <v>0</v>
      </c>
      <c r="AI319" s="12">
        <f t="shared" ref="AG319:AV321" si="589">AI320</f>
        <v>0</v>
      </c>
      <c r="AJ319" s="12">
        <f t="shared" si="589"/>
        <v>0</v>
      </c>
      <c r="AK319" s="79">
        <f t="shared" si="589"/>
        <v>97</v>
      </c>
      <c r="AL319" s="79">
        <f t="shared" si="589"/>
        <v>0</v>
      </c>
      <c r="AM319" s="12">
        <f t="shared" si="589"/>
        <v>0</v>
      </c>
      <c r="AN319" s="12">
        <f t="shared" si="589"/>
        <v>0</v>
      </c>
      <c r="AO319" s="12">
        <f t="shared" si="589"/>
        <v>0</v>
      </c>
      <c r="AP319" s="12">
        <f t="shared" si="589"/>
        <v>0</v>
      </c>
      <c r="AQ319" s="12">
        <f t="shared" si="589"/>
        <v>97</v>
      </c>
      <c r="AR319" s="12">
        <f t="shared" si="589"/>
        <v>0</v>
      </c>
      <c r="AS319" s="12">
        <f t="shared" si="589"/>
        <v>0</v>
      </c>
      <c r="AT319" s="12">
        <f t="shared" si="589"/>
        <v>0</v>
      </c>
      <c r="AU319" s="12">
        <f t="shared" si="589"/>
        <v>0</v>
      </c>
      <c r="AV319" s="12">
        <f t="shared" si="589"/>
        <v>0</v>
      </c>
      <c r="AW319" s="12">
        <f t="shared" ref="AS319:BD321" si="590">AW320</f>
        <v>97</v>
      </c>
      <c r="AX319" s="12">
        <f t="shared" si="590"/>
        <v>0</v>
      </c>
      <c r="AY319" s="12">
        <f t="shared" si="590"/>
        <v>0</v>
      </c>
      <c r="AZ319" s="12">
        <f t="shared" si="590"/>
        <v>0</v>
      </c>
      <c r="BA319" s="12">
        <f t="shared" si="590"/>
        <v>0</v>
      </c>
      <c r="BB319" s="12">
        <f t="shared" si="590"/>
        <v>0</v>
      </c>
      <c r="BC319" s="12">
        <f t="shared" si="590"/>
        <v>97</v>
      </c>
      <c r="BD319" s="12">
        <f t="shared" si="590"/>
        <v>0</v>
      </c>
    </row>
    <row r="320" spans="1:56" ht="49.5" hidden="1" x14ac:dyDescent="0.25">
      <c r="A320" s="58" t="s">
        <v>170</v>
      </c>
      <c r="B320" s="15">
        <f>B319</f>
        <v>906</v>
      </c>
      <c r="C320" s="15" t="s">
        <v>7</v>
      </c>
      <c r="D320" s="15" t="s">
        <v>165</v>
      </c>
      <c r="E320" s="15" t="s">
        <v>171</v>
      </c>
      <c r="F320" s="15"/>
      <c r="G320" s="12">
        <f t="shared" si="587"/>
        <v>97</v>
      </c>
      <c r="H320" s="12">
        <f t="shared" si="587"/>
        <v>0</v>
      </c>
      <c r="I320" s="12">
        <f t="shared" si="587"/>
        <v>0</v>
      </c>
      <c r="J320" s="12">
        <f t="shared" si="587"/>
        <v>0</v>
      </c>
      <c r="K320" s="12">
        <f t="shared" si="587"/>
        <v>0</v>
      </c>
      <c r="L320" s="12">
        <f t="shared" si="587"/>
        <v>0</v>
      </c>
      <c r="M320" s="12">
        <f t="shared" si="587"/>
        <v>97</v>
      </c>
      <c r="N320" s="12">
        <f t="shared" si="587"/>
        <v>0</v>
      </c>
      <c r="O320" s="12">
        <f t="shared" si="587"/>
        <v>0</v>
      </c>
      <c r="P320" s="12">
        <f t="shared" si="587"/>
        <v>0</v>
      </c>
      <c r="Q320" s="12">
        <f t="shared" si="587"/>
        <v>0</v>
      </c>
      <c r="R320" s="12">
        <f t="shared" si="587"/>
        <v>0</v>
      </c>
      <c r="S320" s="12">
        <f t="shared" si="588"/>
        <v>97</v>
      </c>
      <c r="T320" s="12">
        <f t="shared" si="588"/>
        <v>0</v>
      </c>
      <c r="U320" s="12">
        <f t="shared" si="588"/>
        <v>0</v>
      </c>
      <c r="V320" s="12">
        <f t="shared" si="588"/>
        <v>0</v>
      </c>
      <c r="W320" s="12">
        <f t="shared" si="588"/>
        <v>0</v>
      </c>
      <c r="X320" s="12">
        <f t="shared" si="588"/>
        <v>0</v>
      </c>
      <c r="Y320" s="12">
        <f t="shared" si="588"/>
        <v>97</v>
      </c>
      <c r="Z320" s="12">
        <f t="shared" si="588"/>
        <v>0</v>
      </c>
      <c r="AA320" s="12">
        <f t="shared" si="588"/>
        <v>0</v>
      </c>
      <c r="AB320" s="12">
        <f t="shared" si="588"/>
        <v>0</v>
      </c>
      <c r="AC320" s="12">
        <f t="shared" si="588"/>
        <v>0</v>
      </c>
      <c r="AD320" s="12">
        <f t="shared" si="588"/>
        <v>0</v>
      </c>
      <c r="AE320" s="12">
        <f t="shared" si="588"/>
        <v>97</v>
      </c>
      <c r="AF320" s="12">
        <f t="shared" si="588"/>
        <v>0</v>
      </c>
      <c r="AG320" s="12">
        <f t="shared" si="589"/>
        <v>0</v>
      </c>
      <c r="AH320" s="12">
        <f t="shared" si="589"/>
        <v>0</v>
      </c>
      <c r="AI320" s="12">
        <f t="shared" si="589"/>
        <v>0</v>
      </c>
      <c r="AJ320" s="12">
        <f t="shared" si="589"/>
        <v>0</v>
      </c>
      <c r="AK320" s="79">
        <f t="shared" si="589"/>
        <v>97</v>
      </c>
      <c r="AL320" s="79">
        <f t="shared" si="589"/>
        <v>0</v>
      </c>
      <c r="AM320" s="12">
        <f t="shared" si="589"/>
        <v>0</v>
      </c>
      <c r="AN320" s="12">
        <f t="shared" si="589"/>
        <v>0</v>
      </c>
      <c r="AO320" s="12">
        <f t="shared" si="589"/>
        <v>0</v>
      </c>
      <c r="AP320" s="12">
        <f t="shared" si="589"/>
        <v>0</v>
      </c>
      <c r="AQ320" s="12">
        <f t="shared" si="589"/>
        <v>97</v>
      </c>
      <c r="AR320" s="12">
        <f t="shared" si="589"/>
        <v>0</v>
      </c>
      <c r="AS320" s="12">
        <f t="shared" si="590"/>
        <v>0</v>
      </c>
      <c r="AT320" s="12">
        <f t="shared" si="590"/>
        <v>0</v>
      </c>
      <c r="AU320" s="12">
        <f t="shared" si="590"/>
        <v>0</v>
      </c>
      <c r="AV320" s="12">
        <f t="shared" si="590"/>
        <v>0</v>
      </c>
      <c r="AW320" s="12">
        <f t="shared" si="590"/>
        <v>97</v>
      </c>
      <c r="AX320" s="12">
        <f t="shared" si="590"/>
        <v>0</v>
      </c>
      <c r="AY320" s="12">
        <f t="shared" si="590"/>
        <v>0</v>
      </c>
      <c r="AZ320" s="12">
        <f t="shared" si="590"/>
        <v>0</v>
      </c>
      <c r="BA320" s="12">
        <f t="shared" si="590"/>
        <v>0</v>
      </c>
      <c r="BB320" s="12">
        <f t="shared" si="590"/>
        <v>0</v>
      </c>
      <c r="BC320" s="12">
        <f t="shared" si="590"/>
        <v>97</v>
      </c>
      <c r="BD320" s="12">
        <f t="shared" si="590"/>
        <v>0</v>
      </c>
    </row>
    <row r="321" spans="1:57" ht="33" hidden="1" x14ac:dyDescent="0.25">
      <c r="A321" s="58" t="s">
        <v>12</v>
      </c>
      <c r="B321" s="15">
        <f>B320</f>
        <v>906</v>
      </c>
      <c r="C321" s="15" t="s">
        <v>7</v>
      </c>
      <c r="D321" s="15" t="s">
        <v>165</v>
      </c>
      <c r="E321" s="15" t="s">
        <v>171</v>
      </c>
      <c r="F321" s="19">
        <v>600</v>
      </c>
      <c r="G321" s="19">
        <f t="shared" si="587"/>
        <v>97</v>
      </c>
      <c r="H321" s="19">
        <f t="shared" si="587"/>
        <v>0</v>
      </c>
      <c r="I321" s="12">
        <f t="shared" si="587"/>
        <v>0</v>
      </c>
      <c r="J321" s="12">
        <f t="shared" si="587"/>
        <v>0</v>
      </c>
      <c r="K321" s="12">
        <f t="shared" si="587"/>
        <v>0</v>
      </c>
      <c r="L321" s="12">
        <f t="shared" si="587"/>
        <v>0</v>
      </c>
      <c r="M321" s="19">
        <f t="shared" si="587"/>
        <v>97</v>
      </c>
      <c r="N321" s="19">
        <f t="shared" si="587"/>
        <v>0</v>
      </c>
      <c r="O321" s="12">
        <f t="shared" si="587"/>
        <v>0</v>
      </c>
      <c r="P321" s="12">
        <f t="shared" si="587"/>
        <v>0</v>
      </c>
      <c r="Q321" s="12">
        <f t="shared" si="587"/>
        <v>0</v>
      </c>
      <c r="R321" s="12">
        <f t="shared" si="587"/>
        <v>0</v>
      </c>
      <c r="S321" s="19">
        <f t="shared" si="588"/>
        <v>97</v>
      </c>
      <c r="T321" s="19">
        <f t="shared" si="588"/>
        <v>0</v>
      </c>
      <c r="U321" s="12">
        <f t="shared" si="588"/>
        <v>0</v>
      </c>
      <c r="V321" s="12">
        <f t="shared" si="588"/>
        <v>0</v>
      </c>
      <c r="W321" s="12">
        <f t="shared" si="588"/>
        <v>0</v>
      </c>
      <c r="X321" s="12">
        <f t="shared" si="588"/>
        <v>0</v>
      </c>
      <c r="Y321" s="19">
        <f t="shared" si="588"/>
        <v>97</v>
      </c>
      <c r="Z321" s="19">
        <f t="shared" si="588"/>
        <v>0</v>
      </c>
      <c r="AA321" s="12">
        <f t="shared" si="588"/>
        <v>0</v>
      </c>
      <c r="AB321" s="12">
        <f t="shared" si="588"/>
        <v>0</v>
      </c>
      <c r="AC321" s="12">
        <f t="shared" si="588"/>
        <v>0</v>
      </c>
      <c r="AD321" s="12">
        <f t="shared" si="588"/>
        <v>0</v>
      </c>
      <c r="AE321" s="19">
        <f t="shared" si="588"/>
        <v>97</v>
      </c>
      <c r="AF321" s="19">
        <f t="shared" si="588"/>
        <v>0</v>
      </c>
      <c r="AG321" s="12">
        <f t="shared" si="589"/>
        <v>0</v>
      </c>
      <c r="AH321" s="12">
        <f t="shared" si="589"/>
        <v>0</v>
      </c>
      <c r="AI321" s="12">
        <f t="shared" si="589"/>
        <v>0</v>
      </c>
      <c r="AJ321" s="12">
        <f t="shared" si="589"/>
        <v>0</v>
      </c>
      <c r="AK321" s="85">
        <f t="shared" si="589"/>
        <v>97</v>
      </c>
      <c r="AL321" s="85">
        <f t="shared" si="589"/>
        <v>0</v>
      </c>
      <c r="AM321" s="12">
        <f t="shared" si="589"/>
        <v>0</v>
      </c>
      <c r="AN321" s="12">
        <f t="shared" si="589"/>
        <v>0</v>
      </c>
      <c r="AO321" s="12">
        <f t="shared" si="589"/>
        <v>0</v>
      </c>
      <c r="AP321" s="12">
        <f t="shared" si="589"/>
        <v>0</v>
      </c>
      <c r="AQ321" s="19">
        <f t="shared" si="589"/>
        <v>97</v>
      </c>
      <c r="AR321" s="19">
        <f t="shared" si="589"/>
        <v>0</v>
      </c>
      <c r="AS321" s="12">
        <f t="shared" si="590"/>
        <v>0</v>
      </c>
      <c r="AT321" s="12">
        <f t="shared" si="590"/>
        <v>0</v>
      </c>
      <c r="AU321" s="12">
        <f t="shared" si="590"/>
        <v>0</v>
      </c>
      <c r="AV321" s="12">
        <f t="shared" si="590"/>
        <v>0</v>
      </c>
      <c r="AW321" s="19">
        <f t="shared" si="590"/>
        <v>97</v>
      </c>
      <c r="AX321" s="19">
        <f t="shared" si="590"/>
        <v>0</v>
      </c>
      <c r="AY321" s="12">
        <f t="shared" si="590"/>
        <v>0</v>
      </c>
      <c r="AZ321" s="12">
        <f t="shared" si="590"/>
        <v>0</v>
      </c>
      <c r="BA321" s="12">
        <f t="shared" si="590"/>
        <v>0</v>
      </c>
      <c r="BB321" s="12">
        <f t="shared" si="590"/>
        <v>0</v>
      </c>
      <c r="BC321" s="19">
        <f t="shared" si="590"/>
        <v>97</v>
      </c>
      <c r="BD321" s="19">
        <f t="shared" si="590"/>
        <v>0</v>
      </c>
    </row>
    <row r="322" spans="1:57" hidden="1" x14ac:dyDescent="0.25">
      <c r="A322" s="58" t="s">
        <v>14</v>
      </c>
      <c r="B322" s="15">
        <f>B321</f>
        <v>906</v>
      </c>
      <c r="C322" s="15" t="s">
        <v>7</v>
      </c>
      <c r="D322" s="15" t="s">
        <v>165</v>
      </c>
      <c r="E322" s="15" t="s">
        <v>171</v>
      </c>
      <c r="F322" s="15" t="s">
        <v>37</v>
      </c>
      <c r="G322" s="12">
        <v>97</v>
      </c>
      <c r="H322" s="17"/>
      <c r="I322" s="12"/>
      <c r="J322" s="12"/>
      <c r="K322" s="12"/>
      <c r="L322" s="12"/>
      <c r="M322" s="12">
        <f>G322+I322+J322+K322+L322</f>
        <v>97</v>
      </c>
      <c r="N322" s="12">
        <f>H322+J322</f>
        <v>0</v>
      </c>
      <c r="O322" s="12"/>
      <c r="P322" s="12"/>
      <c r="Q322" s="12"/>
      <c r="R322" s="12"/>
      <c r="S322" s="12">
        <f>M322+O322+P322+Q322+R322</f>
        <v>97</v>
      </c>
      <c r="T322" s="12">
        <f>N322+P322</f>
        <v>0</v>
      </c>
      <c r="U322" s="12"/>
      <c r="V322" s="12"/>
      <c r="W322" s="12"/>
      <c r="X322" s="12"/>
      <c r="Y322" s="12">
        <f>S322+U322+V322+W322+X322</f>
        <v>97</v>
      </c>
      <c r="Z322" s="12">
        <f>T322+V322</f>
        <v>0</v>
      </c>
      <c r="AA322" s="12"/>
      <c r="AB322" s="12"/>
      <c r="AC322" s="12"/>
      <c r="AD322" s="12"/>
      <c r="AE322" s="12">
        <f>Y322+AA322+AB322+AC322+AD322</f>
        <v>97</v>
      </c>
      <c r="AF322" s="12">
        <f>Z322+AB322</f>
        <v>0</v>
      </c>
      <c r="AG322" s="12"/>
      <c r="AH322" s="12"/>
      <c r="AI322" s="12"/>
      <c r="AJ322" s="12"/>
      <c r="AK322" s="79">
        <f>AE322+AG322+AH322+AI322+AJ322</f>
        <v>97</v>
      </c>
      <c r="AL322" s="79">
        <f>AF322+AH322</f>
        <v>0</v>
      </c>
      <c r="AM322" s="12"/>
      <c r="AN322" s="12"/>
      <c r="AO322" s="12"/>
      <c r="AP322" s="12"/>
      <c r="AQ322" s="12">
        <f>AK322+AM322+AN322+AO322+AP322</f>
        <v>97</v>
      </c>
      <c r="AR322" s="12">
        <f>AL322+AN322</f>
        <v>0</v>
      </c>
      <c r="AS322" s="12"/>
      <c r="AT322" s="12"/>
      <c r="AU322" s="12"/>
      <c r="AV322" s="12"/>
      <c r="AW322" s="12">
        <f>AQ322+AS322+AT322+AU322+AV322</f>
        <v>97</v>
      </c>
      <c r="AX322" s="12">
        <f>AR322+AT322</f>
        <v>0</v>
      </c>
      <c r="AY322" s="12"/>
      <c r="AZ322" s="12"/>
      <c r="BA322" s="12"/>
      <c r="BB322" s="12"/>
      <c r="BC322" s="12">
        <f>AW322+AY322+AZ322+BA322+BB322</f>
        <v>97</v>
      </c>
      <c r="BD322" s="12">
        <f>AX322+AZ322</f>
        <v>0</v>
      </c>
    </row>
    <row r="323" spans="1:57" hidden="1" x14ac:dyDescent="0.25">
      <c r="A323" s="58"/>
      <c r="B323" s="15"/>
      <c r="C323" s="15"/>
      <c r="D323" s="15"/>
      <c r="E323" s="15"/>
      <c r="F323" s="15"/>
      <c r="G323" s="12"/>
      <c r="H323" s="17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79"/>
      <c r="AL323" s="79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</row>
    <row r="324" spans="1:57" ht="60.75" hidden="1" x14ac:dyDescent="0.3">
      <c r="A324" s="63" t="s">
        <v>700</v>
      </c>
      <c r="B324" s="33">
        <v>909</v>
      </c>
      <c r="C324" s="9"/>
      <c r="D324" s="9"/>
      <c r="E324" s="9"/>
      <c r="F324" s="9"/>
      <c r="G324" s="29">
        <f t="shared" ref="G324:AR324" si="591">G326+G353+G403+G411</f>
        <v>857412</v>
      </c>
      <c r="H324" s="29">
        <f t="shared" si="591"/>
        <v>0</v>
      </c>
      <c r="I324" s="12">
        <f t="shared" si="591"/>
        <v>0</v>
      </c>
      <c r="J324" s="12">
        <f t="shared" si="591"/>
        <v>1002757</v>
      </c>
      <c r="K324" s="12">
        <f t="shared" si="591"/>
        <v>27265</v>
      </c>
      <c r="L324" s="12">
        <f t="shared" si="591"/>
        <v>0</v>
      </c>
      <c r="M324" s="29">
        <f t="shared" si="591"/>
        <v>1887434</v>
      </c>
      <c r="N324" s="29">
        <f t="shared" si="591"/>
        <v>1002757</v>
      </c>
      <c r="O324" s="12">
        <f t="shared" si="591"/>
        <v>0</v>
      </c>
      <c r="P324" s="12">
        <f t="shared" si="591"/>
        <v>0</v>
      </c>
      <c r="Q324" s="12">
        <f t="shared" si="591"/>
        <v>0</v>
      </c>
      <c r="R324" s="12">
        <f t="shared" si="591"/>
        <v>0</v>
      </c>
      <c r="S324" s="29">
        <f t="shared" si="591"/>
        <v>1887434</v>
      </c>
      <c r="T324" s="29">
        <f t="shared" si="591"/>
        <v>1002757</v>
      </c>
      <c r="U324" s="12">
        <f t="shared" si="591"/>
        <v>0</v>
      </c>
      <c r="V324" s="12">
        <f t="shared" si="591"/>
        <v>0</v>
      </c>
      <c r="W324" s="12">
        <f t="shared" si="591"/>
        <v>0</v>
      </c>
      <c r="X324" s="12">
        <f t="shared" si="591"/>
        <v>0</v>
      </c>
      <c r="Y324" s="29">
        <f t="shared" si="591"/>
        <v>1887434</v>
      </c>
      <c r="Z324" s="29">
        <f t="shared" si="591"/>
        <v>1002757</v>
      </c>
      <c r="AA324" s="11">
        <f t="shared" si="591"/>
        <v>0</v>
      </c>
      <c r="AB324" s="11">
        <f t="shared" si="591"/>
        <v>0</v>
      </c>
      <c r="AC324" s="11">
        <f t="shared" si="591"/>
        <v>22370</v>
      </c>
      <c r="AD324" s="11">
        <f t="shared" si="591"/>
        <v>-595</v>
      </c>
      <c r="AE324" s="29">
        <f t="shared" si="591"/>
        <v>1909209</v>
      </c>
      <c r="AF324" s="29">
        <f t="shared" si="591"/>
        <v>1002757</v>
      </c>
      <c r="AG324" s="11">
        <f t="shared" si="591"/>
        <v>0</v>
      </c>
      <c r="AH324" s="11">
        <f t="shared" si="591"/>
        <v>155134</v>
      </c>
      <c r="AI324" s="11">
        <f t="shared" si="591"/>
        <v>73022</v>
      </c>
      <c r="AJ324" s="11">
        <f t="shared" si="591"/>
        <v>0</v>
      </c>
      <c r="AK324" s="88">
        <f t="shared" si="591"/>
        <v>2137365</v>
      </c>
      <c r="AL324" s="88">
        <f t="shared" si="591"/>
        <v>1157891</v>
      </c>
      <c r="AM324" s="11">
        <f t="shared" si="591"/>
        <v>-949</v>
      </c>
      <c r="AN324" s="11">
        <f t="shared" si="591"/>
        <v>-258</v>
      </c>
      <c r="AO324" s="11">
        <f t="shared" si="591"/>
        <v>1450</v>
      </c>
      <c r="AP324" s="11">
        <f t="shared" si="591"/>
        <v>0</v>
      </c>
      <c r="AQ324" s="29">
        <f t="shared" si="591"/>
        <v>2137608</v>
      </c>
      <c r="AR324" s="29">
        <f t="shared" si="591"/>
        <v>1157633</v>
      </c>
      <c r="AS324" s="11">
        <f t="shared" ref="AS324:AX324" si="592">AS326+AS353+AS403+AS411</f>
        <v>0</v>
      </c>
      <c r="AT324" s="11">
        <f t="shared" si="592"/>
        <v>264349</v>
      </c>
      <c r="AU324" s="11">
        <f t="shared" si="592"/>
        <v>27802</v>
      </c>
      <c r="AV324" s="11">
        <f t="shared" si="592"/>
        <v>0</v>
      </c>
      <c r="AW324" s="29">
        <f t="shared" si="592"/>
        <v>2429759</v>
      </c>
      <c r="AX324" s="29">
        <f t="shared" si="592"/>
        <v>1421982</v>
      </c>
      <c r="AY324" s="11">
        <f t="shared" ref="AY324:BD324" si="593">AY326+AY353+AY403+AY411</f>
        <v>0</v>
      </c>
      <c r="AZ324" s="11">
        <f t="shared" si="593"/>
        <v>0</v>
      </c>
      <c r="BA324" s="11">
        <f t="shared" si="593"/>
        <v>0</v>
      </c>
      <c r="BB324" s="11">
        <f t="shared" si="593"/>
        <v>0</v>
      </c>
      <c r="BC324" s="29">
        <f t="shared" si="593"/>
        <v>2429759</v>
      </c>
      <c r="BD324" s="29">
        <f t="shared" si="593"/>
        <v>1421982</v>
      </c>
      <c r="BE324" s="6"/>
    </row>
    <row r="325" spans="1:57" ht="20.25" hidden="1" x14ac:dyDescent="0.3">
      <c r="A325" s="63"/>
      <c r="B325" s="33"/>
      <c r="C325" s="9"/>
      <c r="D325" s="9"/>
      <c r="E325" s="9"/>
      <c r="F325" s="9"/>
      <c r="G325" s="29"/>
      <c r="H325" s="29"/>
      <c r="I325" s="12"/>
      <c r="J325" s="12"/>
      <c r="K325" s="12"/>
      <c r="L325" s="12"/>
      <c r="M325" s="29"/>
      <c r="N325" s="29"/>
      <c r="O325" s="12"/>
      <c r="P325" s="12"/>
      <c r="Q325" s="12"/>
      <c r="R325" s="12"/>
      <c r="S325" s="29"/>
      <c r="T325" s="29"/>
      <c r="U325" s="12"/>
      <c r="V325" s="12"/>
      <c r="W325" s="12"/>
      <c r="X325" s="12"/>
      <c r="Y325" s="29"/>
      <c r="Z325" s="29"/>
      <c r="AA325" s="11"/>
      <c r="AB325" s="11"/>
      <c r="AC325" s="11"/>
      <c r="AD325" s="11"/>
      <c r="AE325" s="29"/>
      <c r="AF325" s="29"/>
      <c r="AG325" s="11"/>
      <c r="AH325" s="11"/>
      <c r="AI325" s="11"/>
      <c r="AJ325" s="11"/>
      <c r="AK325" s="88"/>
      <c r="AL325" s="88"/>
      <c r="AM325" s="11"/>
      <c r="AN325" s="11"/>
      <c r="AO325" s="11"/>
      <c r="AP325" s="11"/>
      <c r="AQ325" s="29"/>
      <c r="AR325" s="29"/>
      <c r="AS325" s="11"/>
      <c r="AT325" s="11"/>
      <c r="AU325" s="11"/>
      <c r="AV325" s="11"/>
      <c r="AW325" s="29"/>
      <c r="AX325" s="29"/>
      <c r="AY325" s="11"/>
      <c r="AZ325" s="11"/>
      <c r="BA325" s="11"/>
      <c r="BB325" s="11"/>
      <c r="BC325" s="29"/>
      <c r="BD325" s="29"/>
    </row>
    <row r="326" spans="1:57" ht="18.75" hidden="1" x14ac:dyDescent="0.3">
      <c r="A326" s="64" t="s">
        <v>185</v>
      </c>
      <c r="B326" s="13">
        <f>B324</f>
        <v>909</v>
      </c>
      <c r="C326" s="13" t="s">
        <v>30</v>
      </c>
      <c r="D326" s="13" t="s">
        <v>21</v>
      </c>
      <c r="E326" s="13"/>
      <c r="F326" s="13"/>
      <c r="G326" s="22">
        <f t="shared" ref="G326:R328" si="594">G327</f>
        <v>230348</v>
      </c>
      <c r="H326" s="22">
        <f t="shared" si="594"/>
        <v>0</v>
      </c>
      <c r="I326" s="12">
        <f t="shared" si="594"/>
        <v>0</v>
      </c>
      <c r="J326" s="12">
        <f t="shared" si="594"/>
        <v>0</v>
      </c>
      <c r="K326" s="12">
        <f t="shared" si="594"/>
        <v>0</v>
      </c>
      <c r="L326" s="12">
        <f t="shared" si="594"/>
        <v>0</v>
      </c>
      <c r="M326" s="22">
        <f t="shared" si="594"/>
        <v>230348</v>
      </c>
      <c r="N326" s="22">
        <f t="shared" si="594"/>
        <v>0</v>
      </c>
      <c r="O326" s="12">
        <f t="shared" si="594"/>
        <v>0</v>
      </c>
      <c r="P326" s="12">
        <f t="shared" si="594"/>
        <v>0</v>
      </c>
      <c r="Q326" s="12">
        <f t="shared" si="594"/>
        <v>0</v>
      </c>
      <c r="R326" s="12">
        <f t="shared" si="594"/>
        <v>0</v>
      </c>
      <c r="S326" s="22">
        <f t="shared" ref="S326:AH328" si="595">S327</f>
        <v>230348</v>
      </c>
      <c r="T326" s="22">
        <f t="shared" si="595"/>
        <v>0</v>
      </c>
      <c r="U326" s="12">
        <f t="shared" si="595"/>
        <v>0</v>
      </c>
      <c r="V326" s="12">
        <f t="shared" si="595"/>
        <v>0</v>
      </c>
      <c r="W326" s="12">
        <f t="shared" si="595"/>
        <v>0</v>
      </c>
      <c r="X326" s="12">
        <f t="shared" si="595"/>
        <v>0</v>
      </c>
      <c r="Y326" s="22">
        <f t="shared" si="595"/>
        <v>230348</v>
      </c>
      <c r="Z326" s="22">
        <f t="shared" si="595"/>
        <v>0</v>
      </c>
      <c r="AA326" s="12">
        <f t="shared" si="595"/>
        <v>0</v>
      </c>
      <c r="AB326" s="12">
        <f t="shared" si="595"/>
        <v>0</v>
      </c>
      <c r="AC326" s="12">
        <f t="shared" si="595"/>
        <v>0</v>
      </c>
      <c r="AD326" s="12">
        <f t="shared" si="595"/>
        <v>0</v>
      </c>
      <c r="AE326" s="22">
        <f t="shared" si="595"/>
        <v>230348</v>
      </c>
      <c r="AF326" s="22">
        <f t="shared" si="595"/>
        <v>0</v>
      </c>
      <c r="AG326" s="12">
        <f t="shared" si="595"/>
        <v>0</v>
      </c>
      <c r="AH326" s="12">
        <f t="shared" si="595"/>
        <v>155134</v>
      </c>
      <c r="AI326" s="12">
        <f t="shared" ref="AG326:AV327" si="596">AI327</f>
        <v>73022</v>
      </c>
      <c r="AJ326" s="12">
        <f t="shared" si="596"/>
        <v>0</v>
      </c>
      <c r="AK326" s="87">
        <f t="shared" si="596"/>
        <v>458504</v>
      </c>
      <c r="AL326" s="87">
        <f t="shared" si="596"/>
        <v>155134</v>
      </c>
      <c r="AM326" s="12">
        <f t="shared" si="596"/>
        <v>0</v>
      </c>
      <c r="AN326" s="12">
        <f t="shared" si="596"/>
        <v>0</v>
      </c>
      <c r="AO326" s="12">
        <f t="shared" si="596"/>
        <v>0</v>
      </c>
      <c r="AP326" s="12">
        <f t="shared" si="596"/>
        <v>0</v>
      </c>
      <c r="AQ326" s="22">
        <f t="shared" si="596"/>
        <v>458504</v>
      </c>
      <c r="AR326" s="22">
        <f t="shared" si="596"/>
        <v>155134</v>
      </c>
      <c r="AS326" s="17">
        <f t="shared" si="596"/>
        <v>0</v>
      </c>
      <c r="AT326" s="12">
        <f t="shared" si="596"/>
        <v>0</v>
      </c>
      <c r="AU326" s="12">
        <f t="shared" si="596"/>
        <v>0</v>
      </c>
      <c r="AV326" s="12">
        <f t="shared" si="596"/>
        <v>0</v>
      </c>
      <c r="AW326" s="22">
        <f t="shared" ref="AS326:BD327" si="597">AW327</f>
        <v>458504</v>
      </c>
      <c r="AX326" s="22">
        <f t="shared" si="597"/>
        <v>155134</v>
      </c>
      <c r="AY326" s="17">
        <f t="shared" si="597"/>
        <v>0</v>
      </c>
      <c r="AZ326" s="12">
        <f t="shared" si="597"/>
        <v>0</v>
      </c>
      <c r="BA326" s="12">
        <f t="shared" si="597"/>
        <v>0</v>
      </c>
      <c r="BB326" s="12">
        <f t="shared" si="597"/>
        <v>0</v>
      </c>
      <c r="BC326" s="22">
        <f t="shared" si="597"/>
        <v>458504</v>
      </c>
      <c r="BD326" s="22">
        <f t="shared" si="597"/>
        <v>155134</v>
      </c>
    </row>
    <row r="327" spans="1:57" ht="49.5" hidden="1" x14ac:dyDescent="0.25">
      <c r="A327" s="54" t="s">
        <v>395</v>
      </c>
      <c r="B327" s="15">
        <f t="shared" ref="B327:B334" si="598">B326</f>
        <v>909</v>
      </c>
      <c r="C327" s="15" t="s">
        <v>30</v>
      </c>
      <c r="D327" s="15" t="s">
        <v>21</v>
      </c>
      <c r="E327" s="15" t="s">
        <v>419</v>
      </c>
      <c r="F327" s="18"/>
      <c r="G327" s="19">
        <f>G328</f>
        <v>230348</v>
      </c>
      <c r="H327" s="19">
        <f t="shared" si="594"/>
        <v>0</v>
      </c>
      <c r="I327" s="12">
        <f t="shared" si="594"/>
        <v>0</v>
      </c>
      <c r="J327" s="12">
        <f t="shared" si="594"/>
        <v>0</v>
      </c>
      <c r="K327" s="12">
        <f t="shared" si="594"/>
        <v>0</v>
      </c>
      <c r="L327" s="12">
        <f t="shared" si="594"/>
        <v>0</v>
      </c>
      <c r="M327" s="19">
        <f t="shared" si="594"/>
        <v>230348</v>
      </c>
      <c r="N327" s="19">
        <f t="shared" si="594"/>
        <v>0</v>
      </c>
      <c r="O327" s="12">
        <f t="shared" si="594"/>
        <v>0</v>
      </c>
      <c r="P327" s="12">
        <f t="shared" si="594"/>
        <v>0</v>
      </c>
      <c r="Q327" s="12">
        <f t="shared" si="594"/>
        <v>0</v>
      </c>
      <c r="R327" s="12">
        <f t="shared" si="594"/>
        <v>0</v>
      </c>
      <c r="S327" s="19">
        <f t="shared" si="595"/>
        <v>230348</v>
      </c>
      <c r="T327" s="19">
        <f t="shared" si="595"/>
        <v>0</v>
      </c>
      <c r="U327" s="12">
        <f t="shared" si="595"/>
        <v>0</v>
      </c>
      <c r="V327" s="12">
        <f t="shared" si="595"/>
        <v>0</v>
      </c>
      <c r="W327" s="12">
        <f t="shared" si="595"/>
        <v>0</v>
      </c>
      <c r="X327" s="12">
        <f t="shared" si="595"/>
        <v>0</v>
      </c>
      <c r="Y327" s="19">
        <f t="shared" si="595"/>
        <v>230348</v>
      </c>
      <c r="Z327" s="19">
        <f t="shared" si="595"/>
        <v>0</v>
      </c>
      <c r="AA327" s="12">
        <f t="shared" si="595"/>
        <v>0</v>
      </c>
      <c r="AB327" s="12">
        <f t="shared" si="595"/>
        <v>0</v>
      </c>
      <c r="AC327" s="12">
        <f t="shared" si="595"/>
        <v>0</v>
      </c>
      <c r="AD327" s="12">
        <f t="shared" si="595"/>
        <v>0</v>
      </c>
      <c r="AE327" s="19">
        <f t="shared" si="595"/>
        <v>230348</v>
      </c>
      <c r="AF327" s="19">
        <f t="shared" si="595"/>
        <v>0</v>
      </c>
      <c r="AG327" s="12">
        <f t="shared" si="596"/>
        <v>0</v>
      </c>
      <c r="AH327" s="12">
        <f t="shared" si="596"/>
        <v>155134</v>
      </c>
      <c r="AI327" s="12">
        <f t="shared" si="596"/>
        <v>73022</v>
      </c>
      <c r="AJ327" s="12">
        <f t="shared" si="596"/>
        <v>0</v>
      </c>
      <c r="AK327" s="85">
        <f t="shared" si="596"/>
        <v>458504</v>
      </c>
      <c r="AL327" s="85">
        <f t="shared" si="596"/>
        <v>155134</v>
      </c>
      <c r="AM327" s="12">
        <f t="shared" si="596"/>
        <v>0</v>
      </c>
      <c r="AN327" s="12">
        <f t="shared" si="596"/>
        <v>0</v>
      </c>
      <c r="AO327" s="12">
        <f t="shared" si="596"/>
        <v>0</v>
      </c>
      <c r="AP327" s="12">
        <f t="shared" si="596"/>
        <v>0</v>
      </c>
      <c r="AQ327" s="19">
        <f t="shared" si="596"/>
        <v>458504</v>
      </c>
      <c r="AR327" s="19">
        <f t="shared" si="596"/>
        <v>155134</v>
      </c>
      <c r="AS327" s="12">
        <f t="shared" si="597"/>
        <v>0</v>
      </c>
      <c r="AT327" s="12">
        <f t="shared" si="597"/>
        <v>0</v>
      </c>
      <c r="AU327" s="12">
        <f t="shared" si="597"/>
        <v>0</v>
      </c>
      <c r="AV327" s="12">
        <f t="shared" si="597"/>
        <v>0</v>
      </c>
      <c r="AW327" s="19">
        <f t="shared" si="597"/>
        <v>458504</v>
      </c>
      <c r="AX327" s="19">
        <f t="shared" si="597"/>
        <v>155134</v>
      </c>
      <c r="AY327" s="12">
        <f t="shared" si="597"/>
        <v>0</v>
      </c>
      <c r="AZ327" s="12">
        <f t="shared" si="597"/>
        <v>0</v>
      </c>
      <c r="BA327" s="12">
        <f t="shared" si="597"/>
        <v>0</v>
      </c>
      <c r="BB327" s="12">
        <f t="shared" si="597"/>
        <v>0</v>
      </c>
      <c r="BC327" s="19">
        <f t="shared" si="597"/>
        <v>458504</v>
      </c>
      <c r="BD327" s="19">
        <f t="shared" si="597"/>
        <v>155134</v>
      </c>
    </row>
    <row r="328" spans="1:57" ht="49.5" hidden="1" x14ac:dyDescent="0.25">
      <c r="A328" s="54" t="s">
        <v>396</v>
      </c>
      <c r="B328" s="15">
        <f>B327</f>
        <v>909</v>
      </c>
      <c r="C328" s="15" t="s">
        <v>30</v>
      </c>
      <c r="D328" s="15" t="s">
        <v>21</v>
      </c>
      <c r="E328" s="15" t="s">
        <v>386</v>
      </c>
      <c r="F328" s="12"/>
      <c r="G328" s="19">
        <f t="shared" si="594"/>
        <v>230348</v>
      </c>
      <c r="H328" s="19">
        <f t="shared" si="594"/>
        <v>0</v>
      </c>
      <c r="I328" s="12">
        <f t="shared" si="594"/>
        <v>0</v>
      </c>
      <c r="J328" s="12">
        <f t="shared" si="594"/>
        <v>0</v>
      </c>
      <c r="K328" s="12">
        <f t="shared" si="594"/>
        <v>0</v>
      </c>
      <c r="L328" s="12">
        <f t="shared" si="594"/>
        <v>0</v>
      </c>
      <c r="M328" s="19">
        <f t="shared" si="594"/>
        <v>230348</v>
      </c>
      <c r="N328" s="19">
        <f t="shared" si="594"/>
        <v>0</v>
      </c>
      <c r="O328" s="12">
        <f t="shared" si="594"/>
        <v>0</v>
      </c>
      <c r="P328" s="12">
        <f t="shared" si="594"/>
        <v>0</v>
      </c>
      <c r="Q328" s="12">
        <f t="shared" si="594"/>
        <v>0</v>
      </c>
      <c r="R328" s="12">
        <f t="shared" si="594"/>
        <v>0</v>
      </c>
      <c r="S328" s="19">
        <f t="shared" si="595"/>
        <v>230348</v>
      </c>
      <c r="T328" s="19">
        <f t="shared" si="595"/>
        <v>0</v>
      </c>
      <c r="U328" s="12">
        <f t="shared" si="595"/>
        <v>0</v>
      </c>
      <c r="V328" s="12">
        <f t="shared" si="595"/>
        <v>0</v>
      </c>
      <c r="W328" s="12">
        <f t="shared" si="595"/>
        <v>0</v>
      </c>
      <c r="X328" s="12">
        <f t="shared" si="595"/>
        <v>0</v>
      </c>
      <c r="Y328" s="19">
        <f t="shared" si="595"/>
        <v>230348</v>
      </c>
      <c r="Z328" s="19">
        <f t="shared" si="595"/>
        <v>0</v>
      </c>
      <c r="AA328" s="12">
        <f t="shared" si="595"/>
        <v>0</v>
      </c>
      <c r="AB328" s="12">
        <f t="shared" si="595"/>
        <v>0</v>
      </c>
      <c r="AC328" s="12">
        <f t="shared" si="595"/>
        <v>0</v>
      </c>
      <c r="AD328" s="12">
        <f t="shared" si="595"/>
        <v>0</v>
      </c>
      <c r="AE328" s="19">
        <f t="shared" si="595"/>
        <v>230348</v>
      </c>
      <c r="AF328" s="19">
        <f t="shared" si="595"/>
        <v>0</v>
      </c>
      <c r="AG328" s="12">
        <f t="shared" ref="AG328:AL328" si="599">AG329+AG345+AG349</f>
        <v>0</v>
      </c>
      <c r="AH328" s="12">
        <f t="shared" si="599"/>
        <v>155134</v>
      </c>
      <c r="AI328" s="12">
        <f t="shared" si="599"/>
        <v>73022</v>
      </c>
      <c r="AJ328" s="12">
        <f t="shared" si="599"/>
        <v>0</v>
      </c>
      <c r="AK328" s="79">
        <f t="shared" si="599"/>
        <v>458504</v>
      </c>
      <c r="AL328" s="79">
        <f t="shared" si="599"/>
        <v>155134</v>
      </c>
      <c r="AM328" s="12">
        <f t="shared" ref="AM328:AR328" si="600">AM329+AM345+AM349</f>
        <v>0</v>
      </c>
      <c r="AN328" s="12">
        <f t="shared" si="600"/>
        <v>0</v>
      </c>
      <c r="AO328" s="12">
        <f t="shared" si="600"/>
        <v>0</v>
      </c>
      <c r="AP328" s="12">
        <f t="shared" si="600"/>
        <v>0</v>
      </c>
      <c r="AQ328" s="12">
        <f t="shared" si="600"/>
        <v>458504</v>
      </c>
      <c r="AR328" s="12">
        <f t="shared" si="600"/>
        <v>155134</v>
      </c>
      <c r="AS328" s="12">
        <f t="shared" ref="AS328:AX328" si="601">AS329+AS345+AS349</f>
        <v>0</v>
      </c>
      <c r="AT328" s="12">
        <f t="shared" si="601"/>
        <v>0</v>
      </c>
      <c r="AU328" s="12">
        <f t="shared" si="601"/>
        <v>0</v>
      </c>
      <c r="AV328" s="12">
        <f t="shared" si="601"/>
        <v>0</v>
      </c>
      <c r="AW328" s="12">
        <f t="shared" si="601"/>
        <v>458504</v>
      </c>
      <c r="AX328" s="12">
        <f t="shared" si="601"/>
        <v>155134</v>
      </c>
      <c r="AY328" s="12">
        <f t="shared" ref="AY328:BD328" si="602">AY329+AY345+AY349</f>
        <v>0</v>
      </c>
      <c r="AZ328" s="12">
        <f t="shared" si="602"/>
        <v>0</v>
      </c>
      <c r="BA328" s="12">
        <f t="shared" si="602"/>
        <v>0</v>
      </c>
      <c r="BB328" s="12">
        <f t="shared" si="602"/>
        <v>0</v>
      </c>
      <c r="BC328" s="12">
        <f t="shared" si="602"/>
        <v>458504</v>
      </c>
      <c r="BD328" s="12">
        <f t="shared" si="602"/>
        <v>155134</v>
      </c>
    </row>
    <row r="329" spans="1:57" ht="53.25" hidden="1" customHeight="1" x14ac:dyDescent="0.25">
      <c r="A329" s="54" t="s">
        <v>236</v>
      </c>
      <c r="B329" s="15">
        <f>B327</f>
        <v>909</v>
      </c>
      <c r="C329" s="15" t="s">
        <v>30</v>
      </c>
      <c r="D329" s="15" t="s">
        <v>21</v>
      </c>
      <c r="E329" s="15" t="s">
        <v>427</v>
      </c>
      <c r="F329" s="12"/>
      <c r="G329" s="19">
        <f>G330+G333+G336+G339+G342</f>
        <v>230348</v>
      </c>
      <c r="H329" s="19">
        <f t="shared" ref="H329:N329" si="603">H330+H333+H336+H339+H342</f>
        <v>0</v>
      </c>
      <c r="I329" s="12">
        <f t="shared" si="603"/>
        <v>0</v>
      </c>
      <c r="J329" s="12">
        <f t="shared" si="603"/>
        <v>0</v>
      </c>
      <c r="K329" s="12">
        <f t="shared" si="603"/>
        <v>0</v>
      </c>
      <c r="L329" s="12">
        <f t="shared" si="603"/>
        <v>0</v>
      </c>
      <c r="M329" s="19">
        <f t="shared" si="603"/>
        <v>230348</v>
      </c>
      <c r="N329" s="19">
        <f t="shared" si="603"/>
        <v>0</v>
      </c>
      <c r="O329" s="12">
        <f t="shared" ref="O329:T329" si="604">O330+O333+O336+O339+O342</f>
        <v>0</v>
      </c>
      <c r="P329" s="12">
        <f t="shared" si="604"/>
        <v>0</v>
      </c>
      <c r="Q329" s="12">
        <f t="shared" si="604"/>
        <v>0</v>
      </c>
      <c r="R329" s="12">
        <f t="shared" si="604"/>
        <v>0</v>
      </c>
      <c r="S329" s="19">
        <f t="shared" si="604"/>
        <v>230348</v>
      </c>
      <c r="T329" s="19">
        <f t="shared" si="604"/>
        <v>0</v>
      </c>
      <c r="U329" s="12">
        <f t="shared" ref="U329:Z329" si="605">U330+U333+U336+U339+U342</f>
        <v>0</v>
      </c>
      <c r="V329" s="12">
        <f t="shared" si="605"/>
        <v>0</v>
      </c>
      <c r="W329" s="12">
        <f t="shared" si="605"/>
        <v>0</v>
      </c>
      <c r="X329" s="12">
        <f t="shared" si="605"/>
        <v>0</v>
      </c>
      <c r="Y329" s="19">
        <f t="shared" si="605"/>
        <v>230348</v>
      </c>
      <c r="Z329" s="19">
        <f t="shared" si="605"/>
        <v>0</v>
      </c>
      <c r="AA329" s="12">
        <f t="shared" ref="AA329:AF329" si="606">AA330+AA333+AA336+AA339+AA342</f>
        <v>0</v>
      </c>
      <c r="AB329" s="12">
        <f t="shared" si="606"/>
        <v>0</v>
      </c>
      <c r="AC329" s="12">
        <f t="shared" si="606"/>
        <v>0</v>
      </c>
      <c r="AD329" s="12">
        <f t="shared" si="606"/>
        <v>0</v>
      </c>
      <c r="AE329" s="19">
        <f t="shared" si="606"/>
        <v>230348</v>
      </c>
      <c r="AF329" s="19">
        <f t="shared" si="606"/>
        <v>0</v>
      </c>
      <c r="AG329" s="12">
        <f t="shared" ref="AG329:AL329" si="607">AG330+AG333+AG336+AG339+AG342</f>
        <v>0</v>
      </c>
      <c r="AH329" s="12">
        <f t="shared" si="607"/>
        <v>0</v>
      </c>
      <c r="AI329" s="12">
        <f t="shared" si="607"/>
        <v>0</v>
      </c>
      <c r="AJ329" s="12">
        <f t="shared" si="607"/>
        <v>0</v>
      </c>
      <c r="AK329" s="85">
        <f t="shared" si="607"/>
        <v>230348</v>
      </c>
      <c r="AL329" s="85">
        <f t="shared" si="607"/>
        <v>0</v>
      </c>
      <c r="AM329" s="12">
        <f t="shared" ref="AM329:AR329" si="608">AM330+AM333+AM336+AM339+AM342</f>
        <v>0</v>
      </c>
      <c r="AN329" s="12">
        <f t="shared" si="608"/>
        <v>0</v>
      </c>
      <c r="AO329" s="12">
        <f t="shared" si="608"/>
        <v>0</v>
      </c>
      <c r="AP329" s="12">
        <f t="shared" si="608"/>
        <v>0</v>
      </c>
      <c r="AQ329" s="19">
        <f t="shared" si="608"/>
        <v>230348</v>
      </c>
      <c r="AR329" s="19">
        <f t="shared" si="608"/>
        <v>0</v>
      </c>
      <c r="AS329" s="12">
        <f t="shared" ref="AS329:AX329" si="609">AS330+AS333+AS336+AS339+AS342</f>
        <v>0</v>
      </c>
      <c r="AT329" s="12">
        <f t="shared" si="609"/>
        <v>0</v>
      </c>
      <c r="AU329" s="12">
        <f t="shared" si="609"/>
        <v>0</v>
      </c>
      <c r="AV329" s="12">
        <f t="shared" si="609"/>
        <v>0</v>
      </c>
      <c r="AW329" s="19">
        <f t="shared" si="609"/>
        <v>230348</v>
      </c>
      <c r="AX329" s="19">
        <f t="shared" si="609"/>
        <v>0</v>
      </c>
      <c r="AY329" s="12">
        <f t="shared" ref="AY329:BD329" si="610">AY330+AY333+AY336+AY339+AY342</f>
        <v>0</v>
      </c>
      <c r="AZ329" s="12">
        <f t="shared" si="610"/>
        <v>0</v>
      </c>
      <c r="BA329" s="12">
        <f t="shared" si="610"/>
        <v>0</v>
      </c>
      <c r="BB329" s="12">
        <f t="shared" si="610"/>
        <v>0</v>
      </c>
      <c r="BC329" s="19">
        <f t="shared" si="610"/>
        <v>230348</v>
      </c>
      <c r="BD329" s="19">
        <f t="shared" si="610"/>
        <v>0</v>
      </c>
    </row>
    <row r="330" spans="1:57" ht="49.5" hidden="1" x14ac:dyDescent="0.25">
      <c r="A330" s="54" t="s">
        <v>491</v>
      </c>
      <c r="B330" s="15">
        <f>B328</f>
        <v>909</v>
      </c>
      <c r="C330" s="15" t="s">
        <v>30</v>
      </c>
      <c r="D330" s="15" t="s">
        <v>21</v>
      </c>
      <c r="E330" s="15" t="s">
        <v>428</v>
      </c>
      <c r="F330" s="15"/>
      <c r="G330" s="19">
        <f>G331</f>
        <v>205327</v>
      </c>
      <c r="H330" s="19">
        <f t="shared" ref="H330:R331" si="611">H331</f>
        <v>0</v>
      </c>
      <c r="I330" s="12">
        <f t="shared" si="611"/>
        <v>0</v>
      </c>
      <c r="J330" s="12">
        <f t="shared" si="611"/>
        <v>0</v>
      </c>
      <c r="K330" s="12">
        <f t="shared" si="611"/>
        <v>0</v>
      </c>
      <c r="L330" s="12">
        <f t="shared" si="611"/>
        <v>0</v>
      </c>
      <c r="M330" s="19">
        <f t="shared" si="611"/>
        <v>205327</v>
      </c>
      <c r="N330" s="19">
        <f t="shared" si="611"/>
        <v>0</v>
      </c>
      <c r="O330" s="12">
        <f t="shared" si="611"/>
        <v>0</v>
      </c>
      <c r="P330" s="12">
        <f t="shared" si="611"/>
        <v>0</v>
      </c>
      <c r="Q330" s="12">
        <f t="shared" si="611"/>
        <v>0</v>
      </c>
      <c r="R330" s="12">
        <f t="shared" si="611"/>
        <v>0</v>
      </c>
      <c r="S330" s="19">
        <f>S331</f>
        <v>205327</v>
      </c>
      <c r="T330" s="19">
        <f>T331</f>
        <v>0</v>
      </c>
      <c r="U330" s="12">
        <f t="shared" ref="U330:X331" si="612">U331</f>
        <v>0</v>
      </c>
      <c r="V330" s="12">
        <f t="shared" si="612"/>
        <v>0</v>
      </c>
      <c r="W330" s="12">
        <f t="shared" si="612"/>
        <v>0</v>
      </c>
      <c r="X330" s="12">
        <f t="shared" si="612"/>
        <v>0</v>
      </c>
      <c r="Y330" s="19">
        <f>Y331</f>
        <v>205327</v>
      </c>
      <c r="Z330" s="19">
        <f>Z331</f>
        <v>0</v>
      </c>
      <c r="AA330" s="12">
        <f t="shared" ref="AA330:AD331" si="613">AA331</f>
        <v>0</v>
      </c>
      <c r="AB330" s="12">
        <f t="shared" si="613"/>
        <v>0</v>
      </c>
      <c r="AC330" s="12">
        <f t="shared" si="613"/>
        <v>0</v>
      </c>
      <c r="AD330" s="12">
        <f t="shared" si="613"/>
        <v>0</v>
      </c>
      <c r="AE330" s="19">
        <f>AE331</f>
        <v>205327</v>
      </c>
      <c r="AF330" s="19">
        <f>AF331</f>
        <v>0</v>
      </c>
      <c r="AG330" s="12">
        <f t="shared" ref="AG330:AJ331" si="614">AG331</f>
        <v>0</v>
      </c>
      <c r="AH330" s="12">
        <f t="shared" si="614"/>
        <v>0</v>
      </c>
      <c r="AI330" s="12">
        <f t="shared" si="614"/>
        <v>0</v>
      </c>
      <c r="AJ330" s="12">
        <f t="shared" si="614"/>
        <v>0</v>
      </c>
      <c r="AK330" s="85">
        <f>AK331</f>
        <v>205327</v>
      </c>
      <c r="AL330" s="85">
        <f>AL331</f>
        <v>0</v>
      </c>
      <c r="AM330" s="12">
        <f t="shared" ref="AM330:AP331" si="615">AM331</f>
        <v>0</v>
      </c>
      <c r="AN330" s="12">
        <f t="shared" si="615"/>
        <v>0</v>
      </c>
      <c r="AO330" s="12">
        <f t="shared" si="615"/>
        <v>0</v>
      </c>
      <c r="AP330" s="12">
        <f t="shared" si="615"/>
        <v>0</v>
      </c>
      <c r="AQ330" s="19">
        <f>AQ331</f>
        <v>205327</v>
      </c>
      <c r="AR330" s="19">
        <f>AR331</f>
        <v>0</v>
      </c>
      <c r="AS330" s="12">
        <f t="shared" ref="AS330:AV331" si="616">AS331</f>
        <v>0</v>
      </c>
      <c r="AT330" s="12">
        <f t="shared" si="616"/>
        <v>0</v>
      </c>
      <c r="AU330" s="12">
        <f t="shared" si="616"/>
        <v>0</v>
      </c>
      <c r="AV330" s="12">
        <f t="shared" si="616"/>
        <v>0</v>
      </c>
      <c r="AW330" s="19">
        <f>AW331</f>
        <v>205327</v>
      </c>
      <c r="AX330" s="19">
        <f>AX331</f>
        <v>0</v>
      </c>
      <c r="AY330" s="12">
        <f t="shared" ref="AY330:BB331" si="617">AY331</f>
        <v>0</v>
      </c>
      <c r="AZ330" s="12">
        <f t="shared" si="617"/>
        <v>0</v>
      </c>
      <c r="BA330" s="12">
        <f t="shared" si="617"/>
        <v>0</v>
      </c>
      <c r="BB330" s="12">
        <f t="shared" si="617"/>
        <v>0</v>
      </c>
      <c r="BC330" s="19">
        <f>BC331</f>
        <v>205327</v>
      </c>
      <c r="BD330" s="19">
        <f>BD331</f>
        <v>0</v>
      </c>
    </row>
    <row r="331" spans="1:57" hidden="1" x14ac:dyDescent="0.25">
      <c r="A331" s="54" t="s">
        <v>70</v>
      </c>
      <c r="B331" s="15">
        <f t="shared" si="598"/>
        <v>909</v>
      </c>
      <c r="C331" s="15" t="s">
        <v>30</v>
      </c>
      <c r="D331" s="15" t="s">
        <v>21</v>
      </c>
      <c r="E331" s="15" t="s">
        <v>428</v>
      </c>
      <c r="F331" s="15" t="s">
        <v>71</v>
      </c>
      <c r="G331" s="12">
        <f>G332</f>
        <v>205327</v>
      </c>
      <c r="H331" s="12">
        <f t="shared" si="611"/>
        <v>0</v>
      </c>
      <c r="I331" s="12">
        <f t="shared" si="611"/>
        <v>0</v>
      </c>
      <c r="J331" s="12">
        <f t="shared" si="611"/>
        <v>0</v>
      </c>
      <c r="K331" s="12">
        <f t="shared" si="611"/>
        <v>0</v>
      </c>
      <c r="L331" s="12">
        <f t="shared" si="611"/>
        <v>0</v>
      </c>
      <c r="M331" s="12">
        <f t="shared" si="611"/>
        <v>205327</v>
      </c>
      <c r="N331" s="12">
        <f t="shared" si="611"/>
        <v>0</v>
      </c>
      <c r="O331" s="12">
        <f t="shared" si="611"/>
        <v>0</v>
      </c>
      <c r="P331" s="12">
        <f t="shared" si="611"/>
        <v>0</v>
      </c>
      <c r="Q331" s="12">
        <f t="shared" si="611"/>
        <v>0</v>
      </c>
      <c r="R331" s="12">
        <f t="shared" si="611"/>
        <v>0</v>
      </c>
      <c r="S331" s="12">
        <f>S332</f>
        <v>205327</v>
      </c>
      <c r="T331" s="12">
        <f>T332</f>
        <v>0</v>
      </c>
      <c r="U331" s="12">
        <f t="shared" si="612"/>
        <v>0</v>
      </c>
      <c r="V331" s="12">
        <f t="shared" si="612"/>
        <v>0</v>
      </c>
      <c r="W331" s="12">
        <f t="shared" si="612"/>
        <v>0</v>
      </c>
      <c r="X331" s="12">
        <f t="shared" si="612"/>
        <v>0</v>
      </c>
      <c r="Y331" s="12">
        <f>Y332</f>
        <v>205327</v>
      </c>
      <c r="Z331" s="12">
        <f>Z332</f>
        <v>0</v>
      </c>
      <c r="AA331" s="12">
        <f t="shared" si="613"/>
        <v>0</v>
      </c>
      <c r="AB331" s="12">
        <f t="shared" si="613"/>
        <v>0</v>
      </c>
      <c r="AC331" s="12">
        <f t="shared" si="613"/>
        <v>0</v>
      </c>
      <c r="AD331" s="12">
        <f t="shared" si="613"/>
        <v>0</v>
      </c>
      <c r="AE331" s="12">
        <f>AE332</f>
        <v>205327</v>
      </c>
      <c r="AF331" s="12">
        <f>AF332</f>
        <v>0</v>
      </c>
      <c r="AG331" s="12">
        <f t="shared" si="614"/>
        <v>0</v>
      </c>
      <c r="AH331" s="12">
        <f t="shared" si="614"/>
        <v>0</v>
      </c>
      <c r="AI331" s="12">
        <f t="shared" si="614"/>
        <v>0</v>
      </c>
      <c r="AJ331" s="12">
        <f t="shared" si="614"/>
        <v>0</v>
      </c>
      <c r="AK331" s="79">
        <f>AK332</f>
        <v>205327</v>
      </c>
      <c r="AL331" s="79">
        <f>AL332</f>
        <v>0</v>
      </c>
      <c r="AM331" s="12">
        <f t="shared" si="615"/>
        <v>0</v>
      </c>
      <c r="AN331" s="12">
        <f t="shared" si="615"/>
        <v>0</v>
      </c>
      <c r="AO331" s="12">
        <f t="shared" si="615"/>
        <v>0</v>
      </c>
      <c r="AP331" s="12">
        <f t="shared" si="615"/>
        <v>0</v>
      </c>
      <c r="AQ331" s="12">
        <f>AQ332</f>
        <v>205327</v>
      </c>
      <c r="AR331" s="12">
        <f>AR332</f>
        <v>0</v>
      </c>
      <c r="AS331" s="12">
        <f t="shared" si="616"/>
        <v>0</v>
      </c>
      <c r="AT331" s="12">
        <f t="shared" si="616"/>
        <v>0</v>
      </c>
      <c r="AU331" s="12">
        <f t="shared" si="616"/>
        <v>0</v>
      </c>
      <c r="AV331" s="12">
        <f t="shared" si="616"/>
        <v>0</v>
      </c>
      <c r="AW331" s="12">
        <f>AW332</f>
        <v>205327</v>
      </c>
      <c r="AX331" s="12">
        <f>AX332</f>
        <v>0</v>
      </c>
      <c r="AY331" s="12">
        <f t="shared" si="617"/>
        <v>0</v>
      </c>
      <c r="AZ331" s="12">
        <f t="shared" si="617"/>
        <v>0</v>
      </c>
      <c r="BA331" s="12">
        <f t="shared" si="617"/>
        <v>0</v>
      </c>
      <c r="BB331" s="12">
        <f t="shared" si="617"/>
        <v>0</v>
      </c>
      <c r="BC331" s="12">
        <f>BC332</f>
        <v>205327</v>
      </c>
      <c r="BD331" s="12">
        <f>BD332</f>
        <v>0</v>
      </c>
    </row>
    <row r="332" spans="1:57" ht="54.75" hidden="1" customHeight="1" x14ac:dyDescent="0.25">
      <c r="A332" s="58" t="s">
        <v>472</v>
      </c>
      <c r="B332" s="15">
        <f t="shared" si="598"/>
        <v>909</v>
      </c>
      <c r="C332" s="15" t="s">
        <v>30</v>
      </c>
      <c r="D332" s="15" t="s">
        <v>21</v>
      </c>
      <c r="E332" s="15" t="s">
        <v>428</v>
      </c>
      <c r="F332" s="15" t="s">
        <v>293</v>
      </c>
      <c r="G332" s="12">
        <v>205327</v>
      </c>
      <c r="H332" s="17"/>
      <c r="I332" s="12"/>
      <c r="J332" s="12"/>
      <c r="K332" s="12"/>
      <c r="L332" s="12"/>
      <c r="M332" s="12">
        <f>G332+I332+J332+K332+L332</f>
        <v>205327</v>
      </c>
      <c r="N332" s="12">
        <f>H332+J332</f>
        <v>0</v>
      </c>
      <c r="O332" s="12"/>
      <c r="P332" s="12"/>
      <c r="Q332" s="12"/>
      <c r="R332" s="12"/>
      <c r="S332" s="12">
        <f>M332+O332+P332+Q332+R332</f>
        <v>205327</v>
      </c>
      <c r="T332" s="12">
        <f>N332+P332</f>
        <v>0</v>
      </c>
      <c r="U332" s="12"/>
      <c r="V332" s="12"/>
      <c r="W332" s="12"/>
      <c r="X332" s="12"/>
      <c r="Y332" s="12">
        <f>S332+U332+V332+W332+X332</f>
        <v>205327</v>
      </c>
      <c r="Z332" s="12">
        <f>T332+V332</f>
        <v>0</v>
      </c>
      <c r="AA332" s="12"/>
      <c r="AB332" s="12"/>
      <c r="AC332" s="12"/>
      <c r="AD332" s="12"/>
      <c r="AE332" s="12">
        <f>Y332+AA332+AB332+AC332+AD332</f>
        <v>205327</v>
      </c>
      <c r="AF332" s="12">
        <f>Z332+AB332</f>
        <v>0</v>
      </c>
      <c r="AG332" s="12"/>
      <c r="AH332" s="12"/>
      <c r="AI332" s="12"/>
      <c r="AJ332" s="12"/>
      <c r="AK332" s="79">
        <f>AE332+AG332+AH332+AI332+AJ332</f>
        <v>205327</v>
      </c>
      <c r="AL332" s="79">
        <f>AF332+AH332</f>
        <v>0</v>
      </c>
      <c r="AM332" s="12"/>
      <c r="AN332" s="12"/>
      <c r="AO332" s="12"/>
      <c r="AP332" s="12"/>
      <c r="AQ332" s="12">
        <f>AK332+AM332+AN332+AO332+AP332</f>
        <v>205327</v>
      </c>
      <c r="AR332" s="12">
        <f>AL332+AN332</f>
        <v>0</v>
      </c>
      <c r="AS332" s="12"/>
      <c r="AT332" s="12"/>
      <c r="AU332" s="12"/>
      <c r="AV332" s="12"/>
      <c r="AW332" s="12">
        <f>AQ332+AS332+AT332+AU332+AV332</f>
        <v>205327</v>
      </c>
      <c r="AX332" s="12">
        <f>AR332+AT332</f>
        <v>0</v>
      </c>
      <c r="AY332" s="12"/>
      <c r="AZ332" s="12"/>
      <c r="BA332" s="12"/>
      <c r="BB332" s="12"/>
      <c r="BC332" s="12">
        <f>AW332+AY332+AZ332+BA332+BB332</f>
        <v>205327</v>
      </c>
      <c r="BD332" s="12">
        <f>AX332+AZ332</f>
        <v>0</v>
      </c>
    </row>
    <row r="333" spans="1:57" ht="69.75" hidden="1" customHeight="1" x14ac:dyDescent="0.25">
      <c r="A333" s="54" t="s">
        <v>495</v>
      </c>
      <c r="B333" s="15">
        <f t="shared" si="598"/>
        <v>909</v>
      </c>
      <c r="C333" s="15" t="s">
        <v>30</v>
      </c>
      <c r="D333" s="15" t="s">
        <v>21</v>
      </c>
      <c r="E333" s="15" t="s">
        <v>429</v>
      </c>
      <c r="F333" s="15"/>
      <c r="G333" s="19">
        <f>G334</f>
        <v>6050</v>
      </c>
      <c r="H333" s="19">
        <f t="shared" ref="H333:R334" si="618">H334</f>
        <v>0</v>
      </c>
      <c r="I333" s="12">
        <f t="shared" si="618"/>
        <v>0</v>
      </c>
      <c r="J333" s="12">
        <f t="shared" si="618"/>
        <v>0</v>
      </c>
      <c r="K333" s="12">
        <f t="shared" si="618"/>
        <v>0</v>
      </c>
      <c r="L333" s="12">
        <f t="shared" si="618"/>
        <v>0</v>
      </c>
      <c r="M333" s="19">
        <f t="shared" si="618"/>
        <v>6050</v>
      </c>
      <c r="N333" s="19">
        <f t="shared" si="618"/>
        <v>0</v>
      </c>
      <c r="O333" s="12">
        <f t="shared" si="618"/>
        <v>0</v>
      </c>
      <c r="P333" s="12">
        <f t="shared" si="618"/>
        <v>0</v>
      </c>
      <c r="Q333" s="12">
        <f t="shared" si="618"/>
        <v>0</v>
      </c>
      <c r="R333" s="12">
        <f t="shared" si="618"/>
        <v>0</v>
      </c>
      <c r="S333" s="19">
        <f>S334</f>
        <v>6050</v>
      </c>
      <c r="T333" s="19">
        <f>T334</f>
        <v>0</v>
      </c>
      <c r="U333" s="12">
        <f t="shared" ref="U333:X334" si="619">U334</f>
        <v>0</v>
      </c>
      <c r="V333" s="12">
        <f t="shared" si="619"/>
        <v>0</v>
      </c>
      <c r="W333" s="12">
        <f t="shared" si="619"/>
        <v>0</v>
      </c>
      <c r="X333" s="12">
        <f t="shared" si="619"/>
        <v>0</v>
      </c>
      <c r="Y333" s="19">
        <f>Y334</f>
        <v>6050</v>
      </c>
      <c r="Z333" s="19">
        <f>Z334</f>
        <v>0</v>
      </c>
      <c r="AA333" s="12">
        <f t="shared" ref="AA333:AD334" si="620">AA334</f>
        <v>0</v>
      </c>
      <c r="AB333" s="12">
        <f t="shared" si="620"/>
        <v>0</v>
      </c>
      <c r="AC333" s="12">
        <f t="shared" si="620"/>
        <v>0</v>
      </c>
      <c r="AD333" s="12">
        <f t="shared" si="620"/>
        <v>0</v>
      </c>
      <c r="AE333" s="19">
        <f>AE334</f>
        <v>6050</v>
      </c>
      <c r="AF333" s="19">
        <f>AF334</f>
        <v>0</v>
      </c>
      <c r="AG333" s="12">
        <f t="shared" ref="AG333:AJ334" si="621">AG334</f>
        <v>0</v>
      </c>
      <c r="AH333" s="12">
        <f t="shared" si="621"/>
        <v>0</v>
      </c>
      <c r="AI333" s="12">
        <f t="shared" si="621"/>
        <v>0</v>
      </c>
      <c r="AJ333" s="12">
        <f t="shared" si="621"/>
        <v>0</v>
      </c>
      <c r="AK333" s="85">
        <f>AK334</f>
        <v>6050</v>
      </c>
      <c r="AL333" s="85">
        <f>AL334</f>
        <v>0</v>
      </c>
      <c r="AM333" s="12">
        <f t="shared" ref="AM333:AP334" si="622">AM334</f>
        <v>0</v>
      </c>
      <c r="AN333" s="12">
        <f t="shared" si="622"/>
        <v>0</v>
      </c>
      <c r="AO333" s="12">
        <f t="shared" si="622"/>
        <v>0</v>
      </c>
      <c r="AP333" s="12">
        <f t="shared" si="622"/>
        <v>0</v>
      </c>
      <c r="AQ333" s="19">
        <f>AQ334</f>
        <v>6050</v>
      </c>
      <c r="AR333" s="19">
        <f>AR334</f>
        <v>0</v>
      </c>
      <c r="AS333" s="12">
        <f t="shared" ref="AS333:AV334" si="623">AS334</f>
        <v>0</v>
      </c>
      <c r="AT333" s="12">
        <f t="shared" si="623"/>
        <v>0</v>
      </c>
      <c r="AU333" s="12">
        <f t="shared" si="623"/>
        <v>0</v>
      </c>
      <c r="AV333" s="12">
        <f t="shared" si="623"/>
        <v>0</v>
      </c>
      <c r="AW333" s="19">
        <f>AW334</f>
        <v>6050</v>
      </c>
      <c r="AX333" s="19">
        <f>AX334</f>
        <v>0</v>
      </c>
      <c r="AY333" s="12">
        <f t="shared" ref="AY333:BB334" si="624">AY334</f>
        <v>0</v>
      </c>
      <c r="AZ333" s="12">
        <f t="shared" si="624"/>
        <v>0</v>
      </c>
      <c r="BA333" s="12">
        <f t="shared" si="624"/>
        <v>0</v>
      </c>
      <c r="BB333" s="12">
        <f t="shared" si="624"/>
        <v>0</v>
      </c>
      <c r="BC333" s="19">
        <f>BC334</f>
        <v>6050</v>
      </c>
      <c r="BD333" s="19">
        <f>BD334</f>
        <v>0</v>
      </c>
    </row>
    <row r="334" spans="1:57" hidden="1" x14ac:dyDescent="0.25">
      <c r="A334" s="54" t="s">
        <v>70</v>
      </c>
      <c r="B334" s="15">
        <f t="shared" si="598"/>
        <v>909</v>
      </c>
      <c r="C334" s="15" t="s">
        <v>30</v>
      </c>
      <c r="D334" s="15" t="s">
        <v>21</v>
      </c>
      <c r="E334" s="15" t="s">
        <v>429</v>
      </c>
      <c r="F334" s="15" t="s">
        <v>71</v>
      </c>
      <c r="G334" s="12">
        <f>G335</f>
        <v>6050</v>
      </c>
      <c r="H334" s="12">
        <f t="shared" si="618"/>
        <v>0</v>
      </c>
      <c r="I334" s="12">
        <f t="shared" si="618"/>
        <v>0</v>
      </c>
      <c r="J334" s="12">
        <f t="shared" si="618"/>
        <v>0</v>
      </c>
      <c r="K334" s="12">
        <f t="shared" si="618"/>
        <v>0</v>
      </c>
      <c r="L334" s="12">
        <f t="shared" si="618"/>
        <v>0</v>
      </c>
      <c r="M334" s="12">
        <f t="shared" si="618"/>
        <v>6050</v>
      </c>
      <c r="N334" s="12">
        <f t="shared" si="618"/>
        <v>0</v>
      </c>
      <c r="O334" s="12">
        <f t="shared" si="618"/>
        <v>0</v>
      </c>
      <c r="P334" s="12">
        <f t="shared" si="618"/>
        <v>0</v>
      </c>
      <c r="Q334" s="12">
        <f t="shared" si="618"/>
        <v>0</v>
      </c>
      <c r="R334" s="12">
        <f t="shared" si="618"/>
        <v>0</v>
      </c>
      <c r="S334" s="12">
        <f>S335</f>
        <v>6050</v>
      </c>
      <c r="T334" s="12">
        <f>T335</f>
        <v>0</v>
      </c>
      <c r="U334" s="12">
        <f t="shared" si="619"/>
        <v>0</v>
      </c>
      <c r="V334" s="12">
        <f t="shared" si="619"/>
        <v>0</v>
      </c>
      <c r="W334" s="12">
        <f t="shared" si="619"/>
        <v>0</v>
      </c>
      <c r="X334" s="12">
        <f t="shared" si="619"/>
        <v>0</v>
      </c>
      <c r="Y334" s="12">
        <f>Y335</f>
        <v>6050</v>
      </c>
      <c r="Z334" s="12">
        <f>Z335</f>
        <v>0</v>
      </c>
      <c r="AA334" s="12">
        <f t="shared" si="620"/>
        <v>0</v>
      </c>
      <c r="AB334" s="12">
        <f t="shared" si="620"/>
        <v>0</v>
      </c>
      <c r="AC334" s="12">
        <f t="shared" si="620"/>
        <v>0</v>
      </c>
      <c r="AD334" s="12">
        <f t="shared" si="620"/>
        <v>0</v>
      </c>
      <c r="AE334" s="12">
        <f>AE335</f>
        <v>6050</v>
      </c>
      <c r="AF334" s="12">
        <f>AF335</f>
        <v>0</v>
      </c>
      <c r="AG334" s="12">
        <f t="shared" si="621"/>
        <v>0</v>
      </c>
      <c r="AH334" s="12">
        <f t="shared" si="621"/>
        <v>0</v>
      </c>
      <c r="AI334" s="12">
        <f t="shared" si="621"/>
        <v>0</v>
      </c>
      <c r="AJ334" s="12">
        <f t="shared" si="621"/>
        <v>0</v>
      </c>
      <c r="AK334" s="79">
        <f>AK335</f>
        <v>6050</v>
      </c>
      <c r="AL334" s="79">
        <f>AL335</f>
        <v>0</v>
      </c>
      <c r="AM334" s="12">
        <f t="shared" si="622"/>
        <v>0</v>
      </c>
      <c r="AN334" s="12">
        <f t="shared" si="622"/>
        <v>0</v>
      </c>
      <c r="AO334" s="12">
        <f t="shared" si="622"/>
        <v>0</v>
      </c>
      <c r="AP334" s="12">
        <f t="shared" si="622"/>
        <v>0</v>
      </c>
      <c r="AQ334" s="12">
        <f>AQ335</f>
        <v>6050</v>
      </c>
      <c r="AR334" s="12">
        <f>AR335</f>
        <v>0</v>
      </c>
      <c r="AS334" s="12">
        <f t="shared" si="623"/>
        <v>0</v>
      </c>
      <c r="AT334" s="12">
        <f t="shared" si="623"/>
        <v>0</v>
      </c>
      <c r="AU334" s="12">
        <f t="shared" si="623"/>
        <v>0</v>
      </c>
      <c r="AV334" s="12">
        <f t="shared" si="623"/>
        <v>0</v>
      </c>
      <c r="AW334" s="12">
        <f>AW335</f>
        <v>6050</v>
      </c>
      <c r="AX334" s="12">
        <f>AX335</f>
        <v>0</v>
      </c>
      <c r="AY334" s="12">
        <f t="shared" si="624"/>
        <v>0</v>
      </c>
      <c r="AZ334" s="12">
        <f t="shared" si="624"/>
        <v>0</v>
      </c>
      <c r="BA334" s="12">
        <f t="shared" si="624"/>
        <v>0</v>
      </c>
      <c r="BB334" s="12">
        <f t="shared" si="624"/>
        <v>0</v>
      </c>
      <c r="BC334" s="12">
        <f>BC335</f>
        <v>6050</v>
      </c>
      <c r="BD334" s="12">
        <f>BD335</f>
        <v>0</v>
      </c>
    </row>
    <row r="335" spans="1:57" ht="56.25" hidden="1" customHeight="1" x14ac:dyDescent="0.25">
      <c r="A335" s="58" t="s">
        <v>472</v>
      </c>
      <c r="B335" s="15">
        <v>909</v>
      </c>
      <c r="C335" s="15" t="s">
        <v>30</v>
      </c>
      <c r="D335" s="15" t="s">
        <v>21</v>
      </c>
      <c r="E335" s="15" t="s">
        <v>429</v>
      </c>
      <c r="F335" s="15" t="s">
        <v>293</v>
      </c>
      <c r="G335" s="12">
        <v>6050</v>
      </c>
      <c r="H335" s="17"/>
      <c r="I335" s="12"/>
      <c r="J335" s="12"/>
      <c r="K335" s="12"/>
      <c r="L335" s="12"/>
      <c r="M335" s="12">
        <f>G335+I335+J335+K335+L335</f>
        <v>6050</v>
      </c>
      <c r="N335" s="12">
        <f>H335+J335</f>
        <v>0</v>
      </c>
      <c r="O335" s="12"/>
      <c r="P335" s="12"/>
      <c r="Q335" s="12"/>
      <c r="R335" s="12"/>
      <c r="S335" s="12">
        <f>M335+O335+P335+Q335+R335</f>
        <v>6050</v>
      </c>
      <c r="T335" s="12">
        <f>N335+P335</f>
        <v>0</v>
      </c>
      <c r="U335" s="12"/>
      <c r="V335" s="12"/>
      <c r="W335" s="12"/>
      <c r="X335" s="12"/>
      <c r="Y335" s="12">
        <f>S335+U335+V335+W335+X335</f>
        <v>6050</v>
      </c>
      <c r="Z335" s="12">
        <f>T335+V335</f>
        <v>0</v>
      </c>
      <c r="AA335" s="12"/>
      <c r="AB335" s="12"/>
      <c r="AC335" s="12"/>
      <c r="AD335" s="12"/>
      <c r="AE335" s="12">
        <f>Y335+AA335+AB335+AC335+AD335</f>
        <v>6050</v>
      </c>
      <c r="AF335" s="12">
        <f>Z335+AB335</f>
        <v>0</v>
      </c>
      <c r="AG335" s="12"/>
      <c r="AH335" s="12"/>
      <c r="AI335" s="12"/>
      <c r="AJ335" s="12"/>
      <c r="AK335" s="79">
        <f>AE335+AG335+AH335+AI335+AJ335</f>
        <v>6050</v>
      </c>
      <c r="AL335" s="79">
        <f>AF335+AH335</f>
        <v>0</v>
      </c>
      <c r="AM335" s="12"/>
      <c r="AN335" s="12"/>
      <c r="AO335" s="12"/>
      <c r="AP335" s="12"/>
      <c r="AQ335" s="12">
        <f>AK335+AM335+AN335+AO335+AP335</f>
        <v>6050</v>
      </c>
      <c r="AR335" s="12">
        <f>AL335+AN335</f>
        <v>0</v>
      </c>
      <c r="AS335" s="12"/>
      <c r="AT335" s="12"/>
      <c r="AU335" s="12"/>
      <c r="AV335" s="12"/>
      <c r="AW335" s="12">
        <f>AQ335+AS335+AT335+AU335+AV335</f>
        <v>6050</v>
      </c>
      <c r="AX335" s="12">
        <f>AR335+AT335</f>
        <v>0</v>
      </c>
      <c r="AY335" s="12"/>
      <c r="AZ335" s="12"/>
      <c r="BA335" s="12"/>
      <c r="BB335" s="12"/>
      <c r="BC335" s="12">
        <f>AW335+AY335+AZ335+BA335+BB335</f>
        <v>6050</v>
      </c>
      <c r="BD335" s="12">
        <f>AX335+AZ335</f>
        <v>0</v>
      </c>
    </row>
    <row r="336" spans="1:57" ht="102" hidden="1" customHeight="1" x14ac:dyDescent="0.25">
      <c r="A336" s="54" t="s">
        <v>653</v>
      </c>
      <c r="B336" s="15">
        <v>909</v>
      </c>
      <c r="C336" s="15" t="s">
        <v>30</v>
      </c>
      <c r="D336" s="15" t="s">
        <v>21</v>
      </c>
      <c r="E336" s="15" t="s">
        <v>430</v>
      </c>
      <c r="F336" s="15"/>
      <c r="G336" s="19">
        <f>G337</f>
        <v>1909</v>
      </c>
      <c r="H336" s="19">
        <f t="shared" ref="H336:R336" si="625">H337</f>
        <v>0</v>
      </c>
      <c r="I336" s="12">
        <f t="shared" si="625"/>
        <v>0</v>
      </c>
      <c r="J336" s="12">
        <f t="shared" si="625"/>
        <v>0</v>
      </c>
      <c r="K336" s="12">
        <f t="shared" si="625"/>
        <v>0</v>
      </c>
      <c r="L336" s="12">
        <f t="shared" si="625"/>
        <v>0</v>
      </c>
      <c r="M336" s="19">
        <f t="shared" si="625"/>
        <v>1909</v>
      </c>
      <c r="N336" s="19">
        <f t="shared" si="625"/>
        <v>0</v>
      </c>
      <c r="O336" s="12">
        <f t="shared" si="625"/>
        <v>0</v>
      </c>
      <c r="P336" s="12">
        <f t="shared" si="625"/>
        <v>0</v>
      </c>
      <c r="Q336" s="12">
        <f t="shared" si="625"/>
        <v>0</v>
      </c>
      <c r="R336" s="12">
        <f t="shared" si="625"/>
        <v>0</v>
      </c>
      <c r="S336" s="19">
        <f t="shared" ref="S336:BD336" si="626">S337</f>
        <v>1909</v>
      </c>
      <c r="T336" s="19">
        <f t="shared" si="626"/>
        <v>0</v>
      </c>
      <c r="U336" s="12">
        <f t="shared" si="626"/>
        <v>0</v>
      </c>
      <c r="V336" s="12">
        <f t="shared" si="626"/>
        <v>0</v>
      </c>
      <c r="W336" s="12">
        <f t="shared" si="626"/>
        <v>0</v>
      </c>
      <c r="X336" s="12">
        <f t="shared" si="626"/>
        <v>0</v>
      </c>
      <c r="Y336" s="19">
        <f t="shared" si="626"/>
        <v>1909</v>
      </c>
      <c r="Z336" s="19">
        <f t="shared" si="626"/>
        <v>0</v>
      </c>
      <c r="AA336" s="12">
        <f t="shared" si="626"/>
        <v>0</v>
      </c>
      <c r="AB336" s="12">
        <f t="shared" si="626"/>
        <v>0</v>
      </c>
      <c r="AC336" s="12">
        <f t="shared" si="626"/>
        <v>0</v>
      </c>
      <c r="AD336" s="12">
        <f t="shared" si="626"/>
        <v>0</v>
      </c>
      <c r="AE336" s="19">
        <f t="shared" si="626"/>
        <v>1909</v>
      </c>
      <c r="AF336" s="19">
        <f t="shared" si="626"/>
        <v>0</v>
      </c>
      <c r="AG336" s="12">
        <f t="shared" si="626"/>
        <v>0</v>
      </c>
      <c r="AH336" s="12">
        <f t="shared" si="626"/>
        <v>0</v>
      </c>
      <c r="AI336" s="12">
        <f t="shared" si="626"/>
        <v>0</v>
      </c>
      <c r="AJ336" s="12">
        <f t="shared" si="626"/>
        <v>0</v>
      </c>
      <c r="AK336" s="85">
        <f t="shared" si="626"/>
        <v>1909</v>
      </c>
      <c r="AL336" s="85">
        <f t="shared" si="626"/>
        <v>0</v>
      </c>
      <c r="AM336" s="12">
        <f t="shared" si="626"/>
        <v>0</v>
      </c>
      <c r="AN336" s="12">
        <f t="shared" si="626"/>
        <v>0</v>
      </c>
      <c r="AO336" s="12">
        <f t="shared" si="626"/>
        <v>0</v>
      </c>
      <c r="AP336" s="12">
        <f t="shared" si="626"/>
        <v>0</v>
      </c>
      <c r="AQ336" s="19">
        <f t="shared" si="626"/>
        <v>1909</v>
      </c>
      <c r="AR336" s="19">
        <f t="shared" si="626"/>
        <v>0</v>
      </c>
      <c r="AS336" s="12">
        <f t="shared" si="626"/>
        <v>0</v>
      </c>
      <c r="AT336" s="12">
        <f t="shared" si="626"/>
        <v>0</v>
      </c>
      <c r="AU336" s="12">
        <f t="shared" si="626"/>
        <v>0</v>
      </c>
      <c r="AV336" s="12">
        <f t="shared" si="626"/>
        <v>0</v>
      </c>
      <c r="AW336" s="19">
        <f t="shared" si="626"/>
        <v>1909</v>
      </c>
      <c r="AX336" s="19">
        <f t="shared" si="626"/>
        <v>0</v>
      </c>
      <c r="AY336" s="12">
        <f t="shared" si="626"/>
        <v>0</v>
      </c>
      <c r="AZ336" s="12">
        <f t="shared" si="626"/>
        <v>0</v>
      </c>
      <c r="BA336" s="12">
        <f t="shared" si="626"/>
        <v>0</v>
      </c>
      <c r="BB336" s="12">
        <f t="shared" si="626"/>
        <v>0</v>
      </c>
      <c r="BC336" s="19">
        <f t="shared" si="626"/>
        <v>1909</v>
      </c>
      <c r="BD336" s="19">
        <f t="shared" si="626"/>
        <v>0</v>
      </c>
    </row>
    <row r="337" spans="1:56" hidden="1" x14ac:dyDescent="0.25">
      <c r="A337" s="54" t="s">
        <v>70</v>
      </c>
      <c r="B337" s="15">
        <f>B335</f>
        <v>909</v>
      </c>
      <c r="C337" s="15" t="s">
        <v>30</v>
      </c>
      <c r="D337" s="15" t="s">
        <v>21</v>
      </c>
      <c r="E337" s="15" t="s">
        <v>430</v>
      </c>
      <c r="F337" s="15" t="s">
        <v>71</v>
      </c>
      <c r="G337" s="12">
        <f>SUM(G338:G338)</f>
        <v>1909</v>
      </c>
      <c r="H337" s="12">
        <f t="shared" ref="H337:R337" si="627">SUM(H338:H338)</f>
        <v>0</v>
      </c>
      <c r="I337" s="12">
        <f t="shared" si="627"/>
        <v>0</v>
      </c>
      <c r="J337" s="12">
        <f t="shared" si="627"/>
        <v>0</v>
      </c>
      <c r="K337" s="12">
        <f t="shared" si="627"/>
        <v>0</v>
      </c>
      <c r="L337" s="12">
        <f t="shared" si="627"/>
        <v>0</v>
      </c>
      <c r="M337" s="12">
        <f t="shared" si="627"/>
        <v>1909</v>
      </c>
      <c r="N337" s="12">
        <f t="shared" si="627"/>
        <v>0</v>
      </c>
      <c r="O337" s="12">
        <f t="shared" si="627"/>
        <v>0</v>
      </c>
      <c r="P337" s="12">
        <f t="shared" si="627"/>
        <v>0</v>
      </c>
      <c r="Q337" s="12">
        <f t="shared" si="627"/>
        <v>0</v>
      </c>
      <c r="R337" s="12">
        <f t="shared" si="627"/>
        <v>0</v>
      </c>
      <c r="S337" s="12">
        <f t="shared" ref="S337:BD337" si="628">SUM(S338:S338)</f>
        <v>1909</v>
      </c>
      <c r="T337" s="12">
        <f t="shared" si="628"/>
        <v>0</v>
      </c>
      <c r="U337" s="12">
        <f t="shared" si="628"/>
        <v>0</v>
      </c>
      <c r="V337" s="12">
        <f t="shared" si="628"/>
        <v>0</v>
      </c>
      <c r="W337" s="12">
        <f t="shared" si="628"/>
        <v>0</v>
      </c>
      <c r="X337" s="12">
        <f t="shared" si="628"/>
        <v>0</v>
      </c>
      <c r="Y337" s="12">
        <f t="shared" si="628"/>
        <v>1909</v>
      </c>
      <c r="Z337" s="12">
        <f t="shared" si="628"/>
        <v>0</v>
      </c>
      <c r="AA337" s="12">
        <f t="shared" si="628"/>
        <v>0</v>
      </c>
      <c r="AB337" s="12">
        <f t="shared" si="628"/>
        <v>0</v>
      </c>
      <c r="AC337" s="12">
        <f t="shared" si="628"/>
        <v>0</v>
      </c>
      <c r="AD337" s="12">
        <f t="shared" si="628"/>
        <v>0</v>
      </c>
      <c r="AE337" s="12">
        <f t="shared" si="628"/>
        <v>1909</v>
      </c>
      <c r="AF337" s="12">
        <f t="shared" si="628"/>
        <v>0</v>
      </c>
      <c r="AG337" s="12">
        <f t="shared" si="628"/>
        <v>0</v>
      </c>
      <c r="AH337" s="12">
        <f t="shared" si="628"/>
        <v>0</v>
      </c>
      <c r="AI337" s="12">
        <f t="shared" si="628"/>
        <v>0</v>
      </c>
      <c r="AJ337" s="12">
        <f t="shared" si="628"/>
        <v>0</v>
      </c>
      <c r="AK337" s="79">
        <f t="shared" si="628"/>
        <v>1909</v>
      </c>
      <c r="AL337" s="79">
        <f t="shared" si="628"/>
        <v>0</v>
      </c>
      <c r="AM337" s="12">
        <f t="shared" si="628"/>
        <v>0</v>
      </c>
      <c r="AN337" s="12">
        <f t="shared" si="628"/>
        <v>0</v>
      </c>
      <c r="AO337" s="12">
        <f t="shared" si="628"/>
        <v>0</v>
      </c>
      <c r="AP337" s="12">
        <f t="shared" si="628"/>
        <v>0</v>
      </c>
      <c r="AQ337" s="12">
        <f t="shared" si="628"/>
        <v>1909</v>
      </c>
      <c r="AR337" s="12">
        <f t="shared" si="628"/>
        <v>0</v>
      </c>
      <c r="AS337" s="12">
        <f t="shared" si="628"/>
        <v>0</v>
      </c>
      <c r="AT337" s="12">
        <f t="shared" si="628"/>
        <v>0</v>
      </c>
      <c r="AU337" s="12">
        <f t="shared" si="628"/>
        <v>0</v>
      </c>
      <c r="AV337" s="12">
        <f t="shared" si="628"/>
        <v>0</v>
      </c>
      <c r="AW337" s="12">
        <f t="shared" si="628"/>
        <v>1909</v>
      </c>
      <c r="AX337" s="12">
        <f t="shared" si="628"/>
        <v>0</v>
      </c>
      <c r="AY337" s="12">
        <f t="shared" si="628"/>
        <v>0</v>
      </c>
      <c r="AZ337" s="12">
        <f t="shared" si="628"/>
        <v>0</v>
      </c>
      <c r="BA337" s="12">
        <f t="shared" si="628"/>
        <v>0</v>
      </c>
      <c r="BB337" s="12">
        <f t="shared" si="628"/>
        <v>0</v>
      </c>
      <c r="BC337" s="12">
        <f t="shared" si="628"/>
        <v>1909</v>
      </c>
      <c r="BD337" s="12">
        <f t="shared" si="628"/>
        <v>0</v>
      </c>
    </row>
    <row r="338" spans="1:56" ht="56.25" hidden="1" customHeight="1" x14ac:dyDescent="0.25">
      <c r="A338" s="58" t="s">
        <v>472</v>
      </c>
      <c r="B338" s="15">
        <f>B336</f>
        <v>909</v>
      </c>
      <c r="C338" s="15" t="s">
        <v>30</v>
      </c>
      <c r="D338" s="15" t="s">
        <v>21</v>
      </c>
      <c r="E338" s="15" t="s">
        <v>430</v>
      </c>
      <c r="F338" s="15" t="s">
        <v>293</v>
      </c>
      <c r="G338" s="12">
        <v>1909</v>
      </c>
      <c r="H338" s="17"/>
      <c r="I338" s="12"/>
      <c r="J338" s="12"/>
      <c r="K338" s="12"/>
      <c r="L338" s="12"/>
      <c r="M338" s="12">
        <f>G338+I338+J338+K338+L338</f>
        <v>1909</v>
      </c>
      <c r="N338" s="12">
        <f>H338+J338</f>
        <v>0</v>
      </c>
      <c r="O338" s="12"/>
      <c r="P338" s="12"/>
      <c r="Q338" s="12"/>
      <c r="R338" s="12"/>
      <c r="S338" s="12">
        <f>M338+O338+P338+Q338+R338</f>
        <v>1909</v>
      </c>
      <c r="T338" s="12">
        <f>N338+P338</f>
        <v>0</v>
      </c>
      <c r="U338" s="12"/>
      <c r="V338" s="12"/>
      <c r="W338" s="12"/>
      <c r="X338" s="12"/>
      <c r="Y338" s="12">
        <f>S338+U338+V338+W338+X338</f>
        <v>1909</v>
      </c>
      <c r="Z338" s="12">
        <f>T338+V338</f>
        <v>0</v>
      </c>
      <c r="AA338" s="12"/>
      <c r="AB338" s="12"/>
      <c r="AC338" s="12"/>
      <c r="AD338" s="12"/>
      <c r="AE338" s="12">
        <f>Y338+AA338+AB338+AC338+AD338</f>
        <v>1909</v>
      </c>
      <c r="AF338" s="12">
        <f>Z338+AB338</f>
        <v>0</v>
      </c>
      <c r="AG338" s="12"/>
      <c r="AH338" s="12"/>
      <c r="AI338" s="12"/>
      <c r="AJ338" s="12"/>
      <c r="AK338" s="79">
        <f>AE338+AG338+AH338+AI338+AJ338</f>
        <v>1909</v>
      </c>
      <c r="AL338" s="79">
        <f>AF338+AH338</f>
        <v>0</v>
      </c>
      <c r="AM338" s="12"/>
      <c r="AN338" s="12"/>
      <c r="AO338" s="12"/>
      <c r="AP338" s="12"/>
      <c r="AQ338" s="12">
        <f>AK338+AM338+AN338+AO338+AP338</f>
        <v>1909</v>
      </c>
      <c r="AR338" s="12">
        <f>AL338+AN338</f>
        <v>0</v>
      </c>
      <c r="AS338" s="12"/>
      <c r="AT338" s="12"/>
      <c r="AU338" s="12"/>
      <c r="AV338" s="12"/>
      <c r="AW338" s="12">
        <f>AQ338+AS338+AT338+AU338+AV338</f>
        <v>1909</v>
      </c>
      <c r="AX338" s="12">
        <f>AR338+AT338</f>
        <v>0</v>
      </c>
      <c r="AY338" s="12"/>
      <c r="AZ338" s="12"/>
      <c r="BA338" s="12"/>
      <c r="BB338" s="12"/>
      <c r="BC338" s="12">
        <f>AW338+AY338+AZ338+BA338+BB338</f>
        <v>1909</v>
      </c>
      <c r="BD338" s="12">
        <f>AX338+AZ338</f>
        <v>0</v>
      </c>
    </row>
    <row r="339" spans="1:56" ht="92.25" hidden="1" customHeight="1" x14ac:dyDescent="0.25">
      <c r="A339" s="54" t="s">
        <v>654</v>
      </c>
      <c r="B339" s="15">
        <f>B337</f>
        <v>909</v>
      </c>
      <c r="C339" s="15" t="s">
        <v>30</v>
      </c>
      <c r="D339" s="15" t="s">
        <v>21</v>
      </c>
      <c r="E339" s="15" t="s">
        <v>431</v>
      </c>
      <c r="F339" s="15"/>
      <c r="G339" s="19">
        <f>G340</f>
        <v>12599</v>
      </c>
      <c r="H339" s="19">
        <f>H340</f>
        <v>0</v>
      </c>
      <c r="I339" s="12"/>
      <c r="J339" s="12"/>
      <c r="K339" s="12"/>
      <c r="L339" s="12"/>
      <c r="M339" s="19">
        <f>M340</f>
        <v>12599</v>
      </c>
      <c r="N339" s="19">
        <f>N340</f>
        <v>0</v>
      </c>
      <c r="O339" s="12"/>
      <c r="P339" s="12"/>
      <c r="Q339" s="12"/>
      <c r="R339" s="12"/>
      <c r="S339" s="19">
        <f>S340</f>
        <v>12599</v>
      </c>
      <c r="T339" s="19">
        <f>T340</f>
        <v>0</v>
      </c>
      <c r="U339" s="12"/>
      <c r="V339" s="12"/>
      <c r="W339" s="12"/>
      <c r="X339" s="12"/>
      <c r="Y339" s="19">
        <f>Y340</f>
        <v>12599</v>
      </c>
      <c r="Z339" s="19">
        <f>Z340</f>
        <v>0</v>
      </c>
      <c r="AA339" s="12"/>
      <c r="AB339" s="12"/>
      <c r="AC339" s="12"/>
      <c r="AD339" s="12"/>
      <c r="AE339" s="19">
        <f>AE340</f>
        <v>12599</v>
      </c>
      <c r="AF339" s="19">
        <f>AF340</f>
        <v>0</v>
      </c>
      <c r="AG339" s="12"/>
      <c r="AH339" s="12"/>
      <c r="AI339" s="12"/>
      <c r="AJ339" s="12"/>
      <c r="AK339" s="85">
        <f>AK340</f>
        <v>12599</v>
      </c>
      <c r="AL339" s="85">
        <f>AL340</f>
        <v>0</v>
      </c>
      <c r="AM339" s="12"/>
      <c r="AN339" s="12"/>
      <c r="AO339" s="12"/>
      <c r="AP339" s="12"/>
      <c r="AQ339" s="19">
        <f>AQ340</f>
        <v>12599</v>
      </c>
      <c r="AR339" s="19">
        <f>AR340</f>
        <v>0</v>
      </c>
      <c r="AS339" s="12"/>
      <c r="AT339" s="12"/>
      <c r="AU339" s="12"/>
      <c r="AV339" s="12"/>
      <c r="AW339" s="19">
        <f>AW340</f>
        <v>12599</v>
      </c>
      <c r="AX339" s="19">
        <f>AX340</f>
        <v>0</v>
      </c>
      <c r="AY339" s="12"/>
      <c r="AZ339" s="12"/>
      <c r="BA339" s="12"/>
      <c r="BB339" s="12"/>
      <c r="BC339" s="19">
        <f>BC340</f>
        <v>12599</v>
      </c>
      <c r="BD339" s="19">
        <f>BD340</f>
        <v>0</v>
      </c>
    </row>
    <row r="340" spans="1:56" hidden="1" x14ac:dyDescent="0.25">
      <c r="A340" s="54" t="s">
        <v>70</v>
      </c>
      <c r="B340" s="15">
        <f>B339</f>
        <v>909</v>
      </c>
      <c r="C340" s="15" t="s">
        <v>30</v>
      </c>
      <c r="D340" s="15" t="s">
        <v>21</v>
      </c>
      <c r="E340" s="15" t="s">
        <v>431</v>
      </c>
      <c r="F340" s="15" t="s">
        <v>71</v>
      </c>
      <c r="G340" s="12">
        <f>G341</f>
        <v>12599</v>
      </c>
      <c r="H340" s="12">
        <f t="shared" ref="H340:R340" si="629">H341</f>
        <v>0</v>
      </c>
      <c r="I340" s="12">
        <f t="shared" si="629"/>
        <v>0</v>
      </c>
      <c r="J340" s="12">
        <f t="shared" si="629"/>
        <v>0</v>
      </c>
      <c r="K340" s="12">
        <f t="shared" si="629"/>
        <v>0</v>
      </c>
      <c r="L340" s="12">
        <f t="shared" si="629"/>
        <v>0</v>
      </c>
      <c r="M340" s="12">
        <f t="shared" si="629"/>
        <v>12599</v>
      </c>
      <c r="N340" s="12">
        <f t="shared" si="629"/>
        <v>0</v>
      </c>
      <c r="O340" s="12">
        <f t="shared" si="629"/>
        <v>0</v>
      </c>
      <c r="P340" s="12">
        <f t="shared" si="629"/>
        <v>0</v>
      </c>
      <c r="Q340" s="12">
        <f t="shared" si="629"/>
        <v>0</v>
      </c>
      <c r="R340" s="12">
        <f t="shared" si="629"/>
        <v>0</v>
      </c>
      <c r="S340" s="12">
        <f>S341</f>
        <v>12599</v>
      </c>
      <c r="T340" s="12">
        <f>T341</f>
        <v>0</v>
      </c>
      <c r="U340" s="12">
        <f>U341</f>
        <v>0</v>
      </c>
      <c r="V340" s="12">
        <f>V341</f>
        <v>0</v>
      </c>
      <c r="W340" s="12">
        <f>W341</f>
        <v>0</v>
      </c>
      <c r="X340" s="12">
        <f>X341</f>
        <v>0</v>
      </c>
      <c r="Y340" s="12">
        <f>Y341</f>
        <v>12599</v>
      </c>
      <c r="Z340" s="12">
        <f>Z341</f>
        <v>0</v>
      </c>
      <c r="AA340" s="12">
        <f>AA341</f>
        <v>0</v>
      </c>
      <c r="AB340" s="12">
        <f>AB341</f>
        <v>0</v>
      </c>
      <c r="AC340" s="12">
        <f>AC341</f>
        <v>0</v>
      </c>
      <c r="AD340" s="12">
        <f>AD341</f>
        <v>0</v>
      </c>
      <c r="AE340" s="12">
        <f>AE341</f>
        <v>12599</v>
      </c>
      <c r="AF340" s="12">
        <f>AF341</f>
        <v>0</v>
      </c>
      <c r="AG340" s="12">
        <f>AG341</f>
        <v>0</v>
      </c>
      <c r="AH340" s="12">
        <f>AH341</f>
        <v>0</v>
      </c>
      <c r="AI340" s="12">
        <f>AI341</f>
        <v>0</v>
      </c>
      <c r="AJ340" s="12">
        <f>AJ341</f>
        <v>0</v>
      </c>
      <c r="AK340" s="79">
        <f>AK341</f>
        <v>12599</v>
      </c>
      <c r="AL340" s="79">
        <f>AL341</f>
        <v>0</v>
      </c>
      <c r="AM340" s="12">
        <f>AM341</f>
        <v>0</v>
      </c>
      <c r="AN340" s="12">
        <f>AN341</f>
        <v>0</v>
      </c>
      <c r="AO340" s="12">
        <f>AO341</f>
        <v>0</v>
      </c>
      <c r="AP340" s="12">
        <f>AP341</f>
        <v>0</v>
      </c>
      <c r="AQ340" s="12">
        <f>AQ341</f>
        <v>12599</v>
      </c>
      <c r="AR340" s="12">
        <f>AR341</f>
        <v>0</v>
      </c>
      <c r="AS340" s="12">
        <f>AS341</f>
        <v>0</v>
      </c>
      <c r="AT340" s="12">
        <f>AT341</f>
        <v>0</v>
      </c>
      <c r="AU340" s="12">
        <f>AU341</f>
        <v>0</v>
      </c>
      <c r="AV340" s="12">
        <f>AV341</f>
        <v>0</v>
      </c>
      <c r="AW340" s="12">
        <f>AW341</f>
        <v>12599</v>
      </c>
      <c r="AX340" s="12">
        <f>AX341</f>
        <v>0</v>
      </c>
      <c r="AY340" s="12">
        <f>AY341</f>
        <v>0</v>
      </c>
      <c r="AZ340" s="12">
        <f>AZ341</f>
        <v>0</v>
      </c>
      <c r="BA340" s="12">
        <f>BA341</f>
        <v>0</v>
      </c>
      <c r="BB340" s="12">
        <f>BB341</f>
        <v>0</v>
      </c>
      <c r="BC340" s="12">
        <f>BC341</f>
        <v>12599</v>
      </c>
      <c r="BD340" s="12">
        <f>BD341</f>
        <v>0</v>
      </c>
    </row>
    <row r="341" spans="1:56" ht="57.75" hidden="1" customHeight="1" x14ac:dyDescent="0.25">
      <c r="A341" s="58" t="s">
        <v>472</v>
      </c>
      <c r="B341" s="15">
        <f>B340</f>
        <v>909</v>
      </c>
      <c r="C341" s="15" t="s">
        <v>30</v>
      </c>
      <c r="D341" s="15" t="s">
        <v>21</v>
      </c>
      <c r="E341" s="15" t="s">
        <v>431</v>
      </c>
      <c r="F341" s="15" t="s">
        <v>293</v>
      </c>
      <c r="G341" s="12">
        <v>12599</v>
      </c>
      <c r="H341" s="17"/>
      <c r="I341" s="12"/>
      <c r="J341" s="12"/>
      <c r="K341" s="12"/>
      <c r="L341" s="12"/>
      <c r="M341" s="12">
        <f>G341+I341+J341+K341+L341</f>
        <v>12599</v>
      </c>
      <c r="N341" s="12">
        <f>H341+J341</f>
        <v>0</v>
      </c>
      <c r="O341" s="12"/>
      <c r="P341" s="12"/>
      <c r="Q341" s="12"/>
      <c r="R341" s="12"/>
      <c r="S341" s="12">
        <f>M341+O341+P341+Q341+R341</f>
        <v>12599</v>
      </c>
      <c r="T341" s="12">
        <f>N341+P341</f>
        <v>0</v>
      </c>
      <c r="U341" s="12"/>
      <c r="V341" s="12"/>
      <c r="W341" s="12"/>
      <c r="X341" s="12"/>
      <c r="Y341" s="12">
        <f>S341+U341+V341+W341+X341</f>
        <v>12599</v>
      </c>
      <c r="Z341" s="12">
        <f>T341+V341</f>
        <v>0</v>
      </c>
      <c r="AA341" s="12"/>
      <c r="AB341" s="12"/>
      <c r="AC341" s="12"/>
      <c r="AD341" s="12"/>
      <c r="AE341" s="12">
        <f>Y341+AA341+AB341+AC341+AD341</f>
        <v>12599</v>
      </c>
      <c r="AF341" s="12">
        <f>Z341+AB341</f>
        <v>0</v>
      </c>
      <c r="AG341" s="12"/>
      <c r="AH341" s="12"/>
      <c r="AI341" s="12"/>
      <c r="AJ341" s="12"/>
      <c r="AK341" s="79">
        <f>AE341+AG341+AH341+AI341+AJ341</f>
        <v>12599</v>
      </c>
      <c r="AL341" s="79">
        <f>AF341+AH341</f>
        <v>0</v>
      </c>
      <c r="AM341" s="12"/>
      <c r="AN341" s="12"/>
      <c r="AO341" s="12"/>
      <c r="AP341" s="12"/>
      <c r="AQ341" s="12">
        <f>AK341+AM341+AN341+AO341+AP341</f>
        <v>12599</v>
      </c>
      <c r="AR341" s="12">
        <f>AL341+AN341</f>
        <v>0</v>
      </c>
      <c r="AS341" s="12"/>
      <c r="AT341" s="12"/>
      <c r="AU341" s="12"/>
      <c r="AV341" s="12"/>
      <c r="AW341" s="12">
        <f>AQ341+AS341+AT341+AU341+AV341</f>
        <v>12599</v>
      </c>
      <c r="AX341" s="12">
        <f>AR341+AT341</f>
        <v>0</v>
      </c>
      <c r="AY341" s="12"/>
      <c r="AZ341" s="12"/>
      <c r="BA341" s="12"/>
      <c r="BB341" s="12"/>
      <c r="BC341" s="12">
        <f>AW341+AY341+AZ341+BA341+BB341</f>
        <v>12599</v>
      </c>
      <c r="BD341" s="12">
        <f>AX341+AZ341</f>
        <v>0</v>
      </c>
    </row>
    <row r="342" spans="1:56" ht="82.5" hidden="1" x14ac:dyDescent="0.25">
      <c r="A342" s="54" t="s">
        <v>655</v>
      </c>
      <c r="B342" s="15">
        <f>B341</f>
        <v>909</v>
      </c>
      <c r="C342" s="15" t="s">
        <v>30</v>
      </c>
      <c r="D342" s="15" t="s">
        <v>21</v>
      </c>
      <c r="E342" s="15" t="s">
        <v>477</v>
      </c>
      <c r="F342" s="15"/>
      <c r="G342" s="12">
        <f>G343</f>
        <v>4463</v>
      </c>
      <c r="H342" s="12">
        <f t="shared" ref="H342:R343" si="630">H343</f>
        <v>0</v>
      </c>
      <c r="I342" s="12">
        <f t="shared" si="630"/>
        <v>0</v>
      </c>
      <c r="J342" s="12">
        <f t="shared" si="630"/>
        <v>0</v>
      </c>
      <c r="K342" s="12">
        <f t="shared" si="630"/>
        <v>0</v>
      </c>
      <c r="L342" s="12">
        <f t="shared" si="630"/>
        <v>0</v>
      </c>
      <c r="M342" s="12">
        <f t="shared" si="630"/>
        <v>4463</v>
      </c>
      <c r="N342" s="12">
        <f t="shared" si="630"/>
        <v>0</v>
      </c>
      <c r="O342" s="12">
        <f t="shared" si="630"/>
        <v>0</v>
      </c>
      <c r="P342" s="12">
        <f t="shared" si="630"/>
        <v>0</v>
      </c>
      <c r="Q342" s="12">
        <f t="shared" si="630"/>
        <v>0</v>
      </c>
      <c r="R342" s="12">
        <f t="shared" si="630"/>
        <v>0</v>
      </c>
      <c r="S342" s="12">
        <f>S343</f>
        <v>4463</v>
      </c>
      <c r="T342" s="12">
        <f>T343</f>
        <v>0</v>
      </c>
      <c r="U342" s="12">
        <f t="shared" ref="U342:X343" si="631">U343</f>
        <v>0</v>
      </c>
      <c r="V342" s="12">
        <f t="shared" si="631"/>
        <v>0</v>
      </c>
      <c r="W342" s="12">
        <f t="shared" si="631"/>
        <v>0</v>
      </c>
      <c r="X342" s="12">
        <f t="shared" si="631"/>
        <v>0</v>
      </c>
      <c r="Y342" s="12">
        <f>Y343</f>
        <v>4463</v>
      </c>
      <c r="Z342" s="12">
        <f>Z343</f>
        <v>0</v>
      </c>
      <c r="AA342" s="12">
        <f t="shared" ref="AA342:AD343" si="632">AA343</f>
        <v>0</v>
      </c>
      <c r="AB342" s="12">
        <f t="shared" si="632"/>
        <v>0</v>
      </c>
      <c r="AC342" s="12">
        <f t="shared" si="632"/>
        <v>0</v>
      </c>
      <c r="AD342" s="12">
        <f t="shared" si="632"/>
        <v>0</v>
      </c>
      <c r="AE342" s="12">
        <f>AE343</f>
        <v>4463</v>
      </c>
      <c r="AF342" s="12">
        <f>AF343</f>
        <v>0</v>
      </c>
      <c r="AG342" s="12">
        <f t="shared" ref="AG342:AJ343" si="633">AG343</f>
        <v>0</v>
      </c>
      <c r="AH342" s="12">
        <f t="shared" si="633"/>
        <v>0</v>
      </c>
      <c r="AI342" s="12">
        <f t="shared" si="633"/>
        <v>0</v>
      </c>
      <c r="AJ342" s="12">
        <f t="shared" si="633"/>
        <v>0</v>
      </c>
      <c r="AK342" s="79">
        <f>AK343</f>
        <v>4463</v>
      </c>
      <c r="AL342" s="79">
        <f>AL343</f>
        <v>0</v>
      </c>
      <c r="AM342" s="12">
        <f t="shared" ref="AM342:AP343" si="634">AM343</f>
        <v>0</v>
      </c>
      <c r="AN342" s="12">
        <f t="shared" si="634"/>
        <v>0</v>
      </c>
      <c r="AO342" s="12">
        <f t="shared" si="634"/>
        <v>0</v>
      </c>
      <c r="AP342" s="12">
        <f t="shared" si="634"/>
        <v>0</v>
      </c>
      <c r="AQ342" s="12">
        <f>AQ343</f>
        <v>4463</v>
      </c>
      <c r="AR342" s="12">
        <f>AR343</f>
        <v>0</v>
      </c>
      <c r="AS342" s="12">
        <f t="shared" ref="AS342:AV343" si="635">AS343</f>
        <v>0</v>
      </c>
      <c r="AT342" s="12">
        <f t="shared" si="635"/>
        <v>0</v>
      </c>
      <c r="AU342" s="12">
        <f t="shared" si="635"/>
        <v>0</v>
      </c>
      <c r="AV342" s="12">
        <f t="shared" si="635"/>
        <v>0</v>
      </c>
      <c r="AW342" s="12">
        <f>AW343</f>
        <v>4463</v>
      </c>
      <c r="AX342" s="12">
        <f>AX343</f>
        <v>0</v>
      </c>
      <c r="AY342" s="12">
        <f t="shared" ref="AY342:BB343" si="636">AY343</f>
        <v>0</v>
      </c>
      <c r="AZ342" s="12">
        <f t="shared" si="636"/>
        <v>0</v>
      </c>
      <c r="BA342" s="12">
        <f t="shared" si="636"/>
        <v>0</v>
      </c>
      <c r="BB342" s="12">
        <f t="shared" si="636"/>
        <v>0</v>
      </c>
      <c r="BC342" s="12">
        <f>BC343</f>
        <v>4463</v>
      </c>
      <c r="BD342" s="12">
        <f>BD343</f>
        <v>0</v>
      </c>
    </row>
    <row r="343" spans="1:56" hidden="1" x14ac:dyDescent="0.25">
      <c r="A343" s="54" t="s">
        <v>70</v>
      </c>
      <c r="B343" s="15">
        <f>B342</f>
        <v>909</v>
      </c>
      <c r="C343" s="15" t="s">
        <v>30</v>
      </c>
      <c r="D343" s="15" t="s">
        <v>21</v>
      </c>
      <c r="E343" s="15" t="s">
        <v>477</v>
      </c>
      <c r="F343" s="15" t="s">
        <v>71</v>
      </c>
      <c r="G343" s="12">
        <f>G344</f>
        <v>4463</v>
      </c>
      <c r="H343" s="12">
        <f t="shared" si="630"/>
        <v>0</v>
      </c>
      <c r="I343" s="12">
        <f t="shared" si="630"/>
        <v>0</v>
      </c>
      <c r="J343" s="12">
        <f t="shared" si="630"/>
        <v>0</v>
      </c>
      <c r="K343" s="12">
        <f t="shared" si="630"/>
        <v>0</v>
      </c>
      <c r="L343" s="12">
        <f t="shared" si="630"/>
        <v>0</v>
      </c>
      <c r="M343" s="12">
        <f t="shared" si="630"/>
        <v>4463</v>
      </c>
      <c r="N343" s="12">
        <f t="shared" si="630"/>
        <v>0</v>
      </c>
      <c r="O343" s="12">
        <f t="shared" si="630"/>
        <v>0</v>
      </c>
      <c r="P343" s="12">
        <f t="shared" si="630"/>
        <v>0</v>
      </c>
      <c r="Q343" s="12">
        <f t="shared" si="630"/>
        <v>0</v>
      </c>
      <c r="R343" s="12">
        <f t="shared" si="630"/>
        <v>0</v>
      </c>
      <c r="S343" s="12">
        <f>S344</f>
        <v>4463</v>
      </c>
      <c r="T343" s="12">
        <f>T344</f>
        <v>0</v>
      </c>
      <c r="U343" s="12">
        <f t="shared" si="631"/>
        <v>0</v>
      </c>
      <c r="V343" s="12">
        <f t="shared" si="631"/>
        <v>0</v>
      </c>
      <c r="W343" s="12">
        <f t="shared" si="631"/>
        <v>0</v>
      </c>
      <c r="X343" s="12">
        <f t="shared" si="631"/>
        <v>0</v>
      </c>
      <c r="Y343" s="12">
        <f>Y344</f>
        <v>4463</v>
      </c>
      <c r="Z343" s="12">
        <f>Z344</f>
        <v>0</v>
      </c>
      <c r="AA343" s="12">
        <f t="shared" si="632"/>
        <v>0</v>
      </c>
      <c r="AB343" s="12">
        <f t="shared" si="632"/>
        <v>0</v>
      </c>
      <c r="AC343" s="12">
        <f t="shared" si="632"/>
        <v>0</v>
      </c>
      <c r="AD343" s="12">
        <f t="shared" si="632"/>
        <v>0</v>
      </c>
      <c r="AE343" s="12">
        <f>AE344</f>
        <v>4463</v>
      </c>
      <c r="AF343" s="12">
        <f>AF344</f>
        <v>0</v>
      </c>
      <c r="AG343" s="12">
        <f t="shared" si="633"/>
        <v>0</v>
      </c>
      <c r="AH343" s="12">
        <f t="shared" si="633"/>
        <v>0</v>
      </c>
      <c r="AI343" s="12">
        <f t="shared" si="633"/>
        <v>0</v>
      </c>
      <c r="AJ343" s="12">
        <f t="shared" si="633"/>
        <v>0</v>
      </c>
      <c r="AK343" s="79">
        <f>AK344</f>
        <v>4463</v>
      </c>
      <c r="AL343" s="79">
        <f>AL344</f>
        <v>0</v>
      </c>
      <c r="AM343" s="12">
        <f t="shared" si="634"/>
        <v>0</v>
      </c>
      <c r="AN343" s="12">
        <f t="shared" si="634"/>
        <v>0</v>
      </c>
      <c r="AO343" s="12">
        <f t="shared" si="634"/>
        <v>0</v>
      </c>
      <c r="AP343" s="12">
        <f t="shared" si="634"/>
        <v>0</v>
      </c>
      <c r="AQ343" s="12">
        <f>AQ344</f>
        <v>4463</v>
      </c>
      <c r="AR343" s="12">
        <f>AR344</f>
        <v>0</v>
      </c>
      <c r="AS343" s="12">
        <f t="shared" si="635"/>
        <v>0</v>
      </c>
      <c r="AT343" s="12">
        <f t="shared" si="635"/>
        <v>0</v>
      </c>
      <c r="AU343" s="12">
        <f t="shared" si="635"/>
        <v>0</v>
      </c>
      <c r="AV343" s="12">
        <f t="shared" si="635"/>
        <v>0</v>
      </c>
      <c r="AW343" s="12">
        <f>AW344</f>
        <v>4463</v>
      </c>
      <c r="AX343" s="12">
        <f>AX344</f>
        <v>0</v>
      </c>
      <c r="AY343" s="12">
        <f t="shared" si="636"/>
        <v>0</v>
      </c>
      <c r="AZ343" s="12">
        <f t="shared" si="636"/>
        <v>0</v>
      </c>
      <c r="BA343" s="12">
        <f t="shared" si="636"/>
        <v>0</v>
      </c>
      <c r="BB343" s="12">
        <f t="shared" si="636"/>
        <v>0</v>
      </c>
      <c r="BC343" s="12">
        <f>BC344</f>
        <v>4463</v>
      </c>
      <c r="BD343" s="12">
        <f>BD344</f>
        <v>0</v>
      </c>
    </row>
    <row r="344" spans="1:56" ht="57" hidden="1" customHeight="1" x14ac:dyDescent="0.25">
      <c r="A344" s="58" t="s">
        <v>472</v>
      </c>
      <c r="B344" s="15">
        <f>B343</f>
        <v>909</v>
      </c>
      <c r="C344" s="15" t="s">
        <v>30</v>
      </c>
      <c r="D344" s="15" t="s">
        <v>21</v>
      </c>
      <c r="E344" s="15" t="s">
        <v>477</v>
      </c>
      <c r="F344" s="15" t="s">
        <v>293</v>
      </c>
      <c r="G344" s="12">
        <v>4463</v>
      </c>
      <c r="H344" s="17"/>
      <c r="I344" s="12"/>
      <c r="J344" s="12"/>
      <c r="K344" s="12"/>
      <c r="L344" s="12"/>
      <c r="M344" s="12">
        <f>G344+I344+J344+K344+L344</f>
        <v>4463</v>
      </c>
      <c r="N344" s="12">
        <f>H344+J344</f>
        <v>0</v>
      </c>
      <c r="O344" s="12"/>
      <c r="P344" s="12"/>
      <c r="Q344" s="12"/>
      <c r="R344" s="12"/>
      <c r="S344" s="12">
        <f>M344+O344+P344+Q344+R344</f>
        <v>4463</v>
      </c>
      <c r="T344" s="12">
        <f>N344+P344</f>
        <v>0</v>
      </c>
      <c r="U344" s="12"/>
      <c r="V344" s="12"/>
      <c r="W344" s="12"/>
      <c r="X344" s="12"/>
      <c r="Y344" s="12">
        <f>S344+U344+V344+W344+X344</f>
        <v>4463</v>
      </c>
      <c r="Z344" s="12">
        <f>T344+V344</f>
        <v>0</v>
      </c>
      <c r="AA344" s="12"/>
      <c r="AB344" s="12"/>
      <c r="AC344" s="12"/>
      <c r="AD344" s="12"/>
      <c r="AE344" s="12">
        <f>Y344+AA344+AB344+AC344+AD344</f>
        <v>4463</v>
      </c>
      <c r="AF344" s="12">
        <f>Z344+AB344</f>
        <v>0</v>
      </c>
      <c r="AG344" s="12"/>
      <c r="AH344" s="12"/>
      <c r="AI344" s="12"/>
      <c r="AJ344" s="12"/>
      <c r="AK344" s="79">
        <f>AE344+AG344+AH344+AI344+AJ344</f>
        <v>4463</v>
      </c>
      <c r="AL344" s="79">
        <f>AF344+AH344</f>
        <v>0</v>
      </c>
      <c r="AM344" s="12"/>
      <c r="AN344" s="12"/>
      <c r="AO344" s="12"/>
      <c r="AP344" s="12"/>
      <c r="AQ344" s="12">
        <f>AK344+AM344+AN344+AO344+AP344</f>
        <v>4463</v>
      </c>
      <c r="AR344" s="12">
        <f>AL344+AN344</f>
        <v>0</v>
      </c>
      <c r="AS344" s="12"/>
      <c r="AT344" s="12"/>
      <c r="AU344" s="12"/>
      <c r="AV344" s="12"/>
      <c r="AW344" s="12">
        <f>AQ344+AS344+AT344+AU344+AV344</f>
        <v>4463</v>
      </c>
      <c r="AX344" s="12">
        <f>AR344+AT344</f>
        <v>0</v>
      </c>
      <c r="AY344" s="12"/>
      <c r="AZ344" s="12"/>
      <c r="BA344" s="12"/>
      <c r="BB344" s="12"/>
      <c r="BC344" s="12">
        <f>AW344+AY344+AZ344+BA344+BB344</f>
        <v>4463</v>
      </c>
      <c r="BD344" s="12">
        <f>AX344+AZ344</f>
        <v>0</v>
      </c>
    </row>
    <row r="345" spans="1:56" ht="21" hidden="1" customHeight="1" x14ac:dyDescent="0.25">
      <c r="A345" s="54" t="s">
        <v>574</v>
      </c>
      <c r="B345" s="15">
        <f t="shared" ref="B345:B351" si="637">B344</f>
        <v>909</v>
      </c>
      <c r="C345" s="15" t="s">
        <v>30</v>
      </c>
      <c r="D345" s="15" t="s">
        <v>21</v>
      </c>
      <c r="E345" s="35" t="s">
        <v>698</v>
      </c>
      <c r="F345" s="15"/>
      <c r="G345" s="12"/>
      <c r="H345" s="17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>
        <f>AG346</f>
        <v>0</v>
      </c>
      <c r="AH345" s="12">
        <f t="shared" ref="AH345:AW347" si="638">AH346</f>
        <v>155134</v>
      </c>
      <c r="AI345" s="12">
        <f t="shared" si="638"/>
        <v>0</v>
      </c>
      <c r="AJ345" s="12">
        <f t="shared" si="638"/>
        <v>0</v>
      </c>
      <c r="AK345" s="79">
        <f t="shared" si="638"/>
        <v>155134</v>
      </c>
      <c r="AL345" s="79">
        <f t="shared" si="638"/>
        <v>155134</v>
      </c>
      <c r="AM345" s="12">
        <f>AM346</f>
        <v>0</v>
      </c>
      <c r="AN345" s="12">
        <f t="shared" si="638"/>
        <v>0</v>
      </c>
      <c r="AO345" s="12">
        <f t="shared" si="638"/>
        <v>0</v>
      </c>
      <c r="AP345" s="12">
        <f t="shared" si="638"/>
        <v>0</v>
      </c>
      <c r="AQ345" s="12">
        <f t="shared" si="638"/>
        <v>155134</v>
      </c>
      <c r="AR345" s="12">
        <f t="shared" si="638"/>
        <v>155134</v>
      </c>
      <c r="AS345" s="12">
        <f>AS346</f>
        <v>0</v>
      </c>
      <c r="AT345" s="12">
        <f t="shared" si="638"/>
        <v>0</v>
      </c>
      <c r="AU345" s="12">
        <f t="shared" si="638"/>
        <v>0</v>
      </c>
      <c r="AV345" s="12">
        <f t="shared" si="638"/>
        <v>0</v>
      </c>
      <c r="AW345" s="12">
        <f t="shared" si="638"/>
        <v>155134</v>
      </c>
      <c r="AX345" s="12">
        <f t="shared" ref="AT345:AX347" si="639">AX346</f>
        <v>155134</v>
      </c>
      <c r="AY345" s="12">
        <f>AY346</f>
        <v>0</v>
      </c>
      <c r="AZ345" s="12">
        <f t="shared" ref="AZ345:BD347" si="640">AZ346</f>
        <v>0</v>
      </c>
      <c r="BA345" s="12">
        <f t="shared" si="640"/>
        <v>0</v>
      </c>
      <c r="BB345" s="12">
        <f t="shared" si="640"/>
        <v>0</v>
      </c>
      <c r="BC345" s="12">
        <f t="shared" si="640"/>
        <v>155134</v>
      </c>
      <c r="BD345" s="12">
        <f t="shared" si="640"/>
        <v>155134</v>
      </c>
    </row>
    <row r="346" spans="1:56" ht="33" hidden="1" x14ac:dyDescent="0.25">
      <c r="A346" s="58" t="s">
        <v>699</v>
      </c>
      <c r="B346" s="15">
        <f t="shared" si="637"/>
        <v>909</v>
      </c>
      <c r="C346" s="15" t="s">
        <v>30</v>
      </c>
      <c r="D346" s="15" t="s">
        <v>21</v>
      </c>
      <c r="E346" s="35" t="s">
        <v>703</v>
      </c>
      <c r="F346" s="15"/>
      <c r="G346" s="12"/>
      <c r="H346" s="17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>
        <f>AG347</f>
        <v>0</v>
      </c>
      <c r="AH346" s="12">
        <f t="shared" si="638"/>
        <v>155134</v>
      </c>
      <c r="AI346" s="12">
        <f t="shared" si="638"/>
        <v>0</v>
      </c>
      <c r="AJ346" s="12">
        <f t="shared" si="638"/>
        <v>0</v>
      </c>
      <c r="AK346" s="79">
        <f t="shared" si="638"/>
        <v>155134</v>
      </c>
      <c r="AL346" s="79">
        <f t="shared" si="638"/>
        <v>155134</v>
      </c>
      <c r="AM346" s="12">
        <f>AM347</f>
        <v>0</v>
      </c>
      <c r="AN346" s="12">
        <f t="shared" si="638"/>
        <v>0</v>
      </c>
      <c r="AO346" s="12">
        <f t="shared" si="638"/>
        <v>0</v>
      </c>
      <c r="AP346" s="12">
        <f t="shared" si="638"/>
        <v>0</v>
      </c>
      <c r="AQ346" s="12">
        <f t="shared" si="638"/>
        <v>155134</v>
      </c>
      <c r="AR346" s="12">
        <f t="shared" si="638"/>
        <v>155134</v>
      </c>
      <c r="AS346" s="12">
        <f>AS347</f>
        <v>0</v>
      </c>
      <c r="AT346" s="12">
        <f t="shared" si="639"/>
        <v>0</v>
      </c>
      <c r="AU346" s="12">
        <f t="shared" si="639"/>
        <v>0</v>
      </c>
      <c r="AV346" s="12">
        <f t="shared" si="639"/>
        <v>0</v>
      </c>
      <c r="AW346" s="12">
        <f t="shared" si="639"/>
        <v>155134</v>
      </c>
      <c r="AX346" s="12">
        <f t="shared" si="639"/>
        <v>155134</v>
      </c>
      <c r="AY346" s="12">
        <f>AY347</f>
        <v>0</v>
      </c>
      <c r="AZ346" s="12">
        <f t="shared" si="640"/>
        <v>0</v>
      </c>
      <c r="BA346" s="12">
        <f t="shared" si="640"/>
        <v>0</v>
      </c>
      <c r="BB346" s="12">
        <f t="shared" si="640"/>
        <v>0</v>
      </c>
      <c r="BC346" s="12">
        <f t="shared" si="640"/>
        <v>155134</v>
      </c>
      <c r="BD346" s="12">
        <f t="shared" si="640"/>
        <v>155134</v>
      </c>
    </row>
    <row r="347" spans="1:56" ht="33" hidden="1" x14ac:dyDescent="0.25">
      <c r="A347" s="58" t="s">
        <v>32</v>
      </c>
      <c r="B347" s="15">
        <f t="shared" si="637"/>
        <v>909</v>
      </c>
      <c r="C347" s="15" t="s">
        <v>30</v>
      </c>
      <c r="D347" s="15" t="s">
        <v>21</v>
      </c>
      <c r="E347" s="35" t="s">
        <v>703</v>
      </c>
      <c r="F347" s="15" t="s">
        <v>33</v>
      </c>
      <c r="G347" s="12"/>
      <c r="H347" s="17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>
        <f>AG348</f>
        <v>0</v>
      </c>
      <c r="AH347" s="12">
        <f t="shared" si="638"/>
        <v>155134</v>
      </c>
      <c r="AI347" s="12">
        <f t="shared" si="638"/>
        <v>0</v>
      </c>
      <c r="AJ347" s="12">
        <f t="shared" si="638"/>
        <v>0</v>
      </c>
      <c r="AK347" s="79">
        <f t="shared" si="638"/>
        <v>155134</v>
      </c>
      <c r="AL347" s="79">
        <f t="shared" si="638"/>
        <v>155134</v>
      </c>
      <c r="AM347" s="12">
        <f>AM348</f>
        <v>0</v>
      </c>
      <c r="AN347" s="12">
        <f t="shared" si="638"/>
        <v>0</v>
      </c>
      <c r="AO347" s="12">
        <f t="shared" si="638"/>
        <v>0</v>
      </c>
      <c r="AP347" s="12">
        <f t="shared" si="638"/>
        <v>0</v>
      </c>
      <c r="AQ347" s="12">
        <f t="shared" si="638"/>
        <v>155134</v>
      </c>
      <c r="AR347" s="12">
        <f t="shared" si="638"/>
        <v>155134</v>
      </c>
      <c r="AS347" s="12">
        <f>AS348</f>
        <v>0</v>
      </c>
      <c r="AT347" s="12">
        <f t="shared" si="639"/>
        <v>0</v>
      </c>
      <c r="AU347" s="12">
        <f t="shared" si="639"/>
        <v>0</v>
      </c>
      <c r="AV347" s="12">
        <f t="shared" si="639"/>
        <v>0</v>
      </c>
      <c r="AW347" s="12">
        <f t="shared" si="639"/>
        <v>155134</v>
      </c>
      <c r="AX347" s="12">
        <f t="shared" si="639"/>
        <v>155134</v>
      </c>
      <c r="AY347" s="12">
        <f>AY348</f>
        <v>0</v>
      </c>
      <c r="AZ347" s="12">
        <f t="shared" si="640"/>
        <v>0</v>
      </c>
      <c r="BA347" s="12">
        <f t="shared" si="640"/>
        <v>0</v>
      </c>
      <c r="BB347" s="12">
        <f t="shared" si="640"/>
        <v>0</v>
      </c>
      <c r="BC347" s="12">
        <f t="shared" si="640"/>
        <v>155134</v>
      </c>
      <c r="BD347" s="12">
        <f t="shared" si="640"/>
        <v>155134</v>
      </c>
    </row>
    <row r="348" spans="1:56" ht="33" hidden="1" x14ac:dyDescent="0.25">
      <c r="A348" s="58" t="s">
        <v>39</v>
      </c>
      <c r="B348" s="15">
        <f t="shared" si="637"/>
        <v>909</v>
      </c>
      <c r="C348" s="15" t="s">
        <v>30</v>
      </c>
      <c r="D348" s="15" t="s">
        <v>21</v>
      </c>
      <c r="E348" s="35" t="s">
        <v>703</v>
      </c>
      <c r="F348" s="15" t="s">
        <v>40</v>
      </c>
      <c r="G348" s="12"/>
      <c r="H348" s="17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>
        <v>155134</v>
      </c>
      <c r="AI348" s="12"/>
      <c r="AJ348" s="12"/>
      <c r="AK348" s="79">
        <f>AE348+AG348+AH348+AI348+AJ348</f>
        <v>155134</v>
      </c>
      <c r="AL348" s="79">
        <f>AF348+AH348</f>
        <v>155134</v>
      </c>
      <c r="AM348" s="12"/>
      <c r="AN348" s="12"/>
      <c r="AO348" s="12"/>
      <c r="AP348" s="12"/>
      <c r="AQ348" s="12">
        <f>AK348+AM348+AN348+AO348+AP348</f>
        <v>155134</v>
      </c>
      <c r="AR348" s="12">
        <f>AL348+AN348</f>
        <v>155134</v>
      </c>
      <c r="AS348" s="12"/>
      <c r="AT348" s="12"/>
      <c r="AU348" s="12"/>
      <c r="AV348" s="12"/>
      <c r="AW348" s="12">
        <f>AQ348+AS348+AT348+AU348+AV348</f>
        <v>155134</v>
      </c>
      <c r="AX348" s="12">
        <f>AR348+AT348</f>
        <v>155134</v>
      </c>
      <c r="AY348" s="12"/>
      <c r="AZ348" s="12"/>
      <c r="BA348" s="12"/>
      <c r="BB348" s="12"/>
      <c r="BC348" s="12">
        <f>AW348+AY348+AZ348+BA348+BB348</f>
        <v>155134</v>
      </c>
      <c r="BD348" s="12">
        <f>AX348+AZ348</f>
        <v>155134</v>
      </c>
    </row>
    <row r="349" spans="1:56" ht="33" hidden="1" x14ac:dyDescent="0.25">
      <c r="A349" s="58" t="s">
        <v>699</v>
      </c>
      <c r="B349" s="15">
        <f t="shared" si="637"/>
        <v>909</v>
      </c>
      <c r="C349" s="15" t="s">
        <v>30</v>
      </c>
      <c r="D349" s="15" t="s">
        <v>21</v>
      </c>
      <c r="E349" s="35" t="s">
        <v>704</v>
      </c>
      <c r="F349" s="15"/>
      <c r="G349" s="12"/>
      <c r="H349" s="17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>
        <f>AG350</f>
        <v>0</v>
      </c>
      <c r="AH349" s="12">
        <f t="shared" ref="AH349:AW350" si="641">AH350</f>
        <v>0</v>
      </c>
      <c r="AI349" s="12">
        <f t="shared" si="641"/>
        <v>73022</v>
      </c>
      <c r="AJ349" s="12">
        <f t="shared" si="641"/>
        <v>0</v>
      </c>
      <c r="AK349" s="79">
        <f t="shared" si="641"/>
        <v>73022</v>
      </c>
      <c r="AL349" s="79">
        <f t="shared" si="641"/>
        <v>0</v>
      </c>
      <c r="AM349" s="12">
        <f>AM350</f>
        <v>0</v>
      </c>
      <c r="AN349" s="12">
        <f t="shared" si="641"/>
        <v>0</v>
      </c>
      <c r="AO349" s="12">
        <f t="shared" si="641"/>
        <v>0</v>
      </c>
      <c r="AP349" s="12">
        <f t="shared" si="641"/>
        <v>0</v>
      </c>
      <c r="AQ349" s="12">
        <f t="shared" si="641"/>
        <v>73022</v>
      </c>
      <c r="AR349" s="12">
        <f t="shared" si="641"/>
        <v>0</v>
      </c>
      <c r="AS349" s="12">
        <f>AS350</f>
        <v>0</v>
      </c>
      <c r="AT349" s="12">
        <f t="shared" si="641"/>
        <v>0</v>
      </c>
      <c r="AU349" s="12">
        <f t="shared" si="641"/>
        <v>0</v>
      </c>
      <c r="AV349" s="12">
        <f t="shared" si="641"/>
        <v>0</v>
      </c>
      <c r="AW349" s="12">
        <f t="shared" si="641"/>
        <v>73022</v>
      </c>
      <c r="AX349" s="12">
        <f t="shared" ref="AT349:AX350" si="642">AX350</f>
        <v>0</v>
      </c>
      <c r="AY349" s="12">
        <f>AY350</f>
        <v>0</v>
      </c>
      <c r="AZ349" s="12">
        <f t="shared" ref="AZ349:BD350" si="643">AZ350</f>
        <v>0</v>
      </c>
      <c r="BA349" s="12">
        <f t="shared" si="643"/>
        <v>0</v>
      </c>
      <c r="BB349" s="12">
        <f t="shared" si="643"/>
        <v>0</v>
      </c>
      <c r="BC349" s="12">
        <f t="shared" si="643"/>
        <v>73022</v>
      </c>
      <c r="BD349" s="12">
        <f t="shared" si="643"/>
        <v>0</v>
      </c>
    </row>
    <row r="350" spans="1:56" ht="33" hidden="1" x14ac:dyDescent="0.25">
      <c r="A350" s="58" t="s">
        <v>32</v>
      </c>
      <c r="B350" s="15">
        <f t="shared" si="637"/>
        <v>909</v>
      </c>
      <c r="C350" s="15" t="s">
        <v>30</v>
      </c>
      <c r="D350" s="15" t="s">
        <v>21</v>
      </c>
      <c r="E350" s="35" t="s">
        <v>704</v>
      </c>
      <c r="F350" s="15" t="s">
        <v>33</v>
      </c>
      <c r="G350" s="12"/>
      <c r="H350" s="17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>
        <f>AG351</f>
        <v>0</v>
      </c>
      <c r="AH350" s="12">
        <f t="shared" si="641"/>
        <v>0</v>
      </c>
      <c r="AI350" s="12">
        <f t="shared" si="641"/>
        <v>73022</v>
      </c>
      <c r="AJ350" s="12">
        <f t="shared" si="641"/>
        <v>0</v>
      </c>
      <c r="AK350" s="79">
        <f t="shared" si="641"/>
        <v>73022</v>
      </c>
      <c r="AL350" s="79">
        <f t="shared" si="641"/>
        <v>0</v>
      </c>
      <c r="AM350" s="12">
        <f>AM351</f>
        <v>0</v>
      </c>
      <c r="AN350" s="12">
        <f t="shared" si="641"/>
        <v>0</v>
      </c>
      <c r="AO350" s="12">
        <f t="shared" si="641"/>
        <v>0</v>
      </c>
      <c r="AP350" s="12">
        <f t="shared" si="641"/>
        <v>0</v>
      </c>
      <c r="AQ350" s="12">
        <f t="shared" si="641"/>
        <v>73022</v>
      </c>
      <c r="AR350" s="12">
        <f t="shared" si="641"/>
        <v>0</v>
      </c>
      <c r="AS350" s="12">
        <f>AS351</f>
        <v>0</v>
      </c>
      <c r="AT350" s="12">
        <f t="shared" si="642"/>
        <v>0</v>
      </c>
      <c r="AU350" s="12">
        <f t="shared" si="642"/>
        <v>0</v>
      </c>
      <c r="AV350" s="12">
        <f t="shared" si="642"/>
        <v>0</v>
      </c>
      <c r="AW350" s="12">
        <f t="shared" si="642"/>
        <v>73022</v>
      </c>
      <c r="AX350" s="12">
        <f t="shared" si="642"/>
        <v>0</v>
      </c>
      <c r="AY350" s="12">
        <f>AY351</f>
        <v>0</v>
      </c>
      <c r="AZ350" s="12">
        <f t="shared" si="643"/>
        <v>0</v>
      </c>
      <c r="BA350" s="12">
        <f t="shared" si="643"/>
        <v>0</v>
      </c>
      <c r="BB350" s="12">
        <f t="shared" si="643"/>
        <v>0</v>
      </c>
      <c r="BC350" s="12">
        <f t="shared" si="643"/>
        <v>73022</v>
      </c>
      <c r="BD350" s="12">
        <f t="shared" si="643"/>
        <v>0</v>
      </c>
    </row>
    <row r="351" spans="1:56" ht="33" hidden="1" x14ac:dyDescent="0.25">
      <c r="A351" s="58" t="s">
        <v>39</v>
      </c>
      <c r="B351" s="15">
        <f t="shared" si="637"/>
        <v>909</v>
      </c>
      <c r="C351" s="15" t="s">
        <v>30</v>
      </c>
      <c r="D351" s="15" t="s">
        <v>21</v>
      </c>
      <c r="E351" s="35" t="s">
        <v>704</v>
      </c>
      <c r="F351" s="15" t="s">
        <v>40</v>
      </c>
      <c r="G351" s="12"/>
      <c r="H351" s="17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>
        <v>73022</v>
      </c>
      <c r="AJ351" s="12"/>
      <c r="AK351" s="79">
        <f>AE351+AG351+AH351+AI351+AJ351</f>
        <v>73022</v>
      </c>
      <c r="AL351" s="79">
        <f>AF351+AH351</f>
        <v>0</v>
      </c>
      <c r="AM351" s="12"/>
      <c r="AN351" s="12"/>
      <c r="AO351" s="12"/>
      <c r="AP351" s="12"/>
      <c r="AQ351" s="12">
        <f>AK351+AM351+AN351+AO351+AP351</f>
        <v>73022</v>
      </c>
      <c r="AR351" s="12">
        <f>AL351+AN351</f>
        <v>0</v>
      </c>
      <c r="AS351" s="12"/>
      <c r="AT351" s="12"/>
      <c r="AU351" s="12"/>
      <c r="AV351" s="12"/>
      <c r="AW351" s="12">
        <f>AQ351+AS351+AT351+AU351+AV351</f>
        <v>73022</v>
      </c>
      <c r="AX351" s="12">
        <f>AR351+AT351</f>
        <v>0</v>
      </c>
      <c r="AY351" s="12"/>
      <c r="AZ351" s="12"/>
      <c r="BA351" s="12"/>
      <c r="BB351" s="12"/>
      <c r="BC351" s="12">
        <f>AW351+AY351+AZ351+BA351+BB351</f>
        <v>73022</v>
      </c>
      <c r="BD351" s="12">
        <f>AX351+AZ351</f>
        <v>0</v>
      </c>
    </row>
    <row r="352" spans="1:56" hidden="1" x14ac:dyDescent="0.25">
      <c r="A352" s="58"/>
      <c r="B352" s="15"/>
      <c r="C352" s="15"/>
      <c r="D352" s="15"/>
      <c r="E352" s="15"/>
      <c r="F352" s="15"/>
      <c r="G352" s="12"/>
      <c r="H352" s="17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79"/>
      <c r="AL352" s="79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</row>
    <row r="353" spans="1:56" ht="18.75" hidden="1" x14ac:dyDescent="0.3">
      <c r="A353" s="64" t="s">
        <v>365</v>
      </c>
      <c r="B353" s="13">
        <f>B340</f>
        <v>909</v>
      </c>
      <c r="C353" s="13" t="s">
        <v>30</v>
      </c>
      <c r="D353" s="13" t="s">
        <v>134</v>
      </c>
      <c r="E353" s="13"/>
      <c r="F353" s="13"/>
      <c r="G353" s="22">
        <f>G354+G359</f>
        <v>529594</v>
      </c>
      <c r="H353" s="22">
        <f t="shared" ref="H353:N353" si="644">H354+H359</f>
        <v>0</v>
      </c>
      <c r="I353" s="22">
        <f t="shared" si="644"/>
        <v>0</v>
      </c>
      <c r="J353" s="22">
        <f t="shared" si="644"/>
        <v>1002757</v>
      </c>
      <c r="K353" s="22">
        <f t="shared" si="644"/>
        <v>27265</v>
      </c>
      <c r="L353" s="22">
        <f t="shared" si="644"/>
        <v>0</v>
      </c>
      <c r="M353" s="22">
        <f t="shared" si="644"/>
        <v>1559616</v>
      </c>
      <c r="N353" s="22">
        <f t="shared" si="644"/>
        <v>1002757</v>
      </c>
      <c r="O353" s="22">
        <f t="shared" ref="O353:T353" si="645">O354+O359</f>
        <v>0</v>
      </c>
      <c r="P353" s="22">
        <f t="shared" si="645"/>
        <v>0</v>
      </c>
      <c r="Q353" s="22">
        <f t="shared" si="645"/>
        <v>0</v>
      </c>
      <c r="R353" s="22">
        <f t="shared" si="645"/>
        <v>0</v>
      </c>
      <c r="S353" s="22">
        <f t="shared" si="645"/>
        <v>1559616</v>
      </c>
      <c r="T353" s="22">
        <f t="shared" si="645"/>
        <v>1002757</v>
      </c>
      <c r="U353" s="22">
        <f t="shared" ref="U353:Z353" si="646">U354+U359</f>
        <v>0</v>
      </c>
      <c r="V353" s="22">
        <f t="shared" si="646"/>
        <v>0</v>
      </c>
      <c r="W353" s="22">
        <f t="shared" si="646"/>
        <v>0</v>
      </c>
      <c r="X353" s="22">
        <f t="shared" si="646"/>
        <v>0</v>
      </c>
      <c r="Y353" s="22">
        <f t="shared" si="646"/>
        <v>1559616</v>
      </c>
      <c r="Z353" s="22">
        <f t="shared" si="646"/>
        <v>1002757</v>
      </c>
      <c r="AA353" s="22">
        <f t="shared" ref="AA353:AF353" si="647">AA354+AA359</f>
        <v>-73</v>
      </c>
      <c r="AB353" s="22">
        <f t="shared" si="647"/>
        <v>0</v>
      </c>
      <c r="AC353" s="22">
        <f t="shared" si="647"/>
        <v>22370</v>
      </c>
      <c r="AD353" s="22">
        <f t="shared" si="647"/>
        <v>-595</v>
      </c>
      <c r="AE353" s="22">
        <f t="shared" si="647"/>
        <v>1581318</v>
      </c>
      <c r="AF353" s="22">
        <f t="shared" si="647"/>
        <v>1002757</v>
      </c>
      <c r="AG353" s="22">
        <f t="shared" ref="AG353:AL353" si="648">AG354+AG359</f>
        <v>0</v>
      </c>
      <c r="AH353" s="22">
        <f t="shared" si="648"/>
        <v>0</v>
      </c>
      <c r="AI353" s="22">
        <f t="shared" si="648"/>
        <v>0</v>
      </c>
      <c r="AJ353" s="22">
        <f t="shared" si="648"/>
        <v>0</v>
      </c>
      <c r="AK353" s="87">
        <f t="shared" si="648"/>
        <v>1581318</v>
      </c>
      <c r="AL353" s="87">
        <f t="shared" si="648"/>
        <v>1002757</v>
      </c>
      <c r="AM353" s="22">
        <f t="shared" ref="AM353:AR353" si="649">AM354+AM359</f>
        <v>-949</v>
      </c>
      <c r="AN353" s="22">
        <f t="shared" si="649"/>
        <v>-258</v>
      </c>
      <c r="AO353" s="22">
        <f t="shared" si="649"/>
        <v>1450</v>
      </c>
      <c r="AP353" s="22">
        <f t="shared" si="649"/>
        <v>0</v>
      </c>
      <c r="AQ353" s="22">
        <f t="shared" si="649"/>
        <v>1581561</v>
      </c>
      <c r="AR353" s="22">
        <f t="shared" si="649"/>
        <v>1002499</v>
      </c>
      <c r="AS353" s="22">
        <f>AS354+AS359</f>
        <v>0</v>
      </c>
      <c r="AT353" s="22">
        <f t="shared" ref="AT353:AX353" si="650">AT354+AT359</f>
        <v>264349</v>
      </c>
      <c r="AU353" s="22">
        <f t="shared" si="650"/>
        <v>27802</v>
      </c>
      <c r="AV353" s="22">
        <f t="shared" si="650"/>
        <v>0</v>
      </c>
      <c r="AW353" s="22">
        <f t="shared" si="650"/>
        <v>1873712</v>
      </c>
      <c r="AX353" s="22">
        <f t="shared" si="650"/>
        <v>1266848</v>
      </c>
      <c r="AY353" s="22">
        <f>AY354+AY359</f>
        <v>0</v>
      </c>
      <c r="AZ353" s="22">
        <f t="shared" ref="AZ353:BD353" si="651">AZ354+AZ359</f>
        <v>0</v>
      </c>
      <c r="BA353" s="22">
        <f t="shared" si="651"/>
        <v>0</v>
      </c>
      <c r="BB353" s="22">
        <f t="shared" si="651"/>
        <v>0</v>
      </c>
      <c r="BC353" s="22">
        <f t="shared" si="651"/>
        <v>1873712</v>
      </c>
      <c r="BD353" s="22">
        <f t="shared" si="651"/>
        <v>1266848</v>
      </c>
    </row>
    <row r="354" spans="1:56" ht="82.5" hidden="1" x14ac:dyDescent="0.25">
      <c r="A354" s="54" t="s">
        <v>36</v>
      </c>
      <c r="B354" s="15">
        <f>B336</f>
        <v>909</v>
      </c>
      <c r="C354" s="15" t="s">
        <v>30</v>
      </c>
      <c r="D354" s="15" t="s">
        <v>134</v>
      </c>
      <c r="E354" s="15" t="s">
        <v>57</v>
      </c>
      <c r="F354" s="15"/>
      <c r="G354" s="19">
        <f t="shared" ref="G354:R357" si="652">G355</f>
        <v>835</v>
      </c>
      <c r="H354" s="19">
        <f t="shared" si="652"/>
        <v>0</v>
      </c>
      <c r="I354" s="12">
        <f t="shared" si="652"/>
        <v>0</v>
      </c>
      <c r="J354" s="12">
        <f t="shared" si="652"/>
        <v>0</v>
      </c>
      <c r="K354" s="12">
        <f t="shared" si="652"/>
        <v>0</v>
      </c>
      <c r="L354" s="12">
        <f t="shared" si="652"/>
        <v>0</v>
      </c>
      <c r="M354" s="19">
        <f t="shared" si="652"/>
        <v>835</v>
      </c>
      <c r="N354" s="19">
        <f t="shared" si="652"/>
        <v>0</v>
      </c>
      <c r="O354" s="12">
        <f t="shared" si="652"/>
        <v>0</v>
      </c>
      <c r="P354" s="12">
        <f t="shared" si="652"/>
        <v>0</v>
      </c>
      <c r="Q354" s="12">
        <f t="shared" si="652"/>
        <v>0</v>
      </c>
      <c r="R354" s="12">
        <f t="shared" si="652"/>
        <v>0</v>
      </c>
      <c r="S354" s="19">
        <f t="shared" ref="S354:AH357" si="653">S355</f>
        <v>835</v>
      </c>
      <c r="T354" s="19">
        <f t="shared" si="653"/>
        <v>0</v>
      </c>
      <c r="U354" s="12">
        <f t="shared" si="653"/>
        <v>0</v>
      </c>
      <c r="V354" s="12">
        <f t="shared" si="653"/>
        <v>0</v>
      </c>
      <c r="W354" s="12">
        <f t="shared" si="653"/>
        <v>0</v>
      </c>
      <c r="X354" s="12">
        <f t="shared" si="653"/>
        <v>0</v>
      </c>
      <c r="Y354" s="19">
        <f t="shared" si="653"/>
        <v>835</v>
      </c>
      <c r="Z354" s="19">
        <f t="shared" si="653"/>
        <v>0</v>
      </c>
      <c r="AA354" s="12">
        <f t="shared" si="653"/>
        <v>0</v>
      </c>
      <c r="AB354" s="12">
        <f t="shared" si="653"/>
        <v>0</v>
      </c>
      <c r="AC354" s="12">
        <f t="shared" si="653"/>
        <v>0</v>
      </c>
      <c r="AD354" s="12">
        <f t="shared" si="653"/>
        <v>0</v>
      </c>
      <c r="AE354" s="19">
        <f t="shared" si="653"/>
        <v>835</v>
      </c>
      <c r="AF354" s="19">
        <f t="shared" si="653"/>
        <v>0</v>
      </c>
      <c r="AG354" s="12">
        <f t="shared" si="653"/>
        <v>0</v>
      </c>
      <c r="AH354" s="12">
        <f t="shared" si="653"/>
        <v>0</v>
      </c>
      <c r="AI354" s="12">
        <f t="shared" ref="AG354:AV357" si="654">AI355</f>
        <v>0</v>
      </c>
      <c r="AJ354" s="12">
        <f t="shared" si="654"/>
        <v>0</v>
      </c>
      <c r="AK354" s="85">
        <f t="shared" si="654"/>
        <v>835</v>
      </c>
      <c r="AL354" s="85">
        <f t="shared" si="654"/>
        <v>0</v>
      </c>
      <c r="AM354" s="12">
        <f t="shared" si="654"/>
        <v>0</v>
      </c>
      <c r="AN354" s="12">
        <f t="shared" si="654"/>
        <v>0</v>
      </c>
      <c r="AO354" s="12">
        <f t="shared" si="654"/>
        <v>0</v>
      </c>
      <c r="AP354" s="12">
        <f t="shared" si="654"/>
        <v>0</v>
      </c>
      <c r="AQ354" s="19">
        <f t="shared" si="654"/>
        <v>835</v>
      </c>
      <c r="AR354" s="19">
        <f t="shared" si="654"/>
        <v>0</v>
      </c>
      <c r="AS354" s="12">
        <f t="shared" si="654"/>
        <v>0</v>
      </c>
      <c r="AT354" s="12">
        <f t="shared" si="654"/>
        <v>0</v>
      </c>
      <c r="AU354" s="12">
        <f t="shared" si="654"/>
        <v>0</v>
      </c>
      <c r="AV354" s="12">
        <f t="shared" si="654"/>
        <v>0</v>
      </c>
      <c r="AW354" s="19">
        <f t="shared" ref="AS354:BD357" si="655">AW355</f>
        <v>835</v>
      </c>
      <c r="AX354" s="19">
        <f t="shared" si="655"/>
        <v>0</v>
      </c>
      <c r="AY354" s="12">
        <f t="shared" si="655"/>
        <v>0</v>
      </c>
      <c r="AZ354" s="12">
        <f t="shared" si="655"/>
        <v>0</v>
      </c>
      <c r="BA354" s="12">
        <f t="shared" si="655"/>
        <v>0</v>
      </c>
      <c r="BB354" s="12">
        <f t="shared" si="655"/>
        <v>0</v>
      </c>
      <c r="BC354" s="19">
        <f t="shared" si="655"/>
        <v>835</v>
      </c>
      <c r="BD354" s="19">
        <f t="shared" si="655"/>
        <v>0</v>
      </c>
    </row>
    <row r="355" spans="1:56" hidden="1" x14ac:dyDescent="0.25">
      <c r="A355" s="54" t="s">
        <v>15</v>
      </c>
      <c r="B355" s="15">
        <f>B337</f>
        <v>909</v>
      </c>
      <c r="C355" s="15" t="s">
        <v>397</v>
      </c>
      <c r="D355" s="15" t="s">
        <v>134</v>
      </c>
      <c r="E355" s="15" t="s">
        <v>58</v>
      </c>
      <c r="F355" s="15"/>
      <c r="G355" s="34">
        <f t="shared" si="652"/>
        <v>835</v>
      </c>
      <c r="H355" s="34">
        <f t="shared" si="652"/>
        <v>0</v>
      </c>
      <c r="I355" s="12">
        <f t="shared" si="652"/>
        <v>0</v>
      </c>
      <c r="J355" s="12">
        <f t="shared" si="652"/>
        <v>0</v>
      </c>
      <c r="K355" s="12">
        <f t="shared" si="652"/>
        <v>0</v>
      </c>
      <c r="L355" s="12">
        <f t="shared" si="652"/>
        <v>0</v>
      </c>
      <c r="M355" s="34">
        <f t="shared" si="652"/>
        <v>835</v>
      </c>
      <c r="N355" s="34">
        <f t="shared" si="652"/>
        <v>0</v>
      </c>
      <c r="O355" s="12">
        <f t="shared" si="652"/>
        <v>0</v>
      </c>
      <c r="P355" s="12">
        <f t="shared" si="652"/>
        <v>0</v>
      </c>
      <c r="Q355" s="12">
        <f t="shared" si="652"/>
        <v>0</v>
      </c>
      <c r="R355" s="12">
        <f t="shared" si="652"/>
        <v>0</v>
      </c>
      <c r="S355" s="34">
        <f t="shared" si="653"/>
        <v>835</v>
      </c>
      <c r="T355" s="34">
        <f t="shared" si="653"/>
        <v>0</v>
      </c>
      <c r="U355" s="12">
        <f t="shared" si="653"/>
        <v>0</v>
      </c>
      <c r="V355" s="12">
        <f t="shared" si="653"/>
        <v>0</v>
      </c>
      <c r="W355" s="12">
        <f t="shared" si="653"/>
        <v>0</v>
      </c>
      <c r="X355" s="12">
        <f t="shared" si="653"/>
        <v>0</v>
      </c>
      <c r="Y355" s="34">
        <f t="shared" si="653"/>
        <v>835</v>
      </c>
      <c r="Z355" s="34">
        <f t="shared" si="653"/>
        <v>0</v>
      </c>
      <c r="AA355" s="12">
        <f t="shared" si="653"/>
        <v>0</v>
      </c>
      <c r="AB355" s="12">
        <f t="shared" si="653"/>
        <v>0</v>
      </c>
      <c r="AC355" s="12">
        <f t="shared" si="653"/>
        <v>0</v>
      </c>
      <c r="AD355" s="12">
        <f t="shared" si="653"/>
        <v>0</v>
      </c>
      <c r="AE355" s="34">
        <f t="shared" si="653"/>
        <v>835</v>
      </c>
      <c r="AF355" s="34">
        <f t="shared" si="653"/>
        <v>0</v>
      </c>
      <c r="AG355" s="12">
        <f t="shared" si="654"/>
        <v>0</v>
      </c>
      <c r="AH355" s="12">
        <f t="shared" si="654"/>
        <v>0</v>
      </c>
      <c r="AI355" s="12">
        <f t="shared" si="654"/>
        <v>0</v>
      </c>
      <c r="AJ355" s="12">
        <f t="shared" si="654"/>
        <v>0</v>
      </c>
      <c r="AK355" s="90">
        <f t="shared" si="654"/>
        <v>835</v>
      </c>
      <c r="AL355" s="90">
        <f t="shared" si="654"/>
        <v>0</v>
      </c>
      <c r="AM355" s="12">
        <f t="shared" si="654"/>
        <v>0</v>
      </c>
      <c r="AN355" s="12">
        <f t="shared" si="654"/>
        <v>0</v>
      </c>
      <c r="AO355" s="12">
        <f t="shared" si="654"/>
        <v>0</v>
      </c>
      <c r="AP355" s="12">
        <f t="shared" si="654"/>
        <v>0</v>
      </c>
      <c r="AQ355" s="34">
        <f t="shared" si="654"/>
        <v>835</v>
      </c>
      <c r="AR355" s="34">
        <f t="shared" si="654"/>
        <v>0</v>
      </c>
      <c r="AS355" s="12">
        <f t="shared" si="655"/>
        <v>0</v>
      </c>
      <c r="AT355" s="12">
        <f t="shared" si="655"/>
        <v>0</v>
      </c>
      <c r="AU355" s="12">
        <f t="shared" si="655"/>
        <v>0</v>
      </c>
      <c r="AV355" s="12">
        <f t="shared" si="655"/>
        <v>0</v>
      </c>
      <c r="AW355" s="34">
        <f t="shared" si="655"/>
        <v>835</v>
      </c>
      <c r="AX355" s="34">
        <f t="shared" si="655"/>
        <v>0</v>
      </c>
      <c r="AY355" s="12">
        <f t="shared" si="655"/>
        <v>0</v>
      </c>
      <c r="AZ355" s="12">
        <f t="shared" si="655"/>
        <v>0</v>
      </c>
      <c r="BA355" s="12">
        <f t="shared" si="655"/>
        <v>0</v>
      </c>
      <c r="BB355" s="12">
        <f t="shared" si="655"/>
        <v>0</v>
      </c>
      <c r="BC355" s="34">
        <f t="shared" si="655"/>
        <v>835</v>
      </c>
      <c r="BD355" s="34">
        <f t="shared" si="655"/>
        <v>0</v>
      </c>
    </row>
    <row r="356" spans="1:56" hidden="1" x14ac:dyDescent="0.25">
      <c r="A356" s="54" t="s">
        <v>367</v>
      </c>
      <c r="B356" s="15">
        <f>B339</f>
        <v>909</v>
      </c>
      <c r="C356" s="15" t="s">
        <v>30</v>
      </c>
      <c r="D356" s="15" t="s">
        <v>134</v>
      </c>
      <c r="E356" s="15" t="s">
        <v>402</v>
      </c>
      <c r="F356" s="15"/>
      <c r="G356" s="19">
        <f t="shared" si="652"/>
        <v>835</v>
      </c>
      <c r="H356" s="19">
        <f t="shared" si="652"/>
        <v>0</v>
      </c>
      <c r="I356" s="12">
        <f t="shared" si="652"/>
        <v>0</v>
      </c>
      <c r="J356" s="12">
        <f t="shared" si="652"/>
        <v>0</v>
      </c>
      <c r="K356" s="12">
        <f t="shared" si="652"/>
        <v>0</v>
      </c>
      <c r="L356" s="12">
        <f t="shared" si="652"/>
        <v>0</v>
      </c>
      <c r="M356" s="19">
        <f t="shared" si="652"/>
        <v>835</v>
      </c>
      <c r="N356" s="19">
        <f t="shared" si="652"/>
        <v>0</v>
      </c>
      <c r="O356" s="12">
        <f t="shared" si="652"/>
        <v>0</v>
      </c>
      <c r="P356" s="12">
        <f t="shared" si="652"/>
        <v>0</v>
      </c>
      <c r="Q356" s="12">
        <f t="shared" si="652"/>
        <v>0</v>
      </c>
      <c r="R356" s="12">
        <f t="shared" si="652"/>
        <v>0</v>
      </c>
      <c r="S356" s="19">
        <f t="shared" si="653"/>
        <v>835</v>
      </c>
      <c r="T356" s="19">
        <f t="shared" si="653"/>
        <v>0</v>
      </c>
      <c r="U356" s="12">
        <f t="shared" si="653"/>
        <v>0</v>
      </c>
      <c r="V356" s="12">
        <f t="shared" si="653"/>
        <v>0</v>
      </c>
      <c r="W356" s="12">
        <f t="shared" si="653"/>
        <v>0</v>
      </c>
      <c r="X356" s="12">
        <f t="shared" si="653"/>
        <v>0</v>
      </c>
      <c r="Y356" s="19">
        <f t="shared" si="653"/>
        <v>835</v>
      </c>
      <c r="Z356" s="19">
        <f t="shared" si="653"/>
        <v>0</v>
      </c>
      <c r="AA356" s="12">
        <f t="shared" si="653"/>
        <v>0</v>
      </c>
      <c r="AB356" s="12">
        <f t="shared" si="653"/>
        <v>0</v>
      </c>
      <c r="AC356" s="12">
        <f t="shared" si="653"/>
        <v>0</v>
      </c>
      <c r="AD356" s="12">
        <f t="shared" si="653"/>
        <v>0</v>
      </c>
      <c r="AE356" s="19">
        <f t="shared" si="653"/>
        <v>835</v>
      </c>
      <c r="AF356" s="19">
        <f t="shared" si="653"/>
        <v>0</v>
      </c>
      <c r="AG356" s="12">
        <f t="shared" si="654"/>
        <v>0</v>
      </c>
      <c r="AH356" s="12">
        <f t="shared" si="654"/>
        <v>0</v>
      </c>
      <c r="AI356" s="12">
        <f t="shared" si="654"/>
        <v>0</v>
      </c>
      <c r="AJ356" s="12">
        <f t="shared" si="654"/>
        <v>0</v>
      </c>
      <c r="AK356" s="85">
        <f t="shared" si="654"/>
        <v>835</v>
      </c>
      <c r="AL356" s="85">
        <f t="shared" si="654"/>
        <v>0</v>
      </c>
      <c r="AM356" s="12">
        <f t="shared" si="654"/>
        <v>0</v>
      </c>
      <c r="AN356" s="12">
        <f t="shared" si="654"/>
        <v>0</v>
      </c>
      <c r="AO356" s="12">
        <f t="shared" si="654"/>
        <v>0</v>
      </c>
      <c r="AP356" s="12">
        <f t="shared" si="654"/>
        <v>0</v>
      </c>
      <c r="AQ356" s="19">
        <f t="shared" si="654"/>
        <v>835</v>
      </c>
      <c r="AR356" s="19">
        <f t="shared" si="654"/>
        <v>0</v>
      </c>
      <c r="AS356" s="12">
        <f t="shared" si="655"/>
        <v>0</v>
      </c>
      <c r="AT356" s="12">
        <f t="shared" si="655"/>
        <v>0</v>
      </c>
      <c r="AU356" s="12">
        <f t="shared" si="655"/>
        <v>0</v>
      </c>
      <c r="AV356" s="12">
        <f t="shared" si="655"/>
        <v>0</v>
      </c>
      <c r="AW356" s="19">
        <f t="shared" si="655"/>
        <v>835</v>
      </c>
      <c r="AX356" s="19">
        <f t="shared" si="655"/>
        <v>0</v>
      </c>
      <c r="AY356" s="12">
        <f t="shared" si="655"/>
        <v>0</v>
      </c>
      <c r="AZ356" s="12">
        <f t="shared" si="655"/>
        <v>0</v>
      </c>
      <c r="BA356" s="12">
        <f t="shared" si="655"/>
        <v>0</v>
      </c>
      <c r="BB356" s="12">
        <f t="shared" si="655"/>
        <v>0</v>
      </c>
      <c r="BC356" s="19">
        <f t="shared" si="655"/>
        <v>835</v>
      </c>
      <c r="BD356" s="19">
        <f t="shared" si="655"/>
        <v>0</v>
      </c>
    </row>
    <row r="357" spans="1:56" ht="33" hidden="1" x14ac:dyDescent="0.25">
      <c r="A357" s="58" t="s">
        <v>270</v>
      </c>
      <c r="B357" s="15">
        <f>B340</f>
        <v>909</v>
      </c>
      <c r="C357" s="15" t="s">
        <v>30</v>
      </c>
      <c r="D357" s="15" t="s">
        <v>134</v>
      </c>
      <c r="E357" s="15" t="s">
        <v>402</v>
      </c>
      <c r="F357" s="15" t="s">
        <v>33</v>
      </c>
      <c r="G357" s="19">
        <f t="shared" si="652"/>
        <v>835</v>
      </c>
      <c r="H357" s="19">
        <f t="shared" si="652"/>
        <v>0</v>
      </c>
      <c r="I357" s="12">
        <f t="shared" si="652"/>
        <v>0</v>
      </c>
      <c r="J357" s="12">
        <f t="shared" si="652"/>
        <v>0</v>
      </c>
      <c r="K357" s="12">
        <f t="shared" si="652"/>
        <v>0</v>
      </c>
      <c r="L357" s="12">
        <f t="shared" si="652"/>
        <v>0</v>
      </c>
      <c r="M357" s="19">
        <f t="shared" si="652"/>
        <v>835</v>
      </c>
      <c r="N357" s="19">
        <f t="shared" si="652"/>
        <v>0</v>
      </c>
      <c r="O357" s="12">
        <f t="shared" si="652"/>
        <v>0</v>
      </c>
      <c r="P357" s="12">
        <f t="shared" si="652"/>
        <v>0</v>
      </c>
      <c r="Q357" s="12">
        <f t="shared" si="652"/>
        <v>0</v>
      </c>
      <c r="R357" s="12">
        <f t="shared" si="652"/>
        <v>0</v>
      </c>
      <c r="S357" s="19">
        <f t="shared" si="653"/>
        <v>835</v>
      </c>
      <c r="T357" s="19">
        <f t="shared" si="653"/>
        <v>0</v>
      </c>
      <c r="U357" s="12">
        <f t="shared" si="653"/>
        <v>0</v>
      </c>
      <c r="V357" s="12">
        <f t="shared" si="653"/>
        <v>0</v>
      </c>
      <c r="W357" s="12">
        <f t="shared" si="653"/>
        <v>0</v>
      </c>
      <c r="X357" s="12">
        <f t="shared" si="653"/>
        <v>0</v>
      </c>
      <c r="Y357" s="19">
        <f t="shared" si="653"/>
        <v>835</v>
      </c>
      <c r="Z357" s="19">
        <f t="shared" si="653"/>
        <v>0</v>
      </c>
      <c r="AA357" s="12">
        <f t="shared" si="653"/>
        <v>0</v>
      </c>
      <c r="AB357" s="12">
        <f t="shared" si="653"/>
        <v>0</v>
      </c>
      <c r="AC357" s="12">
        <f t="shared" si="653"/>
        <v>0</v>
      </c>
      <c r="AD357" s="12">
        <f t="shared" si="653"/>
        <v>0</v>
      </c>
      <c r="AE357" s="19">
        <f t="shared" si="653"/>
        <v>835</v>
      </c>
      <c r="AF357" s="19">
        <f t="shared" si="653"/>
        <v>0</v>
      </c>
      <c r="AG357" s="12">
        <f t="shared" si="654"/>
        <v>0</v>
      </c>
      <c r="AH357" s="12">
        <f t="shared" si="654"/>
        <v>0</v>
      </c>
      <c r="AI357" s="12">
        <f t="shared" si="654"/>
        <v>0</v>
      </c>
      <c r="AJ357" s="12">
        <f t="shared" si="654"/>
        <v>0</v>
      </c>
      <c r="AK357" s="85">
        <f t="shared" si="654"/>
        <v>835</v>
      </c>
      <c r="AL357" s="85">
        <f t="shared" si="654"/>
        <v>0</v>
      </c>
      <c r="AM357" s="12">
        <f t="shared" si="654"/>
        <v>0</v>
      </c>
      <c r="AN357" s="12">
        <f t="shared" si="654"/>
        <v>0</v>
      </c>
      <c r="AO357" s="12">
        <f t="shared" si="654"/>
        <v>0</v>
      </c>
      <c r="AP357" s="12">
        <f t="shared" si="654"/>
        <v>0</v>
      </c>
      <c r="AQ357" s="19">
        <f t="shared" si="654"/>
        <v>835</v>
      </c>
      <c r="AR357" s="19">
        <f t="shared" si="654"/>
        <v>0</v>
      </c>
      <c r="AS357" s="12">
        <f t="shared" si="655"/>
        <v>0</v>
      </c>
      <c r="AT357" s="12">
        <f t="shared" si="655"/>
        <v>0</v>
      </c>
      <c r="AU357" s="12">
        <f t="shared" si="655"/>
        <v>0</v>
      </c>
      <c r="AV357" s="12">
        <f t="shared" si="655"/>
        <v>0</v>
      </c>
      <c r="AW357" s="19">
        <f t="shared" si="655"/>
        <v>835</v>
      </c>
      <c r="AX357" s="19">
        <f t="shared" si="655"/>
        <v>0</v>
      </c>
      <c r="AY357" s="12">
        <f t="shared" si="655"/>
        <v>0</v>
      </c>
      <c r="AZ357" s="12">
        <f t="shared" si="655"/>
        <v>0</v>
      </c>
      <c r="BA357" s="12">
        <f t="shared" si="655"/>
        <v>0</v>
      </c>
      <c r="BB357" s="12">
        <f t="shared" si="655"/>
        <v>0</v>
      </c>
      <c r="BC357" s="19">
        <f t="shared" si="655"/>
        <v>835</v>
      </c>
      <c r="BD357" s="19">
        <f t="shared" si="655"/>
        <v>0</v>
      </c>
    </row>
    <row r="358" spans="1:56" ht="33" hidden="1" x14ac:dyDescent="0.25">
      <c r="A358" s="54" t="s">
        <v>39</v>
      </c>
      <c r="B358" s="15">
        <f>B353</f>
        <v>909</v>
      </c>
      <c r="C358" s="15" t="s">
        <v>30</v>
      </c>
      <c r="D358" s="15" t="s">
        <v>134</v>
      </c>
      <c r="E358" s="15" t="s">
        <v>402</v>
      </c>
      <c r="F358" s="15" t="s">
        <v>40</v>
      </c>
      <c r="G358" s="12">
        <v>835</v>
      </c>
      <c r="H358" s="17"/>
      <c r="I358" s="12"/>
      <c r="J358" s="12"/>
      <c r="K358" s="12"/>
      <c r="L358" s="12"/>
      <c r="M358" s="12">
        <f>G358+I358+J358+K358+L358</f>
        <v>835</v>
      </c>
      <c r="N358" s="12">
        <f>H358+J358</f>
        <v>0</v>
      </c>
      <c r="O358" s="12"/>
      <c r="P358" s="12"/>
      <c r="Q358" s="12"/>
      <c r="R358" s="12"/>
      <c r="S358" s="12">
        <f>M358+O358+P358+Q358+R358</f>
        <v>835</v>
      </c>
      <c r="T358" s="12">
        <f>N358+P358</f>
        <v>0</v>
      </c>
      <c r="U358" s="12"/>
      <c r="V358" s="12"/>
      <c r="W358" s="12"/>
      <c r="X358" s="12"/>
      <c r="Y358" s="12">
        <f>S358+U358+V358+W358+X358</f>
        <v>835</v>
      </c>
      <c r="Z358" s="12">
        <f>T358+V358</f>
        <v>0</v>
      </c>
      <c r="AA358" s="12"/>
      <c r="AB358" s="12"/>
      <c r="AC358" s="12"/>
      <c r="AD358" s="12"/>
      <c r="AE358" s="12">
        <f>Y358+AA358+AB358+AC358+AD358</f>
        <v>835</v>
      </c>
      <c r="AF358" s="12">
        <f>Z358+AB358</f>
        <v>0</v>
      </c>
      <c r="AG358" s="12"/>
      <c r="AH358" s="12"/>
      <c r="AI358" s="12"/>
      <c r="AJ358" s="12"/>
      <c r="AK358" s="79">
        <f>AE358+AG358+AH358+AI358+AJ358</f>
        <v>835</v>
      </c>
      <c r="AL358" s="79">
        <f>AF358+AH358</f>
        <v>0</v>
      </c>
      <c r="AM358" s="12"/>
      <c r="AN358" s="12"/>
      <c r="AO358" s="12"/>
      <c r="AP358" s="12"/>
      <c r="AQ358" s="12">
        <f>AK358+AM358+AN358+AO358+AP358</f>
        <v>835</v>
      </c>
      <c r="AR358" s="12">
        <f>AL358+AN358</f>
        <v>0</v>
      </c>
      <c r="AS358" s="12"/>
      <c r="AT358" s="12"/>
      <c r="AU358" s="12"/>
      <c r="AV358" s="12"/>
      <c r="AW358" s="12">
        <f>AQ358+AS358+AT358+AU358+AV358</f>
        <v>835</v>
      </c>
      <c r="AX358" s="12">
        <f>AR358+AT358</f>
        <v>0</v>
      </c>
      <c r="AY358" s="12"/>
      <c r="AZ358" s="12"/>
      <c r="BA358" s="12"/>
      <c r="BB358" s="12"/>
      <c r="BC358" s="12">
        <f>AW358+AY358+AZ358+BA358+BB358</f>
        <v>835</v>
      </c>
      <c r="BD358" s="12">
        <f>AX358+AZ358</f>
        <v>0</v>
      </c>
    </row>
    <row r="359" spans="1:56" ht="49.5" hidden="1" x14ac:dyDescent="0.25">
      <c r="A359" s="54" t="s">
        <v>398</v>
      </c>
      <c r="B359" s="15">
        <v>909</v>
      </c>
      <c r="C359" s="15" t="s">
        <v>30</v>
      </c>
      <c r="D359" s="15" t="s">
        <v>134</v>
      </c>
      <c r="E359" s="15" t="s">
        <v>196</v>
      </c>
      <c r="F359" s="15"/>
      <c r="G359" s="19">
        <f t="shared" ref="G359:AR359" si="656">G365+G389+G360</f>
        <v>528759</v>
      </c>
      <c r="H359" s="19">
        <f t="shared" si="656"/>
        <v>0</v>
      </c>
      <c r="I359" s="12">
        <f t="shared" si="656"/>
        <v>0</v>
      </c>
      <c r="J359" s="12">
        <f t="shared" si="656"/>
        <v>1002757</v>
      </c>
      <c r="K359" s="12">
        <f t="shared" si="656"/>
        <v>27265</v>
      </c>
      <c r="L359" s="12">
        <f t="shared" si="656"/>
        <v>0</v>
      </c>
      <c r="M359" s="19">
        <f t="shared" si="656"/>
        <v>1558781</v>
      </c>
      <c r="N359" s="19">
        <f t="shared" si="656"/>
        <v>1002757</v>
      </c>
      <c r="O359" s="12">
        <f t="shared" si="656"/>
        <v>0</v>
      </c>
      <c r="P359" s="12">
        <f t="shared" si="656"/>
        <v>0</v>
      </c>
      <c r="Q359" s="12">
        <f t="shared" si="656"/>
        <v>0</v>
      </c>
      <c r="R359" s="12">
        <f t="shared" si="656"/>
        <v>0</v>
      </c>
      <c r="S359" s="19">
        <f t="shared" si="656"/>
        <v>1558781</v>
      </c>
      <c r="T359" s="19">
        <f t="shared" si="656"/>
        <v>1002757</v>
      </c>
      <c r="U359" s="12">
        <f t="shared" si="656"/>
        <v>0</v>
      </c>
      <c r="V359" s="12">
        <f t="shared" si="656"/>
        <v>0</v>
      </c>
      <c r="W359" s="12">
        <f t="shared" si="656"/>
        <v>0</v>
      </c>
      <c r="X359" s="12">
        <f t="shared" si="656"/>
        <v>0</v>
      </c>
      <c r="Y359" s="19">
        <f t="shared" si="656"/>
        <v>1558781</v>
      </c>
      <c r="Z359" s="19">
        <f t="shared" si="656"/>
        <v>1002757</v>
      </c>
      <c r="AA359" s="12">
        <f t="shared" si="656"/>
        <v>-73</v>
      </c>
      <c r="AB359" s="12">
        <f t="shared" si="656"/>
        <v>0</v>
      </c>
      <c r="AC359" s="12">
        <f t="shared" si="656"/>
        <v>22370</v>
      </c>
      <c r="AD359" s="12">
        <f t="shared" si="656"/>
        <v>-595</v>
      </c>
      <c r="AE359" s="19">
        <f t="shared" si="656"/>
        <v>1580483</v>
      </c>
      <c r="AF359" s="19">
        <f t="shared" si="656"/>
        <v>1002757</v>
      </c>
      <c r="AG359" s="12">
        <f t="shared" si="656"/>
        <v>0</v>
      </c>
      <c r="AH359" s="12">
        <f t="shared" si="656"/>
        <v>0</v>
      </c>
      <c r="AI359" s="12">
        <f t="shared" si="656"/>
        <v>0</v>
      </c>
      <c r="AJ359" s="12">
        <f t="shared" si="656"/>
        <v>0</v>
      </c>
      <c r="AK359" s="85">
        <f t="shared" si="656"/>
        <v>1580483</v>
      </c>
      <c r="AL359" s="85">
        <f t="shared" si="656"/>
        <v>1002757</v>
      </c>
      <c r="AM359" s="12">
        <f t="shared" si="656"/>
        <v>-949</v>
      </c>
      <c r="AN359" s="12">
        <f t="shared" si="656"/>
        <v>-258</v>
      </c>
      <c r="AO359" s="12">
        <f t="shared" si="656"/>
        <v>1450</v>
      </c>
      <c r="AP359" s="12">
        <f t="shared" si="656"/>
        <v>0</v>
      </c>
      <c r="AQ359" s="19">
        <f t="shared" si="656"/>
        <v>1580726</v>
      </c>
      <c r="AR359" s="19">
        <f t="shared" si="656"/>
        <v>1002499</v>
      </c>
      <c r="AS359" s="12">
        <f>AS365+AS389+AS360+AS384</f>
        <v>0</v>
      </c>
      <c r="AT359" s="12">
        <f t="shared" ref="AT359:AX359" si="657">AT365+AT389+AT360+AT384</f>
        <v>264349</v>
      </c>
      <c r="AU359" s="12">
        <f t="shared" si="657"/>
        <v>27802</v>
      </c>
      <c r="AV359" s="12">
        <f t="shared" si="657"/>
        <v>0</v>
      </c>
      <c r="AW359" s="12">
        <f t="shared" si="657"/>
        <v>1872877</v>
      </c>
      <c r="AX359" s="12">
        <f t="shared" si="657"/>
        <v>1266848</v>
      </c>
      <c r="AY359" s="12">
        <f>AY365+AY389+AY360+AY384</f>
        <v>0</v>
      </c>
      <c r="AZ359" s="12">
        <f t="shared" ref="AZ359:BD359" si="658">AZ365+AZ389+AZ360+AZ384</f>
        <v>0</v>
      </c>
      <c r="BA359" s="12">
        <f t="shared" si="658"/>
        <v>0</v>
      </c>
      <c r="BB359" s="12">
        <f t="shared" si="658"/>
        <v>0</v>
      </c>
      <c r="BC359" s="12">
        <f t="shared" si="658"/>
        <v>1872877</v>
      </c>
      <c r="BD359" s="12">
        <f t="shared" si="658"/>
        <v>1266848</v>
      </c>
    </row>
    <row r="360" spans="1:56" ht="33" hidden="1" x14ac:dyDescent="0.25">
      <c r="A360" s="54" t="s">
        <v>566</v>
      </c>
      <c r="B360" s="15">
        <v>909</v>
      </c>
      <c r="C360" s="15" t="s">
        <v>30</v>
      </c>
      <c r="D360" s="15" t="s">
        <v>134</v>
      </c>
      <c r="E360" s="15" t="s">
        <v>552</v>
      </c>
      <c r="F360" s="18"/>
      <c r="G360" s="19">
        <f>G361</f>
        <v>323237</v>
      </c>
      <c r="H360" s="19">
        <f t="shared" ref="H360:R363" si="659">H361</f>
        <v>0</v>
      </c>
      <c r="I360" s="12">
        <f t="shared" si="659"/>
        <v>0</v>
      </c>
      <c r="J360" s="12">
        <f t="shared" si="659"/>
        <v>0</v>
      </c>
      <c r="K360" s="12">
        <f t="shared" si="659"/>
        <v>0</v>
      </c>
      <c r="L360" s="12">
        <f t="shared" si="659"/>
        <v>0</v>
      </c>
      <c r="M360" s="19">
        <f t="shared" si="659"/>
        <v>323237</v>
      </c>
      <c r="N360" s="19">
        <f t="shared" si="659"/>
        <v>0</v>
      </c>
      <c r="O360" s="12">
        <f t="shared" si="659"/>
        <v>0</v>
      </c>
      <c r="P360" s="12">
        <f t="shared" si="659"/>
        <v>0</v>
      </c>
      <c r="Q360" s="12">
        <f t="shared" si="659"/>
        <v>0</v>
      </c>
      <c r="R360" s="12">
        <f t="shared" si="659"/>
        <v>0</v>
      </c>
      <c r="S360" s="19">
        <f t="shared" ref="S360:AH363" si="660">S361</f>
        <v>323237</v>
      </c>
      <c r="T360" s="19">
        <f t="shared" si="660"/>
        <v>0</v>
      </c>
      <c r="U360" s="12">
        <f t="shared" si="660"/>
        <v>0</v>
      </c>
      <c r="V360" s="12">
        <f t="shared" si="660"/>
        <v>0</v>
      </c>
      <c r="W360" s="12">
        <f t="shared" si="660"/>
        <v>0</v>
      </c>
      <c r="X360" s="12">
        <f t="shared" si="660"/>
        <v>0</v>
      </c>
      <c r="Y360" s="19">
        <f t="shared" si="660"/>
        <v>323237</v>
      </c>
      <c r="Z360" s="19">
        <f t="shared" si="660"/>
        <v>0</v>
      </c>
      <c r="AA360" s="12">
        <f t="shared" si="660"/>
        <v>0</v>
      </c>
      <c r="AB360" s="12">
        <f t="shared" si="660"/>
        <v>0</v>
      </c>
      <c r="AC360" s="12">
        <f t="shared" si="660"/>
        <v>0</v>
      </c>
      <c r="AD360" s="12">
        <f t="shared" si="660"/>
        <v>0</v>
      </c>
      <c r="AE360" s="19">
        <f t="shared" si="660"/>
        <v>323237</v>
      </c>
      <c r="AF360" s="19">
        <f t="shared" si="660"/>
        <v>0</v>
      </c>
      <c r="AG360" s="12">
        <f t="shared" si="660"/>
        <v>0</v>
      </c>
      <c r="AH360" s="12">
        <f t="shared" si="660"/>
        <v>0</v>
      </c>
      <c r="AI360" s="12">
        <f t="shared" ref="AG360:AV363" si="661">AI361</f>
        <v>0</v>
      </c>
      <c r="AJ360" s="12">
        <f t="shared" si="661"/>
        <v>0</v>
      </c>
      <c r="AK360" s="85">
        <f t="shared" si="661"/>
        <v>323237</v>
      </c>
      <c r="AL360" s="85">
        <f t="shared" si="661"/>
        <v>0</v>
      </c>
      <c r="AM360" s="12">
        <f t="shared" si="661"/>
        <v>0</v>
      </c>
      <c r="AN360" s="12">
        <f t="shared" si="661"/>
        <v>0</v>
      </c>
      <c r="AO360" s="12">
        <f t="shared" si="661"/>
        <v>0</v>
      </c>
      <c r="AP360" s="12">
        <f t="shared" si="661"/>
        <v>0</v>
      </c>
      <c r="AQ360" s="19">
        <f t="shared" si="661"/>
        <v>323237</v>
      </c>
      <c r="AR360" s="19">
        <f t="shared" si="661"/>
        <v>0</v>
      </c>
      <c r="AS360" s="12">
        <f t="shared" si="661"/>
        <v>0</v>
      </c>
      <c r="AT360" s="12">
        <f t="shared" si="661"/>
        <v>0</v>
      </c>
      <c r="AU360" s="12">
        <f t="shared" si="661"/>
        <v>0</v>
      </c>
      <c r="AV360" s="12">
        <f t="shared" si="661"/>
        <v>0</v>
      </c>
      <c r="AW360" s="19">
        <f t="shared" ref="AS360:BD363" si="662">AW361</f>
        <v>323237</v>
      </c>
      <c r="AX360" s="19">
        <f t="shared" si="662"/>
        <v>0</v>
      </c>
      <c r="AY360" s="12">
        <f t="shared" si="662"/>
        <v>0</v>
      </c>
      <c r="AZ360" s="12">
        <f t="shared" si="662"/>
        <v>0</v>
      </c>
      <c r="BA360" s="12">
        <f t="shared" si="662"/>
        <v>0</v>
      </c>
      <c r="BB360" s="12">
        <f t="shared" si="662"/>
        <v>0</v>
      </c>
      <c r="BC360" s="19">
        <f t="shared" si="662"/>
        <v>323237</v>
      </c>
      <c r="BD360" s="19">
        <f t="shared" si="662"/>
        <v>0</v>
      </c>
    </row>
    <row r="361" spans="1:56" hidden="1" x14ac:dyDescent="0.25">
      <c r="A361" s="58" t="s">
        <v>15</v>
      </c>
      <c r="B361" s="15">
        <v>909</v>
      </c>
      <c r="C361" s="15" t="s">
        <v>30</v>
      </c>
      <c r="D361" s="15" t="s">
        <v>134</v>
      </c>
      <c r="E361" s="15" t="s">
        <v>553</v>
      </c>
      <c r="F361" s="18"/>
      <c r="G361" s="19">
        <f>G362</f>
        <v>323237</v>
      </c>
      <c r="H361" s="19">
        <f t="shared" si="659"/>
        <v>0</v>
      </c>
      <c r="I361" s="12">
        <f t="shared" si="659"/>
        <v>0</v>
      </c>
      <c r="J361" s="12">
        <f t="shared" si="659"/>
        <v>0</v>
      </c>
      <c r="K361" s="12">
        <f t="shared" si="659"/>
        <v>0</v>
      </c>
      <c r="L361" s="12">
        <f t="shared" si="659"/>
        <v>0</v>
      </c>
      <c r="M361" s="19">
        <f t="shared" si="659"/>
        <v>323237</v>
      </c>
      <c r="N361" s="19">
        <f t="shared" si="659"/>
        <v>0</v>
      </c>
      <c r="O361" s="12">
        <f t="shared" si="659"/>
        <v>0</v>
      </c>
      <c r="P361" s="12">
        <f t="shared" si="659"/>
        <v>0</v>
      </c>
      <c r="Q361" s="12">
        <f t="shared" si="659"/>
        <v>0</v>
      </c>
      <c r="R361" s="12">
        <f t="shared" si="659"/>
        <v>0</v>
      </c>
      <c r="S361" s="19">
        <f t="shared" si="660"/>
        <v>323237</v>
      </c>
      <c r="T361" s="19">
        <f t="shared" si="660"/>
        <v>0</v>
      </c>
      <c r="U361" s="12">
        <f t="shared" si="660"/>
        <v>0</v>
      </c>
      <c r="V361" s="12">
        <f t="shared" si="660"/>
        <v>0</v>
      </c>
      <c r="W361" s="12">
        <f t="shared" si="660"/>
        <v>0</v>
      </c>
      <c r="X361" s="12">
        <f t="shared" si="660"/>
        <v>0</v>
      </c>
      <c r="Y361" s="19">
        <f t="shared" si="660"/>
        <v>323237</v>
      </c>
      <c r="Z361" s="19">
        <f t="shared" si="660"/>
        <v>0</v>
      </c>
      <c r="AA361" s="12">
        <f t="shared" si="660"/>
        <v>0</v>
      </c>
      <c r="AB361" s="12">
        <f t="shared" si="660"/>
        <v>0</v>
      </c>
      <c r="AC361" s="12">
        <f t="shared" si="660"/>
        <v>0</v>
      </c>
      <c r="AD361" s="12">
        <f t="shared" si="660"/>
        <v>0</v>
      </c>
      <c r="AE361" s="19">
        <f t="shared" si="660"/>
        <v>323237</v>
      </c>
      <c r="AF361" s="19">
        <f t="shared" si="660"/>
        <v>0</v>
      </c>
      <c r="AG361" s="12">
        <f t="shared" si="661"/>
        <v>0</v>
      </c>
      <c r="AH361" s="12">
        <f t="shared" si="661"/>
        <v>0</v>
      </c>
      <c r="AI361" s="12">
        <f t="shared" si="661"/>
        <v>0</v>
      </c>
      <c r="AJ361" s="12">
        <f t="shared" si="661"/>
        <v>0</v>
      </c>
      <c r="AK361" s="85">
        <f t="shared" si="661"/>
        <v>323237</v>
      </c>
      <c r="AL361" s="85">
        <f t="shared" si="661"/>
        <v>0</v>
      </c>
      <c r="AM361" s="12">
        <f t="shared" si="661"/>
        <v>0</v>
      </c>
      <c r="AN361" s="12">
        <f t="shared" si="661"/>
        <v>0</v>
      </c>
      <c r="AO361" s="12">
        <f t="shared" si="661"/>
        <v>0</v>
      </c>
      <c r="AP361" s="12">
        <f t="shared" si="661"/>
        <v>0</v>
      </c>
      <c r="AQ361" s="19">
        <f t="shared" si="661"/>
        <v>323237</v>
      </c>
      <c r="AR361" s="19">
        <f t="shared" si="661"/>
        <v>0</v>
      </c>
      <c r="AS361" s="12">
        <f t="shared" si="662"/>
        <v>0</v>
      </c>
      <c r="AT361" s="12">
        <f t="shared" si="662"/>
        <v>0</v>
      </c>
      <c r="AU361" s="12">
        <f t="shared" si="662"/>
        <v>0</v>
      </c>
      <c r="AV361" s="12">
        <f t="shared" si="662"/>
        <v>0</v>
      </c>
      <c r="AW361" s="19">
        <f t="shared" si="662"/>
        <v>323237</v>
      </c>
      <c r="AX361" s="19">
        <f t="shared" si="662"/>
        <v>0</v>
      </c>
      <c r="AY361" s="12">
        <f t="shared" si="662"/>
        <v>0</v>
      </c>
      <c r="AZ361" s="12">
        <f t="shared" si="662"/>
        <v>0</v>
      </c>
      <c r="BA361" s="12">
        <f t="shared" si="662"/>
        <v>0</v>
      </c>
      <c r="BB361" s="12">
        <f t="shared" si="662"/>
        <v>0</v>
      </c>
      <c r="BC361" s="19">
        <f t="shared" si="662"/>
        <v>323237</v>
      </c>
      <c r="BD361" s="19">
        <f t="shared" si="662"/>
        <v>0</v>
      </c>
    </row>
    <row r="362" spans="1:56" hidden="1" x14ac:dyDescent="0.25">
      <c r="A362" s="54" t="s">
        <v>367</v>
      </c>
      <c r="B362" s="15">
        <v>909</v>
      </c>
      <c r="C362" s="15" t="s">
        <v>30</v>
      </c>
      <c r="D362" s="15" t="s">
        <v>134</v>
      </c>
      <c r="E362" s="15" t="s">
        <v>554</v>
      </c>
      <c r="F362" s="18"/>
      <c r="G362" s="19">
        <f>G363</f>
        <v>323237</v>
      </c>
      <c r="H362" s="19">
        <f t="shared" si="659"/>
        <v>0</v>
      </c>
      <c r="I362" s="12">
        <f t="shared" si="659"/>
        <v>0</v>
      </c>
      <c r="J362" s="12">
        <f t="shared" si="659"/>
        <v>0</v>
      </c>
      <c r="K362" s="12">
        <f t="shared" si="659"/>
        <v>0</v>
      </c>
      <c r="L362" s="12">
        <f t="shared" si="659"/>
        <v>0</v>
      </c>
      <c r="M362" s="19">
        <f t="shared" si="659"/>
        <v>323237</v>
      </c>
      <c r="N362" s="19">
        <f t="shared" si="659"/>
        <v>0</v>
      </c>
      <c r="O362" s="12">
        <f t="shared" si="659"/>
        <v>0</v>
      </c>
      <c r="P362" s="12">
        <f t="shared" si="659"/>
        <v>0</v>
      </c>
      <c r="Q362" s="12">
        <f t="shared" si="659"/>
        <v>0</v>
      </c>
      <c r="R362" s="12">
        <f t="shared" si="659"/>
        <v>0</v>
      </c>
      <c r="S362" s="19">
        <f t="shared" si="660"/>
        <v>323237</v>
      </c>
      <c r="T362" s="19">
        <f t="shared" si="660"/>
        <v>0</v>
      </c>
      <c r="U362" s="12">
        <f t="shared" si="660"/>
        <v>0</v>
      </c>
      <c r="V362" s="12">
        <f t="shared" si="660"/>
        <v>0</v>
      </c>
      <c r="W362" s="12">
        <f t="shared" si="660"/>
        <v>0</v>
      </c>
      <c r="X362" s="12">
        <f t="shared" si="660"/>
        <v>0</v>
      </c>
      <c r="Y362" s="19">
        <f t="shared" si="660"/>
        <v>323237</v>
      </c>
      <c r="Z362" s="19">
        <f t="shared" si="660"/>
        <v>0</v>
      </c>
      <c r="AA362" s="12">
        <f t="shared" si="660"/>
        <v>0</v>
      </c>
      <c r="AB362" s="12">
        <f t="shared" si="660"/>
        <v>0</v>
      </c>
      <c r="AC362" s="12">
        <f t="shared" si="660"/>
        <v>0</v>
      </c>
      <c r="AD362" s="12">
        <f t="shared" si="660"/>
        <v>0</v>
      </c>
      <c r="AE362" s="19">
        <f t="shared" si="660"/>
        <v>323237</v>
      </c>
      <c r="AF362" s="19">
        <f t="shared" si="660"/>
        <v>0</v>
      </c>
      <c r="AG362" s="12">
        <f t="shared" si="661"/>
        <v>0</v>
      </c>
      <c r="AH362" s="12">
        <f t="shared" si="661"/>
        <v>0</v>
      </c>
      <c r="AI362" s="12">
        <f t="shared" si="661"/>
        <v>0</v>
      </c>
      <c r="AJ362" s="12">
        <f t="shared" si="661"/>
        <v>0</v>
      </c>
      <c r="AK362" s="85">
        <f t="shared" si="661"/>
        <v>323237</v>
      </c>
      <c r="AL362" s="85">
        <f t="shared" si="661"/>
        <v>0</v>
      </c>
      <c r="AM362" s="12">
        <f t="shared" si="661"/>
        <v>0</v>
      </c>
      <c r="AN362" s="12">
        <f t="shared" si="661"/>
        <v>0</v>
      </c>
      <c r="AO362" s="12">
        <f t="shared" si="661"/>
        <v>0</v>
      </c>
      <c r="AP362" s="12">
        <f t="shared" si="661"/>
        <v>0</v>
      </c>
      <c r="AQ362" s="19">
        <f t="shared" si="661"/>
        <v>323237</v>
      </c>
      <c r="AR362" s="19">
        <f t="shared" si="661"/>
        <v>0</v>
      </c>
      <c r="AS362" s="12">
        <f t="shared" si="662"/>
        <v>0</v>
      </c>
      <c r="AT362" s="12">
        <f t="shared" si="662"/>
        <v>0</v>
      </c>
      <c r="AU362" s="12">
        <f t="shared" si="662"/>
        <v>0</v>
      </c>
      <c r="AV362" s="12">
        <f t="shared" si="662"/>
        <v>0</v>
      </c>
      <c r="AW362" s="19">
        <f t="shared" si="662"/>
        <v>323237</v>
      </c>
      <c r="AX362" s="19">
        <f t="shared" si="662"/>
        <v>0</v>
      </c>
      <c r="AY362" s="12">
        <f t="shared" si="662"/>
        <v>0</v>
      </c>
      <c r="AZ362" s="12">
        <f t="shared" si="662"/>
        <v>0</v>
      </c>
      <c r="BA362" s="12">
        <f t="shared" si="662"/>
        <v>0</v>
      </c>
      <c r="BB362" s="12">
        <f t="shared" si="662"/>
        <v>0</v>
      </c>
      <c r="BC362" s="19">
        <f t="shared" si="662"/>
        <v>323237</v>
      </c>
      <c r="BD362" s="19">
        <f t="shared" si="662"/>
        <v>0</v>
      </c>
    </row>
    <row r="363" spans="1:56" ht="33" hidden="1" x14ac:dyDescent="0.25">
      <c r="A363" s="58" t="s">
        <v>270</v>
      </c>
      <c r="B363" s="15">
        <v>909</v>
      </c>
      <c r="C363" s="15" t="s">
        <v>30</v>
      </c>
      <c r="D363" s="15" t="s">
        <v>134</v>
      </c>
      <c r="E363" s="15" t="s">
        <v>554</v>
      </c>
      <c r="F363" s="15" t="s">
        <v>33</v>
      </c>
      <c r="G363" s="19">
        <f>G364</f>
        <v>323237</v>
      </c>
      <c r="H363" s="19">
        <f t="shared" si="659"/>
        <v>0</v>
      </c>
      <c r="I363" s="12">
        <f t="shared" si="659"/>
        <v>0</v>
      </c>
      <c r="J363" s="12">
        <f t="shared" si="659"/>
        <v>0</v>
      </c>
      <c r="K363" s="12">
        <f t="shared" si="659"/>
        <v>0</v>
      </c>
      <c r="L363" s="12">
        <f t="shared" si="659"/>
        <v>0</v>
      </c>
      <c r="M363" s="19">
        <f t="shared" si="659"/>
        <v>323237</v>
      </c>
      <c r="N363" s="19">
        <f t="shared" si="659"/>
        <v>0</v>
      </c>
      <c r="O363" s="12">
        <f t="shared" si="659"/>
        <v>0</v>
      </c>
      <c r="P363" s="12">
        <f t="shared" si="659"/>
        <v>0</v>
      </c>
      <c r="Q363" s="12">
        <f t="shared" si="659"/>
        <v>0</v>
      </c>
      <c r="R363" s="12">
        <f t="shared" si="659"/>
        <v>0</v>
      </c>
      <c r="S363" s="19">
        <f t="shared" si="660"/>
        <v>323237</v>
      </c>
      <c r="T363" s="19">
        <f t="shared" si="660"/>
        <v>0</v>
      </c>
      <c r="U363" s="12">
        <f t="shared" si="660"/>
        <v>0</v>
      </c>
      <c r="V363" s="12">
        <f t="shared" si="660"/>
        <v>0</v>
      </c>
      <c r="W363" s="12">
        <f t="shared" si="660"/>
        <v>0</v>
      </c>
      <c r="X363" s="12">
        <f t="shared" si="660"/>
        <v>0</v>
      </c>
      <c r="Y363" s="19">
        <f t="shared" si="660"/>
        <v>323237</v>
      </c>
      <c r="Z363" s="19">
        <f t="shared" si="660"/>
        <v>0</v>
      </c>
      <c r="AA363" s="12">
        <f t="shared" si="660"/>
        <v>0</v>
      </c>
      <c r="AB363" s="12">
        <f t="shared" si="660"/>
        <v>0</v>
      </c>
      <c r="AC363" s="12">
        <f t="shared" si="660"/>
        <v>0</v>
      </c>
      <c r="AD363" s="12">
        <f t="shared" si="660"/>
        <v>0</v>
      </c>
      <c r="AE363" s="19">
        <f t="shared" si="660"/>
        <v>323237</v>
      </c>
      <c r="AF363" s="19">
        <f t="shared" si="660"/>
        <v>0</v>
      </c>
      <c r="AG363" s="12">
        <f t="shared" si="661"/>
        <v>0</v>
      </c>
      <c r="AH363" s="12">
        <f t="shared" si="661"/>
        <v>0</v>
      </c>
      <c r="AI363" s="12">
        <f t="shared" si="661"/>
        <v>0</v>
      </c>
      <c r="AJ363" s="12">
        <f t="shared" si="661"/>
        <v>0</v>
      </c>
      <c r="AK363" s="85">
        <f t="shared" si="661"/>
        <v>323237</v>
      </c>
      <c r="AL363" s="85">
        <f t="shared" si="661"/>
        <v>0</v>
      </c>
      <c r="AM363" s="12">
        <f t="shared" si="661"/>
        <v>0</v>
      </c>
      <c r="AN363" s="12">
        <f t="shared" si="661"/>
        <v>0</v>
      </c>
      <c r="AO363" s="12">
        <f t="shared" si="661"/>
        <v>0</v>
      </c>
      <c r="AP363" s="12">
        <f t="shared" si="661"/>
        <v>0</v>
      </c>
      <c r="AQ363" s="19">
        <f t="shared" si="661"/>
        <v>323237</v>
      </c>
      <c r="AR363" s="19">
        <f t="shared" si="661"/>
        <v>0</v>
      </c>
      <c r="AS363" s="12">
        <f t="shared" si="662"/>
        <v>0</v>
      </c>
      <c r="AT363" s="12">
        <f t="shared" si="662"/>
        <v>0</v>
      </c>
      <c r="AU363" s="12">
        <f t="shared" si="662"/>
        <v>0</v>
      </c>
      <c r="AV363" s="12">
        <f t="shared" si="662"/>
        <v>0</v>
      </c>
      <c r="AW363" s="19">
        <f t="shared" si="662"/>
        <v>323237</v>
      </c>
      <c r="AX363" s="19">
        <f t="shared" si="662"/>
        <v>0</v>
      </c>
      <c r="AY363" s="12">
        <f t="shared" si="662"/>
        <v>0</v>
      </c>
      <c r="AZ363" s="12">
        <f t="shared" si="662"/>
        <v>0</v>
      </c>
      <c r="BA363" s="12">
        <f t="shared" si="662"/>
        <v>0</v>
      </c>
      <c r="BB363" s="12">
        <f t="shared" si="662"/>
        <v>0</v>
      </c>
      <c r="BC363" s="19">
        <f t="shared" si="662"/>
        <v>323237</v>
      </c>
      <c r="BD363" s="19">
        <f t="shared" si="662"/>
        <v>0</v>
      </c>
    </row>
    <row r="364" spans="1:56" ht="33" hidden="1" x14ac:dyDescent="0.25">
      <c r="A364" s="58" t="s">
        <v>39</v>
      </c>
      <c r="B364" s="15">
        <v>909</v>
      </c>
      <c r="C364" s="15" t="s">
        <v>30</v>
      </c>
      <c r="D364" s="15" t="s">
        <v>134</v>
      </c>
      <c r="E364" s="15" t="s">
        <v>554</v>
      </c>
      <c r="F364" s="15" t="s">
        <v>40</v>
      </c>
      <c r="G364" s="19">
        <v>323237</v>
      </c>
      <c r="H364" s="19"/>
      <c r="I364" s="12"/>
      <c r="J364" s="12"/>
      <c r="K364" s="12"/>
      <c r="L364" s="12"/>
      <c r="M364" s="12">
        <f>G364+I364+J364+K364+L364</f>
        <v>323237</v>
      </c>
      <c r="N364" s="12">
        <f>H364+J364</f>
        <v>0</v>
      </c>
      <c r="O364" s="12"/>
      <c r="P364" s="12"/>
      <c r="Q364" s="12"/>
      <c r="R364" s="12"/>
      <c r="S364" s="12">
        <f>M364+O364+P364+Q364+R364</f>
        <v>323237</v>
      </c>
      <c r="T364" s="12">
        <f>N364+P364</f>
        <v>0</v>
      </c>
      <c r="U364" s="12"/>
      <c r="V364" s="12"/>
      <c r="W364" s="12"/>
      <c r="X364" s="12"/>
      <c r="Y364" s="12">
        <f>S364+U364+V364+W364+X364</f>
        <v>323237</v>
      </c>
      <c r="Z364" s="12">
        <f>T364+V364</f>
        <v>0</v>
      </c>
      <c r="AA364" s="12"/>
      <c r="AB364" s="12"/>
      <c r="AC364" s="12"/>
      <c r="AD364" s="12"/>
      <c r="AE364" s="12">
        <f>Y364+AA364+AB364+AC364+AD364</f>
        <v>323237</v>
      </c>
      <c r="AF364" s="12">
        <f>Z364+AB364</f>
        <v>0</v>
      </c>
      <c r="AG364" s="12"/>
      <c r="AH364" s="12"/>
      <c r="AI364" s="12"/>
      <c r="AJ364" s="12"/>
      <c r="AK364" s="79">
        <f>AE364+AG364+AH364+AI364+AJ364</f>
        <v>323237</v>
      </c>
      <c r="AL364" s="79">
        <f>AF364+AH364</f>
        <v>0</v>
      </c>
      <c r="AM364" s="12"/>
      <c r="AN364" s="12"/>
      <c r="AO364" s="12"/>
      <c r="AP364" s="12"/>
      <c r="AQ364" s="12">
        <f>AK364+AM364+AN364+AO364+AP364</f>
        <v>323237</v>
      </c>
      <c r="AR364" s="12">
        <f>AL364+AN364</f>
        <v>0</v>
      </c>
      <c r="AS364" s="12"/>
      <c r="AT364" s="12"/>
      <c r="AU364" s="12"/>
      <c r="AV364" s="12"/>
      <c r="AW364" s="12">
        <f>AQ364+AS364+AT364+AU364+AV364</f>
        <v>323237</v>
      </c>
      <c r="AX364" s="12">
        <f>AR364+AT364</f>
        <v>0</v>
      </c>
      <c r="AY364" s="12"/>
      <c r="AZ364" s="12"/>
      <c r="BA364" s="12"/>
      <c r="BB364" s="12"/>
      <c r="BC364" s="12">
        <f>AW364+AY364+AZ364+BA364+BB364</f>
        <v>323237</v>
      </c>
      <c r="BD364" s="12">
        <f>AX364+AZ364</f>
        <v>0</v>
      </c>
    </row>
    <row r="365" spans="1:56" ht="54" hidden="1" customHeight="1" x14ac:dyDescent="0.25">
      <c r="A365" s="54" t="s">
        <v>399</v>
      </c>
      <c r="B365" s="15">
        <v>909</v>
      </c>
      <c r="C365" s="15" t="s">
        <v>397</v>
      </c>
      <c r="D365" s="15" t="s">
        <v>134</v>
      </c>
      <c r="E365" s="15" t="s">
        <v>198</v>
      </c>
      <c r="F365" s="15"/>
      <c r="G365" s="12">
        <f>G366+G381</f>
        <v>46380</v>
      </c>
      <c r="H365" s="12">
        <f>H366+H381</f>
        <v>0</v>
      </c>
      <c r="I365" s="12">
        <f t="shared" ref="I365:AM365" si="663">I366+I381+I377</f>
        <v>0</v>
      </c>
      <c r="J365" s="12">
        <f t="shared" si="663"/>
        <v>1002757</v>
      </c>
      <c r="K365" s="12">
        <f t="shared" si="663"/>
        <v>27265</v>
      </c>
      <c r="L365" s="12">
        <f t="shared" si="663"/>
        <v>0</v>
      </c>
      <c r="M365" s="12">
        <f t="shared" si="663"/>
        <v>1076402</v>
      </c>
      <c r="N365" s="12">
        <f t="shared" si="663"/>
        <v>1002757</v>
      </c>
      <c r="O365" s="12">
        <f t="shared" si="663"/>
        <v>0</v>
      </c>
      <c r="P365" s="12">
        <f t="shared" si="663"/>
        <v>0</v>
      </c>
      <c r="Q365" s="12">
        <f t="shared" si="663"/>
        <v>0</v>
      </c>
      <c r="R365" s="12">
        <f t="shared" si="663"/>
        <v>0</v>
      </c>
      <c r="S365" s="12">
        <f t="shared" si="663"/>
        <v>1076402</v>
      </c>
      <c r="T365" s="12">
        <f t="shared" si="663"/>
        <v>1002757</v>
      </c>
      <c r="U365" s="12">
        <f t="shared" si="663"/>
        <v>0</v>
      </c>
      <c r="V365" s="12">
        <f t="shared" si="663"/>
        <v>0</v>
      </c>
      <c r="W365" s="12">
        <f t="shared" si="663"/>
        <v>0</v>
      </c>
      <c r="X365" s="12">
        <f t="shared" si="663"/>
        <v>0</v>
      </c>
      <c r="Y365" s="12">
        <f t="shared" si="663"/>
        <v>1076402</v>
      </c>
      <c r="Z365" s="12">
        <f t="shared" si="663"/>
        <v>1002757</v>
      </c>
      <c r="AA365" s="12">
        <f t="shared" si="663"/>
        <v>0</v>
      </c>
      <c r="AB365" s="12">
        <f t="shared" si="663"/>
        <v>0</v>
      </c>
      <c r="AC365" s="12">
        <f t="shared" si="663"/>
        <v>22370</v>
      </c>
      <c r="AD365" s="12">
        <f t="shared" si="663"/>
        <v>0</v>
      </c>
      <c r="AE365" s="12">
        <f t="shared" si="663"/>
        <v>1098772</v>
      </c>
      <c r="AF365" s="12">
        <f t="shared" si="663"/>
        <v>1002757</v>
      </c>
      <c r="AG365" s="12">
        <f t="shared" si="663"/>
        <v>0</v>
      </c>
      <c r="AH365" s="12">
        <f t="shared" si="663"/>
        <v>0</v>
      </c>
      <c r="AI365" s="12">
        <f t="shared" si="663"/>
        <v>0</v>
      </c>
      <c r="AJ365" s="12">
        <f t="shared" si="663"/>
        <v>0</v>
      </c>
      <c r="AK365" s="79">
        <f t="shared" si="663"/>
        <v>1098772</v>
      </c>
      <c r="AL365" s="79">
        <f t="shared" si="663"/>
        <v>1002757</v>
      </c>
      <c r="AM365" s="12">
        <f t="shared" si="663"/>
        <v>-949</v>
      </c>
      <c r="AN365" s="12">
        <f>AN366+AN381+AN377+AN373</f>
        <v>-258</v>
      </c>
      <c r="AO365" s="12">
        <f t="shared" ref="AO365:AR365" si="664">AO366+AO381+AO377+AO373</f>
        <v>1450</v>
      </c>
      <c r="AP365" s="12">
        <f t="shared" si="664"/>
        <v>0</v>
      </c>
      <c r="AQ365" s="12">
        <f t="shared" si="664"/>
        <v>1099015</v>
      </c>
      <c r="AR365" s="12">
        <f t="shared" si="664"/>
        <v>1002499</v>
      </c>
      <c r="AS365" s="12">
        <f t="shared" ref="AS365" si="665">AS366+AS381+AS377</f>
        <v>0</v>
      </c>
      <c r="AT365" s="12">
        <f>AT366+AT381+AT377+AT373</f>
        <v>264349</v>
      </c>
      <c r="AU365" s="12">
        <f t="shared" ref="AU365:AX365" si="666">AU366+AU381+AU377+AU373</f>
        <v>21812</v>
      </c>
      <c r="AV365" s="12">
        <f t="shared" si="666"/>
        <v>0</v>
      </c>
      <c r="AW365" s="12">
        <f t="shared" si="666"/>
        <v>1385176</v>
      </c>
      <c r="AX365" s="12">
        <f t="shared" si="666"/>
        <v>1266848</v>
      </c>
      <c r="AY365" s="12">
        <f t="shared" ref="AY365" si="667">AY366+AY381+AY377</f>
        <v>0</v>
      </c>
      <c r="AZ365" s="12">
        <f>AZ366+AZ381+AZ377+AZ373</f>
        <v>0</v>
      </c>
      <c r="BA365" s="12">
        <f t="shared" ref="BA365:BD365" si="668">BA366+BA381+BA377+BA373</f>
        <v>0</v>
      </c>
      <c r="BB365" s="12">
        <f t="shared" si="668"/>
        <v>0</v>
      </c>
      <c r="BC365" s="12">
        <f t="shared" si="668"/>
        <v>1385176</v>
      </c>
      <c r="BD365" s="12">
        <f t="shared" si="668"/>
        <v>1266848</v>
      </c>
    </row>
    <row r="366" spans="1:56" hidden="1" x14ac:dyDescent="0.25">
      <c r="A366" s="54" t="s">
        <v>15</v>
      </c>
      <c r="B366" s="15">
        <v>909</v>
      </c>
      <c r="C366" s="15" t="s">
        <v>397</v>
      </c>
      <c r="D366" s="15" t="s">
        <v>134</v>
      </c>
      <c r="E366" s="15" t="s">
        <v>199</v>
      </c>
      <c r="F366" s="15"/>
      <c r="G366" s="12">
        <f>G367+G370</f>
        <v>17524</v>
      </c>
      <c r="H366" s="12">
        <f t="shared" ref="H366:N366" si="669">H367+H370</f>
        <v>0</v>
      </c>
      <c r="I366" s="12">
        <f t="shared" si="669"/>
        <v>0</v>
      </c>
      <c r="J366" s="12">
        <f t="shared" si="669"/>
        <v>0</v>
      </c>
      <c r="K366" s="12">
        <f t="shared" si="669"/>
        <v>0</v>
      </c>
      <c r="L366" s="12">
        <f t="shared" si="669"/>
        <v>0</v>
      </c>
      <c r="M366" s="12">
        <f t="shared" si="669"/>
        <v>17524</v>
      </c>
      <c r="N366" s="12">
        <f t="shared" si="669"/>
        <v>0</v>
      </c>
      <c r="O366" s="12">
        <f t="shared" ref="O366:T366" si="670">O367+O370</f>
        <v>0</v>
      </c>
      <c r="P366" s="12">
        <f t="shared" si="670"/>
        <v>0</v>
      </c>
      <c r="Q366" s="12">
        <f t="shared" si="670"/>
        <v>0</v>
      </c>
      <c r="R366" s="12">
        <f t="shared" si="670"/>
        <v>0</v>
      </c>
      <c r="S366" s="12">
        <f t="shared" si="670"/>
        <v>17524</v>
      </c>
      <c r="T366" s="12">
        <f t="shared" si="670"/>
        <v>0</v>
      </c>
      <c r="U366" s="12">
        <f t="shared" ref="U366:Z366" si="671">U367+U370</f>
        <v>0</v>
      </c>
      <c r="V366" s="12">
        <f t="shared" si="671"/>
        <v>0</v>
      </c>
      <c r="W366" s="12">
        <f t="shared" si="671"/>
        <v>0</v>
      </c>
      <c r="X366" s="12">
        <f t="shared" si="671"/>
        <v>0</v>
      </c>
      <c r="Y366" s="12">
        <f t="shared" si="671"/>
        <v>17524</v>
      </c>
      <c r="Z366" s="12">
        <f t="shared" si="671"/>
        <v>0</v>
      </c>
      <c r="AA366" s="12">
        <f t="shared" ref="AA366:AF366" si="672">AA367+AA370</f>
        <v>0</v>
      </c>
      <c r="AB366" s="12">
        <f t="shared" si="672"/>
        <v>0</v>
      </c>
      <c r="AC366" s="12">
        <f t="shared" si="672"/>
        <v>4369</v>
      </c>
      <c r="AD366" s="12">
        <f t="shared" si="672"/>
        <v>0</v>
      </c>
      <c r="AE366" s="12">
        <f t="shared" si="672"/>
        <v>21893</v>
      </c>
      <c r="AF366" s="12">
        <f t="shared" si="672"/>
        <v>0</v>
      </c>
      <c r="AG366" s="12">
        <f t="shared" ref="AG366:AL366" si="673">AG367+AG370</f>
        <v>0</v>
      </c>
      <c r="AH366" s="12">
        <f t="shared" si="673"/>
        <v>0</v>
      </c>
      <c r="AI366" s="12">
        <f t="shared" si="673"/>
        <v>0</v>
      </c>
      <c r="AJ366" s="12">
        <f t="shared" si="673"/>
        <v>0</v>
      </c>
      <c r="AK366" s="79">
        <f t="shared" si="673"/>
        <v>21893</v>
      </c>
      <c r="AL366" s="79">
        <f t="shared" si="673"/>
        <v>0</v>
      </c>
      <c r="AM366" s="12">
        <f t="shared" ref="AM366:AR366" si="674">AM367+AM370</f>
        <v>-949</v>
      </c>
      <c r="AN366" s="12">
        <f t="shared" si="674"/>
        <v>0</v>
      </c>
      <c r="AO366" s="12">
        <f t="shared" si="674"/>
        <v>115</v>
      </c>
      <c r="AP366" s="12">
        <f t="shared" si="674"/>
        <v>0</v>
      </c>
      <c r="AQ366" s="12">
        <f t="shared" si="674"/>
        <v>21059</v>
      </c>
      <c r="AR366" s="12">
        <f t="shared" si="674"/>
        <v>0</v>
      </c>
      <c r="AS366" s="12">
        <f t="shared" ref="AS366:AX366" si="675">AS367+AS370</f>
        <v>0</v>
      </c>
      <c r="AT366" s="12">
        <f t="shared" si="675"/>
        <v>0</v>
      </c>
      <c r="AU366" s="12">
        <f t="shared" si="675"/>
        <v>1914</v>
      </c>
      <c r="AV366" s="12">
        <f t="shared" si="675"/>
        <v>0</v>
      </c>
      <c r="AW366" s="12">
        <f t="shared" si="675"/>
        <v>22973</v>
      </c>
      <c r="AX366" s="12">
        <f t="shared" si="675"/>
        <v>0</v>
      </c>
      <c r="AY366" s="12">
        <f t="shared" ref="AY366:BD366" si="676">AY367+AY370</f>
        <v>0</v>
      </c>
      <c r="AZ366" s="12">
        <f t="shared" si="676"/>
        <v>0</v>
      </c>
      <c r="BA366" s="12">
        <f t="shared" si="676"/>
        <v>0</v>
      </c>
      <c r="BB366" s="12">
        <f t="shared" si="676"/>
        <v>0</v>
      </c>
      <c r="BC366" s="12">
        <f t="shared" si="676"/>
        <v>22973</v>
      </c>
      <c r="BD366" s="12">
        <f t="shared" si="676"/>
        <v>0</v>
      </c>
    </row>
    <row r="367" spans="1:56" hidden="1" x14ac:dyDescent="0.25">
      <c r="A367" s="54" t="s">
        <v>191</v>
      </c>
      <c r="B367" s="15">
        <v>909</v>
      </c>
      <c r="C367" s="15" t="s">
        <v>397</v>
      </c>
      <c r="D367" s="15" t="s">
        <v>134</v>
      </c>
      <c r="E367" s="15" t="s">
        <v>420</v>
      </c>
      <c r="F367" s="15"/>
      <c r="G367" s="19">
        <f>G368</f>
        <v>949</v>
      </c>
      <c r="H367" s="19">
        <f t="shared" ref="H367:R368" si="677">H368</f>
        <v>0</v>
      </c>
      <c r="I367" s="12">
        <f t="shared" si="677"/>
        <v>0</v>
      </c>
      <c r="J367" s="12">
        <f t="shared" si="677"/>
        <v>0</v>
      </c>
      <c r="K367" s="12">
        <f t="shared" si="677"/>
        <v>0</v>
      </c>
      <c r="L367" s="12">
        <f t="shared" si="677"/>
        <v>0</v>
      </c>
      <c r="M367" s="19">
        <f t="shared" si="677"/>
        <v>949</v>
      </c>
      <c r="N367" s="19">
        <f t="shared" si="677"/>
        <v>0</v>
      </c>
      <c r="O367" s="12">
        <f t="shared" si="677"/>
        <v>0</v>
      </c>
      <c r="P367" s="12">
        <f t="shared" si="677"/>
        <v>0</v>
      </c>
      <c r="Q367" s="12">
        <f t="shared" si="677"/>
        <v>0</v>
      </c>
      <c r="R367" s="12">
        <f t="shared" si="677"/>
        <v>0</v>
      </c>
      <c r="S367" s="19">
        <f>S368</f>
        <v>949</v>
      </c>
      <c r="T367" s="19">
        <f>T368</f>
        <v>0</v>
      </c>
      <c r="U367" s="12">
        <f t="shared" ref="U367:X368" si="678">U368</f>
        <v>0</v>
      </c>
      <c r="V367" s="12">
        <f t="shared" si="678"/>
        <v>0</v>
      </c>
      <c r="W367" s="12">
        <f t="shared" si="678"/>
        <v>0</v>
      </c>
      <c r="X367" s="12">
        <f t="shared" si="678"/>
        <v>0</v>
      </c>
      <c r="Y367" s="19">
        <f>Y368</f>
        <v>949</v>
      </c>
      <c r="Z367" s="19">
        <f>Z368</f>
        <v>0</v>
      </c>
      <c r="AA367" s="12">
        <f t="shared" ref="AA367:AD368" si="679">AA368</f>
        <v>0</v>
      </c>
      <c r="AB367" s="12">
        <f t="shared" si="679"/>
        <v>0</v>
      </c>
      <c r="AC367" s="12">
        <f t="shared" si="679"/>
        <v>1030</v>
      </c>
      <c r="AD367" s="12">
        <f t="shared" si="679"/>
        <v>0</v>
      </c>
      <c r="AE367" s="19">
        <f>AE368</f>
        <v>1979</v>
      </c>
      <c r="AF367" s="19">
        <f>AF368</f>
        <v>0</v>
      </c>
      <c r="AG367" s="12">
        <f t="shared" ref="AG367:AJ368" si="680">AG368</f>
        <v>0</v>
      </c>
      <c r="AH367" s="12">
        <f t="shared" si="680"/>
        <v>0</v>
      </c>
      <c r="AI367" s="12">
        <f t="shared" si="680"/>
        <v>0</v>
      </c>
      <c r="AJ367" s="12">
        <f t="shared" si="680"/>
        <v>0</v>
      </c>
      <c r="AK367" s="85">
        <f>AK368</f>
        <v>1979</v>
      </c>
      <c r="AL367" s="85">
        <f>AL368</f>
        <v>0</v>
      </c>
      <c r="AM367" s="12">
        <f t="shared" ref="AM367:AP368" si="681">AM368</f>
        <v>-949</v>
      </c>
      <c r="AN367" s="12">
        <f t="shared" si="681"/>
        <v>0</v>
      </c>
      <c r="AO367" s="12">
        <f t="shared" si="681"/>
        <v>0</v>
      </c>
      <c r="AP367" s="12">
        <f t="shared" si="681"/>
        <v>0</v>
      </c>
      <c r="AQ367" s="19">
        <f>AQ368</f>
        <v>1030</v>
      </c>
      <c r="AR367" s="19">
        <f>AR368</f>
        <v>0</v>
      </c>
      <c r="AS367" s="12">
        <f t="shared" ref="AS367:AV368" si="682">AS368</f>
        <v>0</v>
      </c>
      <c r="AT367" s="12">
        <f t="shared" si="682"/>
        <v>0</v>
      </c>
      <c r="AU367" s="12">
        <f t="shared" si="682"/>
        <v>0</v>
      </c>
      <c r="AV367" s="12">
        <f t="shared" si="682"/>
        <v>0</v>
      </c>
      <c r="AW367" s="19">
        <f>AW368</f>
        <v>1030</v>
      </c>
      <c r="AX367" s="19">
        <f>AX368</f>
        <v>0</v>
      </c>
      <c r="AY367" s="12">
        <f t="shared" ref="AY367:BB368" si="683">AY368</f>
        <v>0</v>
      </c>
      <c r="AZ367" s="12">
        <f t="shared" si="683"/>
        <v>0</v>
      </c>
      <c r="BA367" s="12">
        <f t="shared" si="683"/>
        <v>0</v>
      </c>
      <c r="BB367" s="12">
        <f t="shared" si="683"/>
        <v>0</v>
      </c>
      <c r="BC367" s="19">
        <f>BC368</f>
        <v>1030</v>
      </c>
      <c r="BD367" s="19">
        <f>BD368</f>
        <v>0</v>
      </c>
    </row>
    <row r="368" spans="1:56" ht="33" hidden="1" x14ac:dyDescent="0.25">
      <c r="A368" s="54" t="s">
        <v>205</v>
      </c>
      <c r="B368" s="15">
        <v>909</v>
      </c>
      <c r="C368" s="15" t="s">
        <v>397</v>
      </c>
      <c r="D368" s="15" t="s">
        <v>134</v>
      </c>
      <c r="E368" s="15" t="s">
        <v>420</v>
      </c>
      <c r="F368" s="15" t="s">
        <v>206</v>
      </c>
      <c r="G368" s="12">
        <f>G369</f>
        <v>949</v>
      </c>
      <c r="H368" s="12">
        <f t="shared" si="677"/>
        <v>0</v>
      </c>
      <c r="I368" s="12">
        <f t="shared" si="677"/>
        <v>0</v>
      </c>
      <c r="J368" s="12">
        <f t="shared" si="677"/>
        <v>0</v>
      </c>
      <c r="K368" s="12">
        <f t="shared" si="677"/>
        <v>0</v>
      </c>
      <c r="L368" s="12">
        <f t="shared" si="677"/>
        <v>0</v>
      </c>
      <c r="M368" s="12">
        <f t="shared" si="677"/>
        <v>949</v>
      </c>
      <c r="N368" s="12">
        <f t="shared" si="677"/>
        <v>0</v>
      </c>
      <c r="O368" s="12">
        <f t="shared" si="677"/>
        <v>0</v>
      </c>
      <c r="P368" s="12">
        <f t="shared" si="677"/>
        <v>0</v>
      </c>
      <c r="Q368" s="12">
        <f t="shared" si="677"/>
        <v>0</v>
      </c>
      <c r="R368" s="12">
        <f t="shared" si="677"/>
        <v>0</v>
      </c>
      <c r="S368" s="12">
        <f>S369</f>
        <v>949</v>
      </c>
      <c r="T368" s="12">
        <f>T369</f>
        <v>0</v>
      </c>
      <c r="U368" s="12">
        <f t="shared" si="678"/>
        <v>0</v>
      </c>
      <c r="V368" s="12">
        <f t="shared" si="678"/>
        <v>0</v>
      </c>
      <c r="W368" s="12">
        <f t="shared" si="678"/>
        <v>0</v>
      </c>
      <c r="X368" s="12">
        <f t="shared" si="678"/>
        <v>0</v>
      </c>
      <c r="Y368" s="12">
        <f>Y369</f>
        <v>949</v>
      </c>
      <c r="Z368" s="12">
        <f>Z369</f>
        <v>0</v>
      </c>
      <c r="AA368" s="12">
        <f t="shared" si="679"/>
        <v>0</v>
      </c>
      <c r="AB368" s="12">
        <f t="shared" si="679"/>
        <v>0</v>
      </c>
      <c r="AC368" s="12">
        <f t="shared" si="679"/>
        <v>1030</v>
      </c>
      <c r="AD368" s="12">
        <f t="shared" si="679"/>
        <v>0</v>
      </c>
      <c r="AE368" s="12">
        <f>AE369</f>
        <v>1979</v>
      </c>
      <c r="AF368" s="12">
        <f>AF369</f>
        <v>0</v>
      </c>
      <c r="AG368" s="12">
        <f t="shared" si="680"/>
        <v>0</v>
      </c>
      <c r="AH368" s="12">
        <f t="shared" si="680"/>
        <v>0</v>
      </c>
      <c r="AI368" s="12">
        <f t="shared" si="680"/>
        <v>0</v>
      </c>
      <c r="AJ368" s="12">
        <f t="shared" si="680"/>
        <v>0</v>
      </c>
      <c r="AK368" s="79">
        <f>AK369</f>
        <v>1979</v>
      </c>
      <c r="AL368" s="79">
        <f>AL369</f>
        <v>0</v>
      </c>
      <c r="AM368" s="12">
        <f t="shared" si="681"/>
        <v>-949</v>
      </c>
      <c r="AN368" s="12">
        <f t="shared" si="681"/>
        <v>0</v>
      </c>
      <c r="AO368" s="12">
        <f t="shared" si="681"/>
        <v>0</v>
      </c>
      <c r="AP368" s="12">
        <f t="shared" si="681"/>
        <v>0</v>
      </c>
      <c r="AQ368" s="12">
        <f>AQ369</f>
        <v>1030</v>
      </c>
      <c r="AR368" s="12">
        <f>AR369</f>
        <v>0</v>
      </c>
      <c r="AS368" s="12">
        <f t="shared" si="682"/>
        <v>0</v>
      </c>
      <c r="AT368" s="12">
        <f t="shared" si="682"/>
        <v>0</v>
      </c>
      <c r="AU368" s="12">
        <f t="shared" si="682"/>
        <v>0</v>
      </c>
      <c r="AV368" s="12">
        <f t="shared" si="682"/>
        <v>0</v>
      </c>
      <c r="AW368" s="12">
        <f>AW369</f>
        <v>1030</v>
      </c>
      <c r="AX368" s="12">
        <f>AX369</f>
        <v>0</v>
      </c>
      <c r="AY368" s="12">
        <f t="shared" si="683"/>
        <v>0</v>
      </c>
      <c r="AZ368" s="12">
        <f t="shared" si="683"/>
        <v>0</v>
      </c>
      <c r="BA368" s="12">
        <f t="shared" si="683"/>
        <v>0</v>
      </c>
      <c r="BB368" s="12">
        <f t="shared" si="683"/>
        <v>0</v>
      </c>
      <c r="BC368" s="12">
        <f>BC369</f>
        <v>1030</v>
      </c>
      <c r="BD368" s="12">
        <f>BD369</f>
        <v>0</v>
      </c>
    </row>
    <row r="369" spans="1:56" hidden="1" x14ac:dyDescent="0.25">
      <c r="A369" s="54" t="s">
        <v>191</v>
      </c>
      <c r="B369" s="15">
        <v>909</v>
      </c>
      <c r="C369" s="15" t="s">
        <v>397</v>
      </c>
      <c r="D369" s="15" t="s">
        <v>134</v>
      </c>
      <c r="E369" s="15" t="s">
        <v>420</v>
      </c>
      <c r="F369" s="15" t="s">
        <v>207</v>
      </c>
      <c r="G369" s="12">
        <v>949</v>
      </c>
      <c r="H369" s="17"/>
      <c r="I369" s="12"/>
      <c r="J369" s="12"/>
      <c r="K369" s="12"/>
      <c r="L369" s="12"/>
      <c r="M369" s="12">
        <f>G369+I369+J369+K369+L369</f>
        <v>949</v>
      </c>
      <c r="N369" s="12">
        <f>H369+J369</f>
        <v>0</v>
      </c>
      <c r="O369" s="12"/>
      <c r="P369" s="12"/>
      <c r="Q369" s="12"/>
      <c r="R369" s="12"/>
      <c r="S369" s="12">
        <f>M369+O369+P369+Q369+R369</f>
        <v>949</v>
      </c>
      <c r="T369" s="12">
        <f>N369+P369</f>
        <v>0</v>
      </c>
      <c r="U369" s="12"/>
      <c r="V369" s="12"/>
      <c r="W369" s="12"/>
      <c r="X369" s="12"/>
      <c r="Y369" s="12">
        <f>S369+U369+V369+W369+X369</f>
        <v>949</v>
      </c>
      <c r="Z369" s="12">
        <f>T369+V369</f>
        <v>0</v>
      </c>
      <c r="AA369" s="12"/>
      <c r="AB369" s="12"/>
      <c r="AC369" s="12">
        <v>1030</v>
      </c>
      <c r="AD369" s="12"/>
      <c r="AE369" s="12">
        <f>Y369+AA369+AB369+AC369+AD369</f>
        <v>1979</v>
      </c>
      <c r="AF369" s="12">
        <f>Z369+AB369</f>
        <v>0</v>
      </c>
      <c r="AG369" s="12"/>
      <c r="AH369" s="12"/>
      <c r="AI369" s="12"/>
      <c r="AJ369" s="12"/>
      <c r="AK369" s="79">
        <f>AE369+AG369+AH369+AI369+AJ369</f>
        <v>1979</v>
      </c>
      <c r="AL369" s="79">
        <f>AF369+AH369</f>
        <v>0</v>
      </c>
      <c r="AM369" s="12">
        <v>-949</v>
      </c>
      <c r="AN369" s="12"/>
      <c r="AO369" s="12"/>
      <c r="AP369" s="12"/>
      <c r="AQ369" s="12">
        <f>AK369+AM369+AN369+AO369+AP369</f>
        <v>1030</v>
      </c>
      <c r="AR369" s="12">
        <f>AL369+AN369</f>
        <v>0</v>
      </c>
      <c r="AS369" s="12"/>
      <c r="AT369" s="12"/>
      <c r="AU369" s="12"/>
      <c r="AV369" s="12"/>
      <c r="AW369" s="12">
        <f>AQ369+AS369+AT369+AU369+AV369</f>
        <v>1030</v>
      </c>
      <c r="AX369" s="12">
        <f>AR369+AT369</f>
        <v>0</v>
      </c>
      <c r="AY369" s="12"/>
      <c r="AZ369" s="12"/>
      <c r="BA369" s="12"/>
      <c r="BB369" s="12"/>
      <c r="BC369" s="12">
        <f>AW369+AY369+AZ369+BA369+BB369</f>
        <v>1030</v>
      </c>
      <c r="BD369" s="12">
        <f>AX369+AZ369</f>
        <v>0</v>
      </c>
    </row>
    <row r="370" spans="1:56" hidden="1" x14ac:dyDescent="0.25">
      <c r="A370" s="54" t="s">
        <v>367</v>
      </c>
      <c r="B370" s="15">
        <v>909</v>
      </c>
      <c r="C370" s="15" t="s">
        <v>397</v>
      </c>
      <c r="D370" s="15" t="s">
        <v>134</v>
      </c>
      <c r="E370" s="15" t="s">
        <v>421</v>
      </c>
      <c r="F370" s="15"/>
      <c r="G370" s="19">
        <f>G371</f>
        <v>16575</v>
      </c>
      <c r="H370" s="19">
        <f t="shared" ref="H370:R371" si="684">H371</f>
        <v>0</v>
      </c>
      <c r="I370" s="12">
        <f t="shared" si="684"/>
        <v>0</v>
      </c>
      <c r="J370" s="12">
        <f t="shared" si="684"/>
        <v>0</v>
      </c>
      <c r="K370" s="12">
        <f t="shared" si="684"/>
        <v>0</v>
      </c>
      <c r="L370" s="12">
        <f t="shared" si="684"/>
        <v>0</v>
      </c>
      <c r="M370" s="19">
        <f t="shared" si="684"/>
        <v>16575</v>
      </c>
      <c r="N370" s="19">
        <f t="shared" si="684"/>
        <v>0</v>
      </c>
      <c r="O370" s="12">
        <f t="shared" si="684"/>
        <v>0</v>
      </c>
      <c r="P370" s="12">
        <f t="shared" si="684"/>
        <v>0</v>
      </c>
      <c r="Q370" s="12">
        <f t="shared" si="684"/>
        <v>0</v>
      </c>
      <c r="R370" s="12">
        <f t="shared" si="684"/>
        <v>0</v>
      </c>
      <c r="S370" s="19">
        <f>S371</f>
        <v>16575</v>
      </c>
      <c r="T370" s="19">
        <f>T371</f>
        <v>0</v>
      </c>
      <c r="U370" s="12">
        <f t="shared" ref="U370:X371" si="685">U371</f>
        <v>0</v>
      </c>
      <c r="V370" s="12">
        <f t="shared" si="685"/>
        <v>0</v>
      </c>
      <c r="W370" s="12">
        <f t="shared" si="685"/>
        <v>0</v>
      </c>
      <c r="X370" s="12">
        <f t="shared" si="685"/>
        <v>0</v>
      </c>
      <c r="Y370" s="19">
        <f>Y371</f>
        <v>16575</v>
      </c>
      <c r="Z370" s="19">
        <f>Z371</f>
        <v>0</v>
      </c>
      <c r="AA370" s="12">
        <f t="shared" ref="AA370:AD371" si="686">AA371</f>
        <v>0</v>
      </c>
      <c r="AB370" s="12">
        <f t="shared" si="686"/>
        <v>0</v>
      </c>
      <c r="AC370" s="12">
        <f t="shared" si="686"/>
        <v>3339</v>
      </c>
      <c r="AD370" s="12">
        <f t="shared" si="686"/>
        <v>0</v>
      </c>
      <c r="AE370" s="19">
        <f>AE371</f>
        <v>19914</v>
      </c>
      <c r="AF370" s="19">
        <f>AF371</f>
        <v>0</v>
      </c>
      <c r="AG370" s="12">
        <f t="shared" ref="AG370:AJ371" si="687">AG371</f>
        <v>0</v>
      </c>
      <c r="AH370" s="12">
        <f t="shared" si="687"/>
        <v>0</v>
      </c>
      <c r="AI370" s="12">
        <f t="shared" si="687"/>
        <v>0</v>
      </c>
      <c r="AJ370" s="12">
        <f t="shared" si="687"/>
        <v>0</v>
      </c>
      <c r="AK370" s="85">
        <f>AK371</f>
        <v>19914</v>
      </c>
      <c r="AL370" s="85">
        <f>AL371</f>
        <v>0</v>
      </c>
      <c r="AM370" s="12">
        <f t="shared" ref="AM370:AP371" si="688">AM371</f>
        <v>0</v>
      </c>
      <c r="AN370" s="12">
        <f t="shared" si="688"/>
        <v>0</v>
      </c>
      <c r="AO370" s="12">
        <f t="shared" si="688"/>
        <v>115</v>
      </c>
      <c r="AP370" s="12">
        <f t="shared" si="688"/>
        <v>0</v>
      </c>
      <c r="AQ370" s="19">
        <f>AQ371</f>
        <v>20029</v>
      </c>
      <c r="AR370" s="19">
        <f>AR371</f>
        <v>0</v>
      </c>
      <c r="AS370" s="12">
        <f t="shared" ref="AS370:AV371" si="689">AS371</f>
        <v>0</v>
      </c>
      <c r="AT370" s="12">
        <f t="shared" si="689"/>
        <v>0</v>
      </c>
      <c r="AU370" s="12">
        <f t="shared" si="689"/>
        <v>1914</v>
      </c>
      <c r="AV370" s="12">
        <f t="shared" si="689"/>
        <v>0</v>
      </c>
      <c r="AW370" s="19">
        <f>AW371</f>
        <v>21943</v>
      </c>
      <c r="AX370" s="19">
        <f>AX371</f>
        <v>0</v>
      </c>
      <c r="AY370" s="12">
        <f t="shared" ref="AY370:BB371" si="690">AY371</f>
        <v>0</v>
      </c>
      <c r="AZ370" s="12">
        <f t="shared" si="690"/>
        <v>0</v>
      </c>
      <c r="BA370" s="12">
        <f t="shared" si="690"/>
        <v>0</v>
      </c>
      <c r="BB370" s="12">
        <f t="shared" si="690"/>
        <v>0</v>
      </c>
      <c r="BC370" s="19">
        <f>BC371</f>
        <v>21943</v>
      </c>
      <c r="BD370" s="19">
        <f>BD371</f>
        <v>0</v>
      </c>
    </row>
    <row r="371" spans="1:56" ht="33" hidden="1" x14ac:dyDescent="0.25">
      <c r="A371" s="58" t="s">
        <v>270</v>
      </c>
      <c r="B371" s="15">
        <v>909</v>
      </c>
      <c r="C371" s="15" t="s">
        <v>397</v>
      </c>
      <c r="D371" s="15" t="s">
        <v>134</v>
      </c>
      <c r="E371" s="15" t="s">
        <v>421</v>
      </c>
      <c r="F371" s="15" t="s">
        <v>33</v>
      </c>
      <c r="G371" s="12">
        <f>G372</f>
        <v>16575</v>
      </c>
      <c r="H371" s="12">
        <f t="shared" si="684"/>
        <v>0</v>
      </c>
      <c r="I371" s="12">
        <f t="shared" si="684"/>
        <v>0</v>
      </c>
      <c r="J371" s="12">
        <f t="shared" si="684"/>
        <v>0</v>
      </c>
      <c r="K371" s="12">
        <f t="shared" si="684"/>
        <v>0</v>
      </c>
      <c r="L371" s="12">
        <f t="shared" si="684"/>
        <v>0</v>
      </c>
      <c r="M371" s="12">
        <f t="shared" si="684"/>
        <v>16575</v>
      </c>
      <c r="N371" s="12">
        <f t="shared" si="684"/>
        <v>0</v>
      </c>
      <c r="O371" s="12">
        <f t="shared" si="684"/>
        <v>0</v>
      </c>
      <c r="P371" s="12">
        <f t="shared" si="684"/>
        <v>0</v>
      </c>
      <c r="Q371" s="12">
        <f t="shared" si="684"/>
        <v>0</v>
      </c>
      <c r="R371" s="12">
        <f t="shared" si="684"/>
        <v>0</v>
      </c>
      <c r="S371" s="12">
        <f>S372</f>
        <v>16575</v>
      </c>
      <c r="T371" s="12">
        <f>T372</f>
        <v>0</v>
      </c>
      <c r="U371" s="12">
        <f t="shared" si="685"/>
        <v>0</v>
      </c>
      <c r="V371" s="12">
        <f t="shared" si="685"/>
        <v>0</v>
      </c>
      <c r="W371" s="12">
        <f t="shared" si="685"/>
        <v>0</v>
      </c>
      <c r="X371" s="12">
        <f t="shared" si="685"/>
        <v>0</v>
      </c>
      <c r="Y371" s="12">
        <f>Y372</f>
        <v>16575</v>
      </c>
      <c r="Z371" s="12">
        <f>Z372</f>
        <v>0</v>
      </c>
      <c r="AA371" s="12">
        <f t="shared" si="686"/>
        <v>0</v>
      </c>
      <c r="AB371" s="12">
        <f t="shared" si="686"/>
        <v>0</v>
      </c>
      <c r="AC371" s="12">
        <f t="shared" si="686"/>
        <v>3339</v>
      </c>
      <c r="AD371" s="12">
        <f t="shared" si="686"/>
        <v>0</v>
      </c>
      <c r="AE371" s="12">
        <f>AE372</f>
        <v>19914</v>
      </c>
      <c r="AF371" s="12">
        <f>AF372</f>
        <v>0</v>
      </c>
      <c r="AG371" s="12">
        <f t="shared" si="687"/>
        <v>0</v>
      </c>
      <c r="AH371" s="12">
        <f t="shared" si="687"/>
        <v>0</v>
      </c>
      <c r="AI371" s="12">
        <f t="shared" si="687"/>
        <v>0</v>
      </c>
      <c r="AJ371" s="12">
        <f t="shared" si="687"/>
        <v>0</v>
      </c>
      <c r="AK371" s="79">
        <f>AK372</f>
        <v>19914</v>
      </c>
      <c r="AL371" s="79">
        <f>AL372</f>
        <v>0</v>
      </c>
      <c r="AM371" s="12">
        <f t="shared" si="688"/>
        <v>0</v>
      </c>
      <c r="AN371" s="12">
        <f t="shared" si="688"/>
        <v>0</v>
      </c>
      <c r="AO371" s="12">
        <f t="shared" si="688"/>
        <v>115</v>
      </c>
      <c r="AP371" s="12">
        <f t="shared" si="688"/>
        <v>0</v>
      </c>
      <c r="AQ371" s="12">
        <f>AQ372</f>
        <v>20029</v>
      </c>
      <c r="AR371" s="12">
        <f>AR372</f>
        <v>0</v>
      </c>
      <c r="AS371" s="12">
        <f t="shared" si="689"/>
        <v>0</v>
      </c>
      <c r="AT371" s="12">
        <f t="shared" si="689"/>
        <v>0</v>
      </c>
      <c r="AU371" s="12">
        <f t="shared" si="689"/>
        <v>1914</v>
      </c>
      <c r="AV371" s="12">
        <f t="shared" si="689"/>
        <v>0</v>
      </c>
      <c r="AW371" s="12">
        <f>AW372</f>
        <v>21943</v>
      </c>
      <c r="AX371" s="12">
        <f>AX372</f>
        <v>0</v>
      </c>
      <c r="AY371" s="12">
        <f t="shared" si="690"/>
        <v>0</v>
      </c>
      <c r="AZ371" s="12">
        <f t="shared" si="690"/>
        <v>0</v>
      </c>
      <c r="BA371" s="12">
        <f t="shared" si="690"/>
        <v>0</v>
      </c>
      <c r="BB371" s="12">
        <f t="shared" si="690"/>
        <v>0</v>
      </c>
      <c r="BC371" s="12">
        <f>BC372</f>
        <v>21943</v>
      </c>
      <c r="BD371" s="12">
        <f>BD372</f>
        <v>0</v>
      </c>
    </row>
    <row r="372" spans="1:56" ht="33" hidden="1" x14ac:dyDescent="0.25">
      <c r="A372" s="54" t="s">
        <v>39</v>
      </c>
      <c r="B372" s="15">
        <v>909</v>
      </c>
      <c r="C372" s="15" t="s">
        <v>397</v>
      </c>
      <c r="D372" s="15" t="s">
        <v>134</v>
      </c>
      <c r="E372" s="15" t="s">
        <v>421</v>
      </c>
      <c r="F372" s="15" t="s">
        <v>40</v>
      </c>
      <c r="G372" s="12">
        <v>16575</v>
      </c>
      <c r="H372" s="17"/>
      <c r="I372" s="12"/>
      <c r="J372" s="12"/>
      <c r="K372" s="12"/>
      <c r="L372" s="12"/>
      <c r="M372" s="12">
        <f>G372+I372+J372+K372+L372</f>
        <v>16575</v>
      </c>
      <c r="N372" s="12">
        <f>H372+J372</f>
        <v>0</v>
      </c>
      <c r="O372" s="12"/>
      <c r="P372" s="12"/>
      <c r="Q372" s="12"/>
      <c r="R372" s="12"/>
      <c r="S372" s="12">
        <f>M372+O372+P372+Q372+R372</f>
        <v>16575</v>
      </c>
      <c r="T372" s="12">
        <f>N372+P372</f>
        <v>0</v>
      </c>
      <c r="U372" s="12"/>
      <c r="V372" s="12"/>
      <c r="W372" s="12"/>
      <c r="X372" s="12"/>
      <c r="Y372" s="12">
        <f>S372+U372+V372+W372+X372</f>
        <v>16575</v>
      </c>
      <c r="Z372" s="12">
        <f>T372+V372</f>
        <v>0</v>
      </c>
      <c r="AA372" s="12"/>
      <c r="AB372" s="12"/>
      <c r="AC372" s="12">
        <v>3339</v>
      </c>
      <c r="AD372" s="12"/>
      <c r="AE372" s="12">
        <f>Y372+AA372+AB372+AC372+AD372</f>
        <v>19914</v>
      </c>
      <c r="AF372" s="12">
        <f>Z372+AB372</f>
        <v>0</v>
      </c>
      <c r="AG372" s="12"/>
      <c r="AH372" s="12"/>
      <c r="AI372" s="12"/>
      <c r="AJ372" s="12"/>
      <c r="AK372" s="79">
        <f>AE372+AG372+AH372+AI372+AJ372</f>
        <v>19914</v>
      </c>
      <c r="AL372" s="79">
        <f>AF372+AH372</f>
        <v>0</v>
      </c>
      <c r="AM372" s="12"/>
      <c r="AN372" s="12"/>
      <c r="AO372" s="12">
        <v>115</v>
      </c>
      <c r="AP372" s="12"/>
      <c r="AQ372" s="12">
        <f>AK372+AM372+AN372+AO372+AP372</f>
        <v>20029</v>
      </c>
      <c r="AR372" s="12">
        <f>AL372+AN372</f>
        <v>0</v>
      </c>
      <c r="AS372" s="12"/>
      <c r="AT372" s="12"/>
      <c r="AU372" s="12">
        <v>1914</v>
      </c>
      <c r="AV372" s="12"/>
      <c r="AW372" s="12">
        <f>AQ372+AS372+AT372+AU372+AV372</f>
        <v>21943</v>
      </c>
      <c r="AX372" s="12">
        <f>AR372+AT372</f>
        <v>0</v>
      </c>
      <c r="AY372" s="12"/>
      <c r="AZ372" s="12"/>
      <c r="BA372" s="12"/>
      <c r="BB372" s="12"/>
      <c r="BC372" s="12">
        <f>AW372+AY372+AZ372+BA372+BB372</f>
        <v>21943</v>
      </c>
      <c r="BD372" s="12">
        <f>AX372+AZ372</f>
        <v>0</v>
      </c>
    </row>
    <row r="373" spans="1:56" hidden="1" x14ac:dyDescent="0.25">
      <c r="A373" s="54" t="s">
        <v>574</v>
      </c>
      <c r="B373" s="15">
        <v>909</v>
      </c>
      <c r="C373" s="15" t="s">
        <v>397</v>
      </c>
      <c r="D373" s="15" t="s">
        <v>134</v>
      </c>
      <c r="E373" s="15" t="s">
        <v>719</v>
      </c>
      <c r="F373" s="15"/>
      <c r="G373" s="12"/>
      <c r="H373" s="17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79"/>
      <c r="AL373" s="79"/>
      <c r="AM373" s="12"/>
      <c r="AN373" s="12">
        <f>AN374</f>
        <v>784119</v>
      </c>
      <c r="AO373" s="12">
        <f t="shared" ref="AO373:AR375" si="691">AO374</f>
        <v>0</v>
      </c>
      <c r="AP373" s="12">
        <f t="shared" si="691"/>
        <v>0</v>
      </c>
      <c r="AQ373" s="12">
        <f t="shared" si="691"/>
        <v>784119</v>
      </c>
      <c r="AR373" s="12">
        <f t="shared" si="691"/>
        <v>784119</v>
      </c>
      <c r="AS373" s="12"/>
      <c r="AT373" s="12">
        <f>AT374</f>
        <v>0</v>
      </c>
      <c r="AU373" s="12">
        <f t="shared" ref="AU373:AX375" si="692">AU374</f>
        <v>0</v>
      </c>
      <c r="AV373" s="12">
        <f t="shared" si="692"/>
        <v>0</v>
      </c>
      <c r="AW373" s="12">
        <f t="shared" si="692"/>
        <v>784119</v>
      </c>
      <c r="AX373" s="12">
        <f t="shared" si="692"/>
        <v>784119</v>
      </c>
      <c r="AY373" s="12"/>
      <c r="AZ373" s="12">
        <f>AZ374</f>
        <v>0</v>
      </c>
      <c r="BA373" s="12">
        <f t="shared" ref="BA373:BD375" si="693">BA374</f>
        <v>0</v>
      </c>
      <c r="BB373" s="12">
        <f t="shared" si="693"/>
        <v>0</v>
      </c>
      <c r="BC373" s="12">
        <f t="shared" si="693"/>
        <v>784119</v>
      </c>
      <c r="BD373" s="12">
        <f t="shared" si="693"/>
        <v>784119</v>
      </c>
    </row>
    <row r="374" spans="1:56" ht="62.25" hidden="1" customHeight="1" x14ac:dyDescent="0.3">
      <c r="A374" s="58" t="s">
        <v>720</v>
      </c>
      <c r="B374" s="15">
        <v>909</v>
      </c>
      <c r="C374" s="15" t="s">
        <v>397</v>
      </c>
      <c r="D374" s="15" t="s">
        <v>134</v>
      </c>
      <c r="E374" s="15" t="s">
        <v>721</v>
      </c>
      <c r="F374" s="15"/>
      <c r="G374" s="12"/>
      <c r="H374" s="17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79"/>
      <c r="AL374" s="79"/>
      <c r="AM374" s="12"/>
      <c r="AN374" s="12">
        <f>AN375</f>
        <v>784119</v>
      </c>
      <c r="AO374" s="12">
        <f t="shared" si="691"/>
        <v>0</v>
      </c>
      <c r="AP374" s="12">
        <f t="shared" si="691"/>
        <v>0</v>
      </c>
      <c r="AQ374" s="12">
        <f t="shared" si="691"/>
        <v>784119</v>
      </c>
      <c r="AR374" s="12">
        <f t="shared" si="691"/>
        <v>784119</v>
      </c>
      <c r="AS374" s="12"/>
      <c r="AT374" s="12">
        <f>AT375</f>
        <v>0</v>
      </c>
      <c r="AU374" s="12">
        <f t="shared" si="692"/>
        <v>0</v>
      </c>
      <c r="AV374" s="12">
        <f t="shared" si="692"/>
        <v>0</v>
      </c>
      <c r="AW374" s="12">
        <f t="shared" si="692"/>
        <v>784119</v>
      </c>
      <c r="AX374" s="12">
        <f t="shared" si="692"/>
        <v>784119</v>
      </c>
      <c r="AY374" s="12"/>
      <c r="AZ374" s="12">
        <f>AZ375</f>
        <v>0</v>
      </c>
      <c r="BA374" s="12">
        <f t="shared" si="693"/>
        <v>0</v>
      </c>
      <c r="BB374" s="12">
        <f t="shared" si="693"/>
        <v>0</v>
      </c>
      <c r="BC374" s="12">
        <f t="shared" si="693"/>
        <v>784119</v>
      </c>
      <c r="BD374" s="12">
        <f t="shared" si="693"/>
        <v>784119</v>
      </c>
    </row>
    <row r="375" spans="1:56" ht="33" hidden="1" x14ac:dyDescent="0.25">
      <c r="A375" s="58" t="s">
        <v>270</v>
      </c>
      <c r="B375" s="15">
        <v>909</v>
      </c>
      <c r="C375" s="15" t="s">
        <v>397</v>
      </c>
      <c r="D375" s="15" t="s">
        <v>134</v>
      </c>
      <c r="E375" s="15" t="s">
        <v>721</v>
      </c>
      <c r="F375" s="15" t="s">
        <v>33</v>
      </c>
      <c r="G375" s="12"/>
      <c r="H375" s="17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79"/>
      <c r="AL375" s="79"/>
      <c r="AM375" s="12"/>
      <c r="AN375" s="12">
        <f>AN376</f>
        <v>784119</v>
      </c>
      <c r="AO375" s="12">
        <f t="shared" si="691"/>
        <v>0</v>
      </c>
      <c r="AP375" s="12">
        <f t="shared" si="691"/>
        <v>0</v>
      </c>
      <c r="AQ375" s="12">
        <f t="shared" si="691"/>
        <v>784119</v>
      </c>
      <c r="AR375" s="12">
        <f t="shared" si="691"/>
        <v>784119</v>
      </c>
      <c r="AS375" s="12"/>
      <c r="AT375" s="12">
        <f>AT376</f>
        <v>0</v>
      </c>
      <c r="AU375" s="12">
        <f t="shared" si="692"/>
        <v>0</v>
      </c>
      <c r="AV375" s="12">
        <f t="shared" si="692"/>
        <v>0</v>
      </c>
      <c r="AW375" s="12">
        <f t="shared" si="692"/>
        <v>784119</v>
      </c>
      <c r="AX375" s="12">
        <f t="shared" si="692"/>
        <v>784119</v>
      </c>
      <c r="AY375" s="12"/>
      <c r="AZ375" s="12">
        <f>AZ376</f>
        <v>0</v>
      </c>
      <c r="BA375" s="12">
        <f t="shared" si="693"/>
        <v>0</v>
      </c>
      <c r="BB375" s="12">
        <f t="shared" si="693"/>
        <v>0</v>
      </c>
      <c r="BC375" s="12">
        <f t="shared" si="693"/>
        <v>784119</v>
      </c>
      <c r="BD375" s="12">
        <f t="shared" si="693"/>
        <v>784119</v>
      </c>
    </row>
    <row r="376" spans="1:56" ht="33" hidden="1" x14ac:dyDescent="0.25">
      <c r="A376" s="54" t="s">
        <v>39</v>
      </c>
      <c r="B376" s="15">
        <v>909</v>
      </c>
      <c r="C376" s="15" t="s">
        <v>397</v>
      </c>
      <c r="D376" s="15" t="s">
        <v>134</v>
      </c>
      <c r="E376" s="15" t="s">
        <v>721</v>
      </c>
      <c r="F376" s="15" t="s">
        <v>40</v>
      </c>
      <c r="G376" s="12"/>
      <c r="H376" s="17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79"/>
      <c r="AL376" s="79"/>
      <c r="AM376" s="12"/>
      <c r="AN376" s="12">
        <v>784119</v>
      </c>
      <c r="AO376" s="12"/>
      <c r="AP376" s="12"/>
      <c r="AQ376" s="12">
        <f>AK376+AM376+AN376+AO376+AP376</f>
        <v>784119</v>
      </c>
      <c r="AR376" s="12">
        <f>AL376+AN376</f>
        <v>784119</v>
      </c>
      <c r="AS376" s="12"/>
      <c r="AT376" s="12"/>
      <c r="AU376" s="12"/>
      <c r="AV376" s="12"/>
      <c r="AW376" s="12">
        <f>AQ376+AS376+AT376+AU376+AV376</f>
        <v>784119</v>
      </c>
      <c r="AX376" s="12">
        <f>AR376+AT376</f>
        <v>784119</v>
      </c>
      <c r="AY376" s="12"/>
      <c r="AZ376" s="12"/>
      <c r="BA376" s="12"/>
      <c r="BB376" s="12"/>
      <c r="BC376" s="12">
        <f>AW376+AY376+AZ376+BA376+BB376</f>
        <v>784119</v>
      </c>
      <c r="BD376" s="12">
        <f>AX376+AZ376</f>
        <v>784119</v>
      </c>
    </row>
    <row r="377" spans="1:56" hidden="1" x14ac:dyDescent="0.25">
      <c r="A377" s="54" t="s">
        <v>574</v>
      </c>
      <c r="B377" s="15">
        <v>909</v>
      </c>
      <c r="C377" s="15" t="s">
        <v>397</v>
      </c>
      <c r="D377" s="15" t="s">
        <v>134</v>
      </c>
      <c r="E377" s="15" t="s">
        <v>572</v>
      </c>
      <c r="F377" s="15"/>
      <c r="G377" s="12"/>
      <c r="H377" s="17"/>
      <c r="I377" s="12">
        <f t="shared" ref="I377:R377" si="694">I378</f>
        <v>0</v>
      </c>
      <c r="J377" s="12">
        <f t="shared" si="694"/>
        <v>1002757</v>
      </c>
      <c r="K377" s="12">
        <f t="shared" si="694"/>
        <v>0</v>
      </c>
      <c r="L377" s="12">
        <f t="shared" si="694"/>
        <v>0</v>
      </c>
      <c r="M377" s="12">
        <f t="shared" si="694"/>
        <v>1002757</v>
      </c>
      <c r="N377" s="12">
        <f t="shared" si="694"/>
        <v>1002757</v>
      </c>
      <c r="O377" s="12">
        <f t="shared" si="694"/>
        <v>0</v>
      </c>
      <c r="P377" s="12">
        <f t="shared" si="694"/>
        <v>0</v>
      </c>
      <c r="Q377" s="12">
        <f t="shared" si="694"/>
        <v>0</v>
      </c>
      <c r="R377" s="12">
        <f t="shared" si="694"/>
        <v>0</v>
      </c>
      <c r="S377" s="12">
        <f t="shared" ref="S377:AH379" si="695">S378</f>
        <v>1002757</v>
      </c>
      <c r="T377" s="12">
        <f t="shared" si="695"/>
        <v>1002757</v>
      </c>
      <c r="U377" s="12">
        <f t="shared" si="695"/>
        <v>0</v>
      </c>
      <c r="V377" s="12">
        <f t="shared" si="695"/>
        <v>0</v>
      </c>
      <c r="W377" s="12">
        <f t="shared" si="695"/>
        <v>0</v>
      </c>
      <c r="X377" s="12">
        <f t="shared" si="695"/>
        <v>0</v>
      </c>
      <c r="Y377" s="12">
        <f t="shared" si="695"/>
        <v>1002757</v>
      </c>
      <c r="Z377" s="12">
        <f t="shared" si="695"/>
        <v>1002757</v>
      </c>
      <c r="AA377" s="12">
        <f t="shared" si="695"/>
        <v>0</v>
      </c>
      <c r="AB377" s="12">
        <f t="shared" si="695"/>
        <v>0</v>
      </c>
      <c r="AC377" s="12">
        <f t="shared" si="695"/>
        <v>0</v>
      </c>
      <c r="AD377" s="12">
        <f t="shared" si="695"/>
        <v>0</v>
      </c>
      <c r="AE377" s="12">
        <f t="shared" si="695"/>
        <v>1002757</v>
      </c>
      <c r="AF377" s="12">
        <f t="shared" si="695"/>
        <v>1002757</v>
      </c>
      <c r="AG377" s="12">
        <f t="shared" si="695"/>
        <v>0</v>
      </c>
      <c r="AH377" s="12">
        <f t="shared" si="695"/>
        <v>0</v>
      </c>
      <c r="AI377" s="12">
        <f t="shared" ref="AG377:AV379" si="696">AI378</f>
        <v>0</v>
      </c>
      <c r="AJ377" s="12">
        <f t="shared" si="696"/>
        <v>0</v>
      </c>
      <c r="AK377" s="79">
        <f t="shared" si="696"/>
        <v>1002757</v>
      </c>
      <c r="AL377" s="79">
        <f t="shared" si="696"/>
        <v>1002757</v>
      </c>
      <c r="AM377" s="12">
        <f t="shared" si="696"/>
        <v>0</v>
      </c>
      <c r="AN377" s="12">
        <f t="shared" si="696"/>
        <v>-784377</v>
      </c>
      <c r="AO377" s="12">
        <f t="shared" si="696"/>
        <v>0</v>
      </c>
      <c r="AP377" s="12">
        <f t="shared" si="696"/>
        <v>0</v>
      </c>
      <c r="AQ377" s="12">
        <f t="shared" si="696"/>
        <v>218380</v>
      </c>
      <c r="AR377" s="12">
        <f t="shared" si="696"/>
        <v>218380</v>
      </c>
      <c r="AS377" s="12">
        <f t="shared" si="696"/>
        <v>0</v>
      </c>
      <c r="AT377" s="12">
        <f t="shared" si="696"/>
        <v>264349</v>
      </c>
      <c r="AU377" s="12">
        <f t="shared" si="696"/>
        <v>0</v>
      </c>
      <c r="AV377" s="12">
        <f t="shared" si="696"/>
        <v>0</v>
      </c>
      <c r="AW377" s="12">
        <f t="shared" ref="AS377:BD379" si="697">AW378</f>
        <v>482729</v>
      </c>
      <c r="AX377" s="12">
        <f t="shared" si="697"/>
        <v>482729</v>
      </c>
      <c r="AY377" s="12">
        <f t="shared" si="697"/>
        <v>0</v>
      </c>
      <c r="AZ377" s="12">
        <f t="shared" si="697"/>
        <v>0</v>
      </c>
      <c r="BA377" s="12">
        <f t="shared" si="697"/>
        <v>0</v>
      </c>
      <c r="BB377" s="12">
        <f t="shared" si="697"/>
        <v>0</v>
      </c>
      <c r="BC377" s="12">
        <f t="shared" si="697"/>
        <v>482729</v>
      </c>
      <c r="BD377" s="12">
        <f t="shared" si="697"/>
        <v>482729</v>
      </c>
    </row>
    <row r="378" spans="1:56" ht="101.25" hidden="1" x14ac:dyDescent="0.3">
      <c r="A378" s="58" t="s">
        <v>537</v>
      </c>
      <c r="B378" s="15">
        <v>909</v>
      </c>
      <c r="C378" s="15" t="s">
        <v>397</v>
      </c>
      <c r="D378" s="15" t="s">
        <v>134</v>
      </c>
      <c r="E378" s="15" t="s">
        <v>573</v>
      </c>
      <c r="F378" s="15"/>
      <c r="G378" s="12"/>
      <c r="H378" s="17"/>
      <c r="I378" s="12">
        <f>I379</f>
        <v>0</v>
      </c>
      <c r="J378" s="12">
        <f t="shared" ref="J378:R379" si="698">J379</f>
        <v>1002757</v>
      </c>
      <c r="K378" s="12">
        <f t="shared" si="698"/>
        <v>0</v>
      </c>
      <c r="L378" s="12">
        <f t="shared" si="698"/>
        <v>0</v>
      </c>
      <c r="M378" s="12">
        <f t="shared" si="698"/>
        <v>1002757</v>
      </c>
      <c r="N378" s="12">
        <f t="shared" si="698"/>
        <v>1002757</v>
      </c>
      <c r="O378" s="12">
        <f t="shared" si="698"/>
        <v>0</v>
      </c>
      <c r="P378" s="12">
        <f t="shared" si="698"/>
        <v>0</v>
      </c>
      <c r="Q378" s="12">
        <f t="shared" si="698"/>
        <v>0</v>
      </c>
      <c r="R378" s="12">
        <f t="shared" si="698"/>
        <v>0</v>
      </c>
      <c r="S378" s="12">
        <f t="shared" si="695"/>
        <v>1002757</v>
      </c>
      <c r="T378" s="12">
        <f t="shared" si="695"/>
        <v>1002757</v>
      </c>
      <c r="U378" s="12">
        <f t="shared" si="695"/>
        <v>0</v>
      </c>
      <c r="V378" s="12">
        <f t="shared" si="695"/>
        <v>0</v>
      </c>
      <c r="W378" s="12">
        <f t="shared" si="695"/>
        <v>0</v>
      </c>
      <c r="X378" s="12">
        <f t="shared" si="695"/>
        <v>0</v>
      </c>
      <c r="Y378" s="12">
        <f t="shared" si="695"/>
        <v>1002757</v>
      </c>
      <c r="Z378" s="12">
        <f t="shared" si="695"/>
        <v>1002757</v>
      </c>
      <c r="AA378" s="12">
        <f t="shared" si="695"/>
        <v>0</v>
      </c>
      <c r="AB378" s="12">
        <f t="shared" si="695"/>
        <v>0</v>
      </c>
      <c r="AC378" s="12">
        <f t="shared" si="695"/>
        <v>0</v>
      </c>
      <c r="AD378" s="12">
        <f t="shared" si="695"/>
        <v>0</v>
      </c>
      <c r="AE378" s="12">
        <f t="shared" si="695"/>
        <v>1002757</v>
      </c>
      <c r="AF378" s="12">
        <f t="shared" si="695"/>
        <v>1002757</v>
      </c>
      <c r="AG378" s="12">
        <f t="shared" si="696"/>
        <v>0</v>
      </c>
      <c r="AH378" s="12">
        <f t="shared" si="696"/>
        <v>0</v>
      </c>
      <c r="AI378" s="12">
        <f t="shared" si="696"/>
        <v>0</v>
      </c>
      <c r="AJ378" s="12">
        <f t="shared" si="696"/>
        <v>0</v>
      </c>
      <c r="AK378" s="79">
        <f t="shared" si="696"/>
        <v>1002757</v>
      </c>
      <c r="AL378" s="79">
        <f t="shared" si="696"/>
        <v>1002757</v>
      </c>
      <c r="AM378" s="12">
        <f t="shared" si="696"/>
        <v>0</v>
      </c>
      <c r="AN378" s="12">
        <f t="shared" si="696"/>
        <v>-784377</v>
      </c>
      <c r="AO378" s="12">
        <f t="shared" si="696"/>
        <v>0</v>
      </c>
      <c r="AP378" s="12">
        <f t="shared" si="696"/>
        <v>0</v>
      </c>
      <c r="AQ378" s="12">
        <f t="shared" si="696"/>
        <v>218380</v>
      </c>
      <c r="AR378" s="12">
        <f t="shared" si="696"/>
        <v>218380</v>
      </c>
      <c r="AS378" s="12">
        <f t="shared" si="697"/>
        <v>0</v>
      </c>
      <c r="AT378" s="12">
        <f t="shared" si="697"/>
        <v>264349</v>
      </c>
      <c r="AU378" s="12">
        <f t="shared" si="697"/>
        <v>0</v>
      </c>
      <c r="AV378" s="12">
        <f t="shared" si="697"/>
        <v>0</v>
      </c>
      <c r="AW378" s="12">
        <f t="shared" si="697"/>
        <v>482729</v>
      </c>
      <c r="AX378" s="12">
        <f t="shared" si="697"/>
        <v>482729</v>
      </c>
      <c r="AY378" s="12">
        <f t="shared" si="697"/>
        <v>0</v>
      </c>
      <c r="AZ378" s="12">
        <f t="shared" si="697"/>
        <v>0</v>
      </c>
      <c r="BA378" s="12">
        <f t="shared" si="697"/>
        <v>0</v>
      </c>
      <c r="BB378" s="12">
        <f t="shared" si="697"/>
        <v>0</v>
      </c>
      <c r="BC378" s="12">
        <f t="shared" si="697"/>
        <v>482729</v>
      </c>
      <c r="BD378" s="12">
        <f t="shared" si="697"/>
        <v>482729</v>
      </c>
    </row>
    <row r="379" spans="1:56" ht="33" hidden="1" x14ac:dyDescent="0.25">
      <c r="A379" s="58" t="s">
        <v>270</v>
      </c>
      <c r="B379" s="15">
        <v>909</v>
      </c>
      <c r="C379" s="15" t="s">
        <v>397</v>
      </c>
      <c r="D379" s="15" t="s">
        <v>134</v>
      </c>
      <c r="E379" s="15" t="s">
        <v>573</v>
      </c>
      <c r="F379" s="15" t="s">
        <v>33</v>
      </c>
      <c r="G379" s="12"/>
      <c r="H379" s="17"/>
      <c r="I379" s="12">
        <f>I380</f>
        <v>0</v>
      </c>
      <c r="J379" s="12">
        <f t="shared" si="698"/>
        <v>1002757</v>
      </c>
      <c r="K379" s="12">
        <f t="shared" si="698"/>
        <v>0</v>
      </c>
      <c r="L379" s="12">
        <f t="shared" si="698"/>
        <v>0</v>
      </c>
      <c r="M379" s="12">
        <f t="shared" si="698"/>
        <v>1002757</v>
      </c>
      <c r="N379" s="12">
        <f t="shared" si="698"/>
        <v>1002757</v>
      </c>
      <c r="O379" s="12">
        <f t="shared" si="698"/>
        <v>0</v>
      </c>
      <c r="P379" s="12">
        <f t="shared" si="698"/>
        <v>0</v>
      </c>
      <c r="Q379" s="12">
        <f t="shared" si="698"/>
        <v>0</v>
      </c>
      <c r="R379" s="12">
        <f t="shared" si="698"/>
        <v>0</v>
      </c>
      <c r="S379" s="12">
        <f t="shared" si="695"/>
        <v>1002757</v>
      </c>
      <c r="T379" s="12">
        <f t="shared" si="695"/>
        <v>1002757</v>
      </c>
      <c r="U379" s="12">
        <f t="shared" si="695"/>
        <v>0</v>
      </c>
      <c r="V379" s="12">
        <f t="shared" si="695"/>
        <v>0</v>
      </c>
      <c r="W379" s="12">
        <f t="shared" si="695"/>
        <v>0</v>
      </c>
      <c r="X379" s="12">
        <f t="shared" si="695"/>
        <v>0</v>
      </c>
      <c r="Y379" s="12">
        <f t="shared" si="695"/>
        <v>1002757</v>
      </c>
      <c r="Z379" s="12">
        <f t="shared" si="695"/>
        <v>1002757</v>
      </c>
      <c r="AA379" s="12">
        <f t="shared" si="695"/>
        <v>0</v>
      </c>
      <c r="AB379" s="12">
        <f t="shared" si="695"/>
        <v>0</v>
      </c>
      <c r="AC379" s="12">
        <f t="shared" si="695"/>
        <v>0</v>
      </c>
      <c r="AD379" s="12">
        <f t="shared" si="695"/>
        <v>0</v>
      </c>
      <c r="AE379" s="12">
        <f t="shared" si="695"/>
        <v>1002757</v>
      </c>
      <c r="AF379" s="12">
        <f t="shared" si="695"/>
        <v>1002757</v>
      </c>
      <c r="AG379" s="12">
        <f t="shared" si="696"/>
        <v>0</v>
      </c>
      <c r="AH379" s="12">
        <f t="shared" si="696"/>
        <v>0</v>
      </c>
      <c r="AI379" s="12">
        <f t="shared" si="696"/>
        <v>0</v>
      </c>
      <c r="AJ379" s="12">
        <f t="shared" si="696"/>
        <v>0</v>
      </c>
      <c r="AK379" s="79">
        <f t="shared" si="696"/>
        <v>1002757</v>
      </c>
      <c r="AL379" s="79">
        <f t="shared" si="696"/>
        <v>1002757</v>
      </c>
      <c r="AM379" s="12">
        <f t="shared" si="696"/>
        <v>0</v>
      </c>
      <c r="AN379" s="12">
        <f t="shared" si="696"/>
        <v>-784377</v>
      </c>
      <c r="AO379" s="12">
        <f t="shared" si="696"/>
        <v>0</v>
      </c>
      <c r="AP379" s="12">
        <f t="shared" si="696"/>
        <v>0</v>
      </c>
      <c r="AQ379" s="12">
        <f t="shared" si="696"/>
        <v>218380</v>
      </c>
      <c r="AR379" s="12">
        <f t="shared" si="696"/>
        <v>218380</v>
      </c>
      <c r="AS379" s="12">
        <f t="shared" si="697"/>
        <v>0</v>
      </c>
      <c r="AT379" s="12">
        <f t="shared" si="697"/>
        <v>264349</v>
      </c>
      <c r="AU379" s="12">
        <f t="shared" si="697"/>
        <v>0</v>
      </c>
      <c r="AV379" s="12">
        <f t="shared" si="697"/>
        <v>0</v>
      </c>
      <c r="AW379" s="12">
        <f t="shared" si="697"/>
        <v>482729</v>
      </c>
      <c r="AX379" s="12">
        <f t="shared" si="697"/>
        <v>482729</v>
      </c>
      <c r="AY379" s="12">
        <f t="shared" si="697"/>
        <v>0</v>
      </c>
      <c r="AZ379" s="12">
        <f t="shared" si="697"/>
        <v>0</v>
      </c>
      <c r="BA379" s="12">
        <f t="shared" si="697"/>
        <v>0</v>
      </c>
      <c r="BB379" s="12">
        <f t="shared" si="697"/>
        <v>0</v>
      </c>
      <c r="BC379" s="12">
        <f t="shared" si="697"/>
        <v>482729</v>
      </c>
      <c r="BD379" s="12">
        <f t="shared" si="697"/>
        <v>482729</v>
      </c>
    </row>
    <row r="380" spans="1:56" ht="33" hidden="1" x14ac:dyDescent="0.25">
      <c r="A380" s="54" t="s">
        <v>39</v>
      </c>
      <c r="B380" s="15">
        <v>909</v>
      </c>
      <c r="C380" s="15" t="s">
        <v>397</v>
      </c>
      <c r="D380" s="15" t="s">
        <v>134</v>
      </c>
      <c r="E380" s="15" t="s">
        <v>573</v>
      </c>
      <c r="F380" s="15" t="s">
        <v>40</v>
      </c>
      <c r="G380" s="12"/>
      <c r="H380" s="17"/>
      <c r="I380" s="12"/>
      <c r="J380" s="12">
        <v>1002757</v>
      </c>
      <c r="K380" s="12"/>
      <c r="L380" s="12"/>
      <c r="M380" s="12">
        <f>G380+I380+J380+K380+L380</f>
        <v>1002757</v>
      </c>
      <c r="N380" s="12">
        <f>H380+J380</f>
        <v>1002757</v>
      </c>
      <c r="O380" s="12"/>
      <c r="P380" s="12"/>
      <c r="Q380" s="12"/>
      <c r="R380" s="12"/>
      <c r="S380" s="12">
        <f>M380+O380+P380+Q380+R380</f>
        <v>1002757</v>
      </c>
      <c r="T380" s="12">
        <f>N380+P380</f>
        <v>1002757</v>
      </c>
      <c r="U380" s="12"/>
      <c r="V380" s="12"/>
      <c r="W380" s="12"/>
      <c r="X380" s="12"/>
      <c r="Y380" s="12">
        <f>S380+U380+V380+W380+X380</f>
        <v>1002757</v>
      </c>
      <c r="Z380" s="12">
        <f>T380+V380</f>
        <v>1002757</v>
      </c>
      <c r="AA380" s="12"/>
      <c r="AB380" s="12"/>
      <c r="AC380" s="12"/>
      <c r="AD380" s="12"/>
      <c r="AE380" s="12">
        <f>Y380+AA380+AB380+AC380+AD380</f>
        <v>1002757</v>
      </c>
      <c r="AF380" s="12">
        <f>Z380+AB380</f>
        <v>1002757</v>
      </c>
      <c r="AG380" s="12"/>
      <c r="AH380" s="12"/>
      <c r="AI380" s="12"/>
      <c r="AJ380" s="12"/>
      <c r="AK380" s="79">
        <f>AE380+AG380+AH380+AI380+AJ380</f>
        <v>1002757</v>
      </c>
      <c r="AL380" s="79">
        <f>AF380+AH380</f>
        <v>1002757</v>
      </c>
      <c r="AM380" s="12"/>
      <c r="AN380" s="12">
        <v>-784377</v>
      </c>
      <c r="AO380" s="12"/>
      <c r="AP380" s="12"/>
      <c r="AQ380" s="12">
        <f>AK380+AM380+AN380+AO380+AP380</f>
        <v>218380</v>
      </c>
      <c r="AR380" s="12">
        <f>AL380+AN380</f>
        <v>218380</v>
      </c>
      <c r="AS380" s="12"/>
      <c r="AT380" s="12">
        <v>264349</v>
      </c>
      <c r="AU380" s="12"/>
      <c r="AV380" s="12"/>
      <c r="AW380" s="12">
        <f>AQ380+AS380+AT380+AU380+AV380</f>
        <v>482729</v>
      </c>
      <c r="AX380" s="12">
        <f>AR380+AT380</f>
        <v>482729</v>
      </c>
      <c r="AY380" s="12"/>
      <c r="AZ380" s="12"/>
      <c r="BA380" s="12"/>
      <c r="BB380" s="12"/>
      <c r="BC380" s="12">
        <f>AW380+AY380+AZ380+BA380+BB380</f>
        <v>482729</v>
      </c>
      <c r="BD380" s="12">
        <f>AX380+AZ380</f>
        <v>482729</v>
      </c>
    </row>
    <row r="381" spans="1:56" ht="101.25" hidden="1" x14ac:dyDescent="0.3">
      <c r="A381" s="58" t="s">
        <v>537</v>
      </c>
      <c r="B381" s="15">
        <v>909</v>
      </c>
      <c r="C381" s="15" t="s">
        <v>397</v>
      </c>
      <c r="D381" s="15" t="s">
        <v>134</v>
      </c>
      <c r="E381" s="35" t="s">
        <v>520</v>
      </c>
      <c r="F381" s="15"/>
      <c r="G381" s="12">
        <f>G382</f>
        <v>28856</v>
      </c>
      <c r="H381" s="12">
        <f t="shared" ref="H381:R382" si="699">H382</f>
        <v>0</v>
      </c>
      <c r="I381" s="12">
        <f t="shared" si="699"/>
        <v>0</v>
      </c>
      <c r="J381" s="12">
        <f t="shared" si="699"/>
        <v>0</v>
      </c>
      <c r="K381" s="12">
        <f t="shared" si="699"/>
        <v>27265</v>
      </c>
      <c r="L381" s="12">
        <f t="shared" si="699"/>
        <v>0</v>
      </c>
      <c r="M381" s="12">
        <f t="shared" si="699"/>
        <v>56121</v>
      </c>
      <c r="N381" s="12">
        <f t="shared" si="699"/>
        <v>0</v>
      </c>
      <c r="O381" s="12">
        <f t="shared" si="699"/>
        <v>0</v>
      </c>
      <c r="P381" s="12">
        <f t="shared" si="699"/>
        <v>0</v>
      </c>
      <c r="Q381" s="12">
        <f t="shared" si="699"/>
        <v>0</v>
      </c>
      <c r="R381" s="12">
        <f t="shared" si="699"/>
        <v>0</v>
      </c>
      <c r="S381" s="12">
        <f>S382</f>
        <v>56121</v>
      </c>
      <c r="T381" s="12">
        <f>T382</f>
        <v>0</v>
      </c>
      <c r="U381" s="12">
        <f t="shared" ref="U381:X382" si="700">U382</f>
        <v>0</v>
      </c>
      <c r="V381" s="12">
        <f t="shared" si="700"/>
        <v>0</v>
      </c>
      <c r="W381" s="12">
        <f t="shared" si="700"/>
        <v>0</v>
      </c>
      <c r="X381" s="12">
        <f t="shared" si="700"/>
        <v>0</v>
      </c>
      <c r="Y381" s="12">
        <f>Y382</f>
        <v>56121</v>
      </c>
      <c r="Z381" s="12">
        <f>Z382</f>
        <v>0</v>
      </c>
      <c r="AA381" s="12">
        <f t="shared" ref="AA381:AD382" si="701">AA382</f>
        <v>0</v>
      </c>
      <c r="AB381" s="12">
        <f t="shared" si="701"/>
        <v>0</v>
      </c>
      <c r="AC381" s="12">
        <f t="shared" si="701"/>
        <v>18001</v>
      </c>
      <c r="AD381" s="12">
        <f t="shared" si="701"/>
        <v>0</v>
      </c>
      <c r="AE381" s="12">
        <f>AE382</f>
        <v>74122</v>
      </c>
      <c r="AF381" s="12">
        <f>AF382</f>
        <v>0</v>
      </c>
      <c r="AG381" s="12">
        <f t="shared" ref="AG381:AJ382" si="702">AG382</f>
        <v>0</v>
      </c>
      <c r="AH381" s="12">
        <f t="shared" si="702"/>
        <v>0</v>
      </c>
      <c r="AI381" s="12">
        <f t="shared" si="702"/>
        <v>0</v>
      </c>
      <c r="AJ381" s="12">
        <f t="shared" si="702"/>
        <v>0</v>
      </c>
      <c r="AK381" s="79">
        <f>AK382</f>
        <v>74122</v>
      </c>
      <c r="AL381" s="79">
        <f>AL382</f>
        <v>0</v>
      </c>
      <c r="AM381" s="12">
        <f t="shared" ref="AM381:AP382" si="703">AM382</f>
        <v>0</v>
      </c>
      <c r="AN381" s="12">
        <f t="shared" si="703"/>
        <v>0</v>
      </c>
      <c r="AO381" s="12">
        <f t="shared" si="703"/>
        <v>1335</v>
      </c>
      <c r="AP381" s="12">
        <f t="shared" si="703"/>
        <v>0</v>
      </c>
      <c r="AQ381" s="12">
        <f>AQ382</f>
        <v>75457</v>
      </c>
      <c r="AR381" s="12">
        <f>AR382</f>
        <v>0</v>
      </c>
      <c r="AS381" s="12">
        <f t="shared" ref="AS381:AV382" si="704">AS382</f>
        <v>0</v>
      </c>
      <c r="AT381" s="12">
        <f t="shared" si="704"/>
        <v>0</v>
      </c>
      <c r="AU381" s="12">
        <f t="shared" si="704"/>
        <v>19898</v>
      </c>
      <c r="AV381" s="12">
        <f t="shared" si="704"/>
        <v>0</v>
      </c>
      <c r="AW381" s="12">
        <f>AW382</f>
        <v>95355</v>
      </c>
      <c r="AX381" s="12">
        <f>AX382</f>
        <v>0</v>
      </c>
      <c r="AY381" s="12">
        <f t="shared" ref="AY381:BB382" si="705">AY382</f>
        <v>0</v>
      </c>
      <c r="AZ381" s="12">
        <f t="shared" si="705"/>
        <v>0</v>
      </c>
      <c r="BA381" s="12">
        <f t="shared" si="705"/>
        <v>0</v>
      </c>
      <c r="BB381" s="12">
        <f t="shared" si="705"/>
        <v>0</v>
      </c>
      <c r="BC381" s="12">
        <f>BC382</f>
        <v>95355</v>
      </c>
      <c r="BD381" s="12">
        <f>BD382</f>
        <v>0</v>
      </c>
    </row>
    <row r="382" spans="1:56" ht="33" hidden="1" x14ac:dyDescent="0.25">
      <c r="A382" s="58" t="s">
        <v>32</v>
      </c>
      <c r="B382" s="15">
        <v>909</v>
      </c>
      <c r="C382" s="15" t="s">
        <v>397</v>
      </c>
      <c r="D382" s="15" t="s">
        <v>134</v>
      </c>
      <c r="E382" s="35" t="s">
        <v>520</v>
      </c>
      <c r="F382" s="15" t="s">
        <v>33</v>
      </c>
      <c r="G382" s="12">
        <f>G383</f>
        <v>28856</v>
      </c>
      <c r="H382" s="12">
        <f t="shared" si="699"/>
        <v>0</v>
      </c>
      <c r="I382" s="12">
        <f t="shared" si="699"/>
        <v>0</v>
      </c>
      <c r="J382" s="12">
        <f t="shared" si="699"/>
        <v>0</v>
      </c>
      <c r="K382" s="12">
        <f t="shared" si="699"/>
        <v>27265</v>
      </c>
      <c r="L382" s="12">
        <f t="shared" si="699"/>
        <v>0</v>
      </c>
      <c r="M382" s="12">
        <f t="shared" si="699"/>
        <v>56121</v>
      </c>
      <c r="N382" s="12">
        <f t="shared" si="699"/>
        <v>0</v>
      </c>
      <c r="O382" s="12">
        <f t="shared" si="699"/>
        <v>0</v>
      </c>
      <c r="P382" s="12">
        <f t="shared" si="699"/>
        <v>0</v>
      </c>
      <c r="Q382" s="12">
        <f t="shared" si="699"/>
        <v>0</v>
      </c>
      <c r="R382" s="12">
        <f t="shared" si="699"/>
        <v>0</v>
      </c>
      <c r="S382" s="12">
        <f>S383</f>
        <v>56121</v>
      </c>
      <c r="T382" s="12">
        <f>T383</f>
        <v>0</v>
      </c>
      <c r="U382" s="12">
        <f t="shared" si="700"/>
        <v>0</v>
      </c>
      <c r="V382" s="12">
        <f t="shared" si="700"/>
        <v>0</v>
      </c>
      <c r="W382" s="12">
        <f t="shared" si="700"/>
        <v>0</v>
      </c>
      <c r="X382" s="12">
        <f t="shared" si="700"/>
        <v>0</v>
      </c>
      <c r="Y382" s="12">
        <f>Y383</f>
        <v>56121</v>
      </c>
      <c r="Z382" s="12">
        <f>Z383</f>
        <v>0</v>
      </c>
      <c r="AA382" s="12">
        <f t="shared" si="701"/>
        <v>0</v>
      </c>
      <c r="AB382" s="12">
        <f t="shared" si="701"/>
        <v>0</v>
      </c>
      <c r="AC382" s="12">
        <f t="shared" si="701"/>
        <v>18001</v>
      </c>
      <c r="AD382" s="12">
        <f t="shared" si="701"/>
        <v>0</v>
      </c>
      <c r="AE382" s="12">
        <f>AE383</f>
        <v>74122</v>
      </c>
      <c r="AF382" s="12">
        <f>AF383</f>
        <v>0</v>
      </c>
      <c r="AG382" s="12">
        <f t="shared" si="702"/>
        <v>0</v>
      </c>
      <c r="AH382" s="12">
        <f t="shared" si="702"/>
        <v>0</v>
      </c>
      <c r="AI382" s="12">
        <f t="shared" si="702"/>
        <v>0</v>
      </c>
      <c r="AJ382" s="12">
        <f t="shared" si="702"/>
        <v>0</v>
      </c>
      <c r="AK382" s="79">
        <f>AK383</f>
        <v>74122</v>
      </c>
      <c r="AL382" s="79">
        <f>AL383</f>
        <v>0</v>
      </c>
      <c r="AM382" s="12">
        <f t="shared" si="703"/>
        <v>0</v>
      </c>
      <c r="AN382" s="12">
        <f t="shared" si="703"/>
        <v>0</v>
      </c>
      <c r="AO382" s="12">
        <f t="shared" si="703"/>
        <v>1335</v>
      </c>
      <c r="AP382" s="12">
        <f t="shared" si="703"/>
        <v>0</v>
      </c>
      <c r="AQ382" s="12">
        <f>AQ383</f>
        <v>75457</v>
      </c>
      <c r="AR382" s="12">
        <f>AR383</f>
        <v>0</v>
      </c>
      <c r="AS382" s="12">
        <f t="shared" si="704"/>
        <v>0</v>
      </c>
      <c r="AT382" s="12">
        <f t="shared" si="704"/>
        <v>0</v>
      </c>
      <c r="AU382" s="12">
        <f t="shared" si="704"/>
        <v>19898</v>
      </c>
      <c r="AV382" s="12">
        <f t="shared" si="704"/>
        <v>0</v>
      </c>
      <c r="AW382" s="12">
        <f>AW383</f>
        <v>95355</v>
      </c>
      <c r="AX382" s="12">
        <f>AX383</f>
        <v>0</v>
      </c>
      <c r="AY382" s="12">
        <f t="shared" si="705"/>
        <v>0</v>
      </c>
      <c r="AZ382" s="12">
        <f t="shared" si="705"/>
        <v>0</v>
      </c>
      <c r="BA382" s="12">
        <f t="shared" si="705"/>
        <v>0</v>
      </c>
      <c r="BB382" s="12">
        <f t="shared" si="705"/>
        <v>0</v>
      </c>
      <c r="BC382" s="12">
        <f>BC383</f>
        <v>95355</v>
      </c>
      <c r="BD382" s="12">
        <f>BD383</f>
        <v>0</v>
      </c>
    </row>
    <row r="383" spans="1:56" ht="33" hidden="1" x14ac:dyDescent="0.25">
      <c r="A383" s="58" t="s">
        <v>39</v>
      </c>
      <c r="B383" s="15">
        <v>909</v>
      </c>
      <c r="C383" s="15" t="s">
        <v>397</v>
      </c>
      <c r="D383" s="15" t="s">
        <v>134</v>
      </c>
      <c r="E383" s="35" t="s">
        <v>520</v>
      </c>
      <c r="F383" s="15" t="s">
        <v>40</v>
      </c>
      <c r="G383" s="12">
        <v>28856</v>
      </c>
      <c r="H383" s="12"/>
      <c r="I383" s="12"/>
      <c r="J383" s="12"/>
      <c r="K383" s="12">
        <v>27265</v>
      </c>
      <c r="L383" s="12"/>
      <c r="M383" s="12">
        <f>G383+I383+J383+K383+L383</f>
        <v>56121</v>
      </c>
      <c r="N383" s="12">
        <f>H383+J383</f>
        <v>0</v>
      </c>
      <c r="O383" s="12"/>
      <c r="P383" s="12"/>
      <c r="Q383" s="12"/>
      <c r="R383" s="12"/>
      <c r="S383" s="12">
        <f>M383+O383+P383+Q383+R383</f>
        <v>56121</v>
      </c>
      <c r="T383" s="12">
        <f>N383+P383</f>
        <v>0</v>
      </c>
      <c r="U383" s="12"/>
      <c r="V383" s="12"/>
      <c r="W383" s="12"/>
      <c r="X383" s="12"/>
      <c r="Y383" s="12">
        <f>S383+U383+V383+W383+X383</f>
        <v>56121</v>
      </c>
      <c r="Z383" s="12">
        <f>T383+V383</f>
        <v>0</v>
      </c>
      <c r="AA383" s="12"/>
      <c r="AB383" s="12"/>
      <c r="AC383" s="12">
        <v>18001</v>
      </c>
      <c r="AD383" s="12"/>
      <c r="AE383" s="12">
        <f>Y383+AA383+AB383+AC383+AD383</f>
        <v>74122</v>
      </c>
      <c r="AF383" s="12">
        <f>Z383+AB383</f>
        <v>0</v>
      </c>
      <c r="AG383" s="12"/>
      <c r="AH383" s="12"/>
      <c r="AI383" s="12"/>
      <c r="AJ383" s="12"/>
      <c r="AK383" s="79">
        <f>AE383+AG383+AH383+AI383+AJ383</f>
        <v>74122</v>
      </c>
      <c r="AL383" s="79">
        <f>AF383+AH383</f>
        <v>0</v>
      </c>
      <c r="AM383" s="12"/>
      <c r="AN383" s="12"/>
      <c r="AO383" s="12">
        <v>1335</v>
      </c>
      <c r="AP383" s="12"/>
      <c r="AQ383" s="12">
        <f>AK383+AM383+AN383+AO383+AP383</f>
        <v>75457</v>
      </c>
      <c r="AR383" s="12">
        <f>AL383+AN383</f>
        <v>0</v>
      </c>
      <c r="AS383" s="12"/>
      <c r="AT383" s="12"/>
      <c r="AU383" s="12">
        <v>19898</v>
      </c>
      <c r="AV383" s="12"/>
      <c r="AW383" s="12">
        <f>AQ383+AS383+AT383+AU383+AV383</f>
        <v>95355</v>
      </c>
      <c r="AX383" s="12">
        <f>AR383+AT383</f>
        <v>0</v>
      </c>
      <c r="AY383" s="12"/>
      <c r="AZ383" s="12"/>
      <c r="BA383" s="12"/>
      <c r="BB383" s="12"/>
      <c r="BC383" s="12">
        <f>AW383+AY383+AZ383+BA383+BB383</f>
        <v>95355</v>
      </c>
      <c r="BD383" s="12">
        <f>AX383+AZ383</f>
        <v>0</v>
      </c>
    </row>
    <row r="384" spans="1:56" ht="51" hidden="1" x14ac:dyDescent="0.3">
      <c r="A384" s="66" t="s">
        <v>734</v>
      </c>
      <c r="B384" s="15">
        <v>909</v>
      </c>
      <c r="C384" s="15" t="s">
        <v>397</v>
      </c>
      <c r="D384" s="15" t="s">
        <v>134</v>
      </c>
      <c r="E384" s="35" t="s">
        <v>731</v>
      </c>
      <c r="F384" s="15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>
        <f>AS385</f>
        <v>0</v>
      </c>
      <c r="AT384" s="12">
        <f t="shared" ref="AT384:BD387" si="706">AT385</f>
        <v>0</v>
      </c>
      <c r="AU384" s="12">
        <f t="shared" si="706"/>
        <v>5990</v>
      </c>
      <c r="AV384" s="12">
        <f t="shared" si="706"/>
        <v>0</v>
      </c>
      <c r="AW384" s="12">
        <f t="shared" si="706"/>
        <v>5990</v>
      </c>
      <c r="AX384" s="12">
        <f t="shared" si="706"/>
        <v>0</v>
      </c>
      <c r="AY384" s="12">
        <f>AY385</f>
        <v>0</v>
      </c>
      <c r="AZ384" s="12">
        <f t="shared" si="706"/>
        <v>0</v>
      </c>
      <c r="BA384" s="12">
        <f t="shared" si="706"/>
        <v>0</v>
      </c>
      <c r="BB384" s="12">
        <f t="shared" si="706"/>
        <v>0</v>
      </c>
      <c r="BC384" s="12">
        <f t="shared" si="706"/>
        <v>5990</v>
      </c>
      <c r="BD384" s="12">
        <f t="shared" si="706"/>
        <v>0</v>
      </c>
    </row>
    <row r="385" spans="1:56" hidden="1" x14ac:dyDescent="0.25">
      <c r="A385" s="54" t="s">
        <v>15</v>
      </c>
      <c r="B385" s="15">
        <v>909</v>
      </c>
      <c r="C385" s="15" t="s">
        <v>397</v>
      </c>
      <c r="D385" s="15" t="s">
        <v>134</v>
      </c>
      <c r="E385" s="35" t="s">
        <v>733</v>
      </c>
      <c r="F385" s="15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>
        <f>AS386</f>
        <v>0</v>
      </c>
      <c r="AT385" s="12">
        <f t="shared" si="706"/>
        <v>0</v>
      </c>
      <c r="AU385" s="12">
        <f t="shared" si="706"/>
        <v>5990</v>
      </c>
      <c r="AV385" s="12">
        <f t="shared" si="706"/>
        <v>0</v>
      </c>
      <c r="AW385" s="12">
        <f t="shared" si="706"/>
        <v>5990</v>
      </c>
      <c r="AX385" s="12">
        <f t="shared" si="706"/>
        <v>0</v>
      </c>
      <c r="AY385" s="12">
        <f>AY386</f>
        <v>0</v>
      </c>
      <c r="AZ385" s="12">
        <f t="shared" si="706"/>
        <v>0</v>
      </c>
      <c r="BA385" s="12">
        <f t="shared" si="706"/>
        <v>0</v>
      </c>
      <c r="BB385" s="12">
        <f t="shared" si="706"/>
        <v>0</v>
      </c>
      <c r="BC385" s="12">
        <f t="shared" si="706"/>
        <v>5990</v>
      </c>
      <c r="BD385" s="12">
        <f t="shared" si="706"/>
        <v>0</v>
      </c>
    </row>
    <row r="386" spans="1:56" hidden="1" x14ac:dyDescent="0.25">
      <c r="A386" s="54" t="s">
        <v>367</v>
      </c>
      <c r="B386" s="15">
        <v>909</v>
      </c>
      <c r="C386" s="15" t="s">
        <v>397</v>
      </c>
      <c r="D386" s="15" t="s">
        <v>134</v>
      </c>
      <c r="E386" s="35" t="s">
        <v>732</v>
      </c>
      <c r="F386" s="15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>
        <f>AS387</f>
        <v>0</v>
      </c>
      <c r="AT386" s="12">
        <f t="shared" si="706"/>
        <v>0</v>
      </c>
      <c r="AU386" s="12">
        <f t="shared" si="706"/>
        <v>5990</v>
      </c>
      <c r="AV386" s="12">
        <f t="shared" si="706"/>
        <v>0</v>
      </c>
      <c r="AW386" s="12">
        <f t="shared" si="706"/>
        <v>5990</v>
      </c>
      <c r="AX386" s="12">
        <f t="shared" si="706"/>
        <v>0</v>
      </c>
      <c r="AY386" s="12">
        <f>AY387</f>
        <v>0</v>
      </c>
      <c r="AZ386" s="12">
        <f t="shared" si="706"/>
        <v>0</v>
      </c>
      <c r="BA386" s="12">
        <f t="shared" si="706"/>
        <v>0</v>
      </c>
      <c r="BB386" s="12">
        <f t="shared" si="706"/>
        <v>0</v>
      </c>
      <c r="BC386" s="12">
        <f t="shared" si="706"/>
        <v>5990</v>
      </c>
      <c r="BD386" s="12">
        <f t="shared" si="706"/>
        <v>0</v>
      </c>
    </row>
    <row r="387" spans="1:56" ht="33" hidden="1" x14ac:dyDescent="0.25">
      <c r="A387" s="58" t="s">
        <v>32</v>
      </c>
      <c r="B387" s="15">
        <v>909</v>
      </c>
      <c r="C387" s="15" t="s">
        <v>397</v>
      </c>
      <c r="D387" s="15" t="s">
        <v>134</v>
      </c>
      <c r="E387" s="35" t="s">
        <v>732</v>
      </c>
      <c r="F387" s="15" t="s">
        <v>33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>
        <f>AS388</f>
        <v>0</v>
      </c>
      <c r="AT387" s="12">
        <f t="shared" si="706"/>
        <v>0</v>
      </c>
      <c r="AU387" s="12">
        <f t="shared" si="706"/>
        <v>5990</v>
      </c>
      <c r="AV387" s="12">
        <f t="shared" si="706"/>
        <v>0</v>
      </c>
      <c r="AW387" s="12">
        <f t="shared" si="706"/>
        <v>5990</v>
      </c>
      <c r="AX387" s="12">
        <f t="shared" si="706"/>
        <v>0</v>
      </c>
      <c r="AY387" s="12">
        <f>AY388</f>
        <v>0</v>
      </c>
      <c r="AZ387" s="12">
        <f t="shared" si="706"/>
        <v>0</v>
      </c>
      <c r="BA387" s="12">
        <f t="shared" si="706"/>
        <v>0</v>
      </c>
      <c r="BB387" s="12">
        <f t="shared" si="706"/>
        <v>0</v>
      </c>
      <c r="BC387" s="12">
        <f t="shared" si="706"/>
        <v>5990</v>
      </c>
      <c r="BD387" s="12">
        <f t="shared" si="706"/>
        <v>0</v>
      </c>
    </row>
    <row r="388" spans="1:56" ht="33" hidden="1" x14ac:dyDescent="0.25">
      <c r="A388" s="58" t="s">
        <v>39</v>
      </c>
      <c r="B388" s="15">
        <v>909</v>
      </c>
      <c r="C388" s="15" t="s">
        <v>397</v>
      </c>
      <c r="D388" s="15" t="s">
        <v>134</v>
      </c>
      <c r="E388" s="35" t="s">
        <v>732</v>
      </c>
      <c r="F388" s="15" t="s">
        <v>40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>
        <v>5990</v>
      </c>
      <c r="AV388" s="12"/>
      <c r="AW388" s="12">
        <f>AQ388+AS388+AT388+AU388+AV388</f>
        <v>5990</v>
      </c>
      <c r="AX388" s="12">
        <f>AR388+AT388</f>
        <v>0</v>
      </c>
      <c r="AY388" s="12"/>
      <c r="AZ388" s="12"/>
      <c r="BA388" s="12"/>
      <c r="BB388" s="12"/>
      <c r="BC388" s="12">
        <f>AW388+AY388+AZ388+BA388+BB388</f>
        <v>5990</v>
      </c>
      <c r="BD388" s="12">
        <f>AX388+AZ388</f>
        <v>0</v>
      </c>
    </row>
    <row r="389" spans="1:56" ht="33" hidden="1" x14ac:dyDescent="0.25">
      <c r="A389" s="54" t="s">
        <v>400</v>
      </c>
      <c r="B389" s="15">
        <v>909</v>
      </c>
      <c r="C389" s="15" t="s">
        <v>397</v>
      </c>
      <c r="D389" s="15" t="s">
        <v>134</v>
      </c>
      <c r="E389" s="15" t="s">
        <v>422</v>
      </c>
      <c r="F389" s="15"/>
      <c r="G389" s="19">
        <f>G390+G394</f>
        <v>159142</v>
      </c>
      <c r="H389" s="19">
        <f t="shared" ref="H389:N389" si="707">H390+H394</f>
        <v>0</v>
      </c>
      <c r="I389" s="12">
        <f t="shared" si="707"/>
        <v>0</v>
      </c>
      <c r="J389" s="12">
        <f t="shared" si="707"/>
        <v>0</v>
      </c>
      <c r="K389" s="12">
        <f t="shared" si="707"/>
        <v>0</v>
      </c>
      <c r="L389" s="12">
        <f t="shared" si="707"/>
        <v>0</v>
      </c>
      <c r="M389" s="19">
        <f t="shared" si="707"/>
        <v>159142</v>
      </c>
      <c r="N389" s="19">
        <f t="shared" si="707"/>
        <v>0</v>
      </c>
      <c r="O389" s="12">
        <f t="shared" ref="O389:T389" si="708">O390+O394</f>
        <v>0</v>
      </c>
      <c r="P389" s="12">
        <f t="shared" si="708"/>
        <v>0</v>
      </c>
      <c r="Q389" s="12">
        <f t="shared" si="708"/>
        <v>0</v>
      </c>
      <c r="R389" s="12">
        <f t="shared" si="708"/>
        <v>0</v>
      </c>
      <c r="S389" s="19">
        <f t="shared" si="708"/>
        <v>159142</v>
      </c>
      <c r="T389" s="19">
        <f t="shared" si="708"/>
        <v>0</v>
      </c>
      <c r="U389" s="12">
        <f t="shared" ref="U389:Z389" si="709">U390+U394</f>
        <v>0</v>
      </c>
      <c r="V389" s="12">
        <f t="shared" si="709"/>
        <v>0</v>
      </c>
      <c r="W389" s="12">
        <f t="shared" si="709"/>
        <v>0</v>
      </c>
      <c r="X389" s="12">
        <f t="shared" si="709"/>
        <v>0</v>
      </c>
      <c r="Y389" s="19">
        <f t="shared" si="709"/>
        <v>159142</v>
      </c>
      <c r="Z389" s="19">
        <f t="shared" si="709"/>
        <v>0</v>
      </c>
      <c r="AA389" s="12">
        <f t="shared" ref="AA389:AF389" si="710">AA390+AA394</f>
        <v>-73</v>
      </c>
      <c r="AB389" s="12">
        <f t="shared" si="710"/>
        <v>0</v>
      </c>
      <c r="AC389" s="12">
        <f t="shared" si="710"/>
        <v>0</v>
      </c>
      <c r="AD389" s="12">
        <f t="shared" si="710"/>
        <v>-595</v>
      </c>
      <c r="AE389" s="19">
        <f t="shared" si="710"/>
        <v>158474</v>
      </c>
      <c r="AF389" s="19">
        <f t="shared" si="710"/>
        <v>0</v>
      </c>
      <c r="AG389" s="12">
        <f t="shared" ref="AG389:AL389" si="711">AG390+AG394</f>
        <v>0</v>
      </c>
      <c r="AH389" s="12">
        <f t="shared" si="711"/>
        <v>0</v>
      </c>
      <c r="AI389" s="12">
        <f t="shared" si="711"/>
        <v>0</v>
      </c>
      <c r="AJ389" s="12">
        <f t="shared" si="711"/>
        <v>0</v>
      </c>
      <c r="AK389" s="85">
        <f t="shared" si="711"/>
        <v>158474</v>
      </c>
      <c r="AL389" s="85">
        <f t="shared" si="711"/>
        <v>0</v>
      </c>
      <c r="AM389" s="12">
        <f t="shared" ref="AM389:AR389" si="712">AM390+AM394</f>
        <v>0</v>
      </c>
      <c r="AN389" s="12">
        <f t="shared" si="712"/>
        <v>0</v>
      </c>
      <c r="AO389" s="12">
        <f t="shared" si="712"/>
        <v>0</v>
      </c>
      <c r="AP389" s="12">
        <f t="shared" si="712"/>
        <v>0</v>
      </c>
      <c r="AQ389" s="19">
        <f t="shared" si="712"/>
        <v>158474</v>
      </c>
      <c r="AR389" s="19">
        <f t="shared" si="712"/>
        <v>0</v>
      </c>
      <c r="AS389" s="12">
        <f t="shared" ref="AS389:AX389" si="713">AS390+AS394</f>
        <v>0</v>
      </c>
      <c r="AT389" s="12">
        <f t="shared" si="713"/>
        <v>0</v>
      </c>
      <c r="AU389" s="12">
        <f t="shared" si="713"/>
        <v>0</v>
      </c>
      <c r="AV389" s="12">
        <f t="shared" si="713"/>
        <v>0</v>
      </c>
      <c r="AW389" s="19">
        <f t="shared" si="713"/>
        <v>158474</v>
      </c>
      <c r="AX389" s="19">
        <f t="shared" si="713"/>
        <v>0</v>
      </c>
      <c r="AY389" s="12">
        <f t="shared" ref="AY389:BD389" si="714">AY390+AY394</f>
        <v>0</v>
      </c>
      <c r="AZ389" s="12">
        <f t="shared" si="714"/>
        <v>0</v>
      </c>
      <c r="BA389" s="12">
        <f t="shared" si="714"/>
        <v>0</v>
      </c>
      <c r="BB389" s="12">
        <f t="shared" si="714"/>
        <v>0</v>
      </c>
      <c r="BC389" s="19">
        <f t="shared" si="714"/>
        <v>158474</v>
      </c>
      <c r="BD389" s="19">
        <f t="shared" si="714"/>
        <v>0</v>
      </c>
    </row>
    <row r="390" spans="1:56" ht="18.75" hidden="1" customHeight="1" x14ac:dyDescent="0.25">
      <c r="A390" s="54" t="s">
        <v>15</v>
      </c>
      <c r="B390" s="15" t="s">
        <v>536</v>
      </c>
      <c r="C390" s="15" t="s">
        <v>397</v>
      </c>
      <c r="D390" s="15" t="s">
        <v>134</v>
      </c>
      <c r="E390" s="15" t="s">
        <v>423</v>
      </c>
      <c r="F390" s="15"/>
      <c r="G390" s="19">
        <f t="shared" ref="G390:R392" si="715">G391</f>
        <v>92743</v>
      </c>
      <c r="H390" s="19">
        <f t="shared" si="715"/>
        <v>0</v>
      </c>
      <c r="I390" s="12">
        <f t="shared" si="715"/>
        <v>0</v>
      </c>
      <c r="J390" s="12">
        <f t="shared" si="715"/>
        <v>0</v>
      </c>
      <c r="K390" s="12">
        <f t="shared" si="715"/>
        <v>0</v>
      </c>
      <c r="L390" s="12">
        <f t="shared" si="715"/>
        <v>0</v>
      </c>
      <c r="M390" s="19">
        <f t="shared" si="715"/>
        <v>92743</v>
      </c>
      <c r="N390" s="19">
        <f t="shared" si="715"/>
        <v>0</v>
      </c>
      <c r="O390" s="12">
        <f t="shared" si="715"/>
        <v>0</v>
      </c>
      <c r="P390" s="12">
        <f t="shared" si="715"/>
        <v>0</v>
      </c>
      <c r="Q390" s="12">
        <f t="shared" si="715"/>
        <v>0</v>
      </c>
      <c r="R390" s="12">
        <f t="shared" si="715"/>
        <v>0</v>
      </c>
      <c r="S390" s="19">
        <f t="shared" ref="S390:AH392" si="716">S391</f>
        <v>92743</v>
      </c>
      <c r="T390" s="19">
        <f t="shared" si="716"/>
        <v>0</v>
      </c>
      <c r="U390" s="12">
        <f t="shared" si="716"/>
        <v>0</v>
      </c>
      <c r="V390" s="12">
        <f t="shared" si="716"/>
        <v>0</v>
      </c>
      <c r="W390" s="12">
        <f t="shared" si="716"/>
        <v>0</v>
      </c>
      <c r="X390" s="12">
        <f t="shared" si="716"/>
        <v>0</v>
      </c>
      <c r="Y390" s="19">
        <f t="shared" si="716"/>
        <v>92743</v>
      </c>
      <c r="Z390" s="19">
        <f t="shared" si="716"/>
        <v>0</v>
      </c>
      <c r="AA390" s="12">
        <f t="shared" si="716"/>
        <v>0</v>
      </c>
      <c r="AB390" s="12">
        <f t="shared" si="716"/>
        <v>0</v>
      </c>
      <c r="AC390" s="12">
        <f t="shared" si="716"/>
        <v>0</v>
      </c>
      <c r="AD390" s="12">
        <f t="shared" si="716"/>
        <v>0</v>
      </c>
      <c r="AE390" s="19">
        <f t="shared" si="716"/>
        <v>92743</v>
      </c>
      <c r="AF390" s="19">
        <f t="shared" si="716"/>
        <v>0</v>
      </c>
      <c r="AG390" s="12">
        <f t="shared" si="716"/>
        <v>0</v>
      </c>
      <c r="AH390" s="12">
        <f t="shared" si="716"/>
        <v>0</v>
      </c>
      <c r="AI390" s="12">
        <f t="shared" ref="AG390:AV392" si="717">AI391</f>
        <v>0</v>
      </c>
      <c r="AJ390" s="12">
        <f t="shared" si="717"/>
        <v>0</v>
      </c>
      <c r="AK390" s="85">
        <f t="shared" si="717"/>
        <v>92743</v>
      </c>
      <c r="AL390" s="85">
        <f t="shared" si="717"/>
        <v>0</v>
      </c>
      <c r="AM390" s="12">
        <f t="shared" si="717"/>
        <v>0</v>
      </c>
      <c r="AN390" s="12">
        <f t="shared" si="717"/>
        <v>0</v>
      </c>
      <c r="AO390" s="12">
        <f t="shared" si="717"/>
        <v>0</v>
      </c>
      <c r="AP390" s="12">
        <f t="shared" si="717"/>
        <v>0</v>
      </c>
      <c r="AQ390" s="19">
        <f t="shared" si="717"/>
        <v>92743</v>
      </c>
      <c r="AR390" s="19">
        <f t="shared" si="717"/>
        <v>0</v>
      </c>
      <c r="AS390" s="12">
        <f t="shared" si="717"/>
        <v>0</v>
      </c>
      <c r="AT390" s="12">
        <f t="shared" si="717"/>
        <v>0</v>
      </c>
      <c r="AU390" s="12">
        <f t="shared" si="717"/>
        <v>0</v>
      </c>
      <c r="AV390" s="12">
        <f t="shared" si="717"/>
        <v>0</v>
      </c>
      <c r="AW390" s="19">
        <f t="shared" ref="AS390:BD392" si="718">AW391</f>
        <v>92743</v>
      </c>
      <c r="AX390" s="19">
        <f t="shared" si="718"/>
        <v>0</v>
      </c>
      <c r="AY390" s="12">
        <f t="shared" si="718"/>
        <v>0</v>
      </c>
      <c r="AZ390" s="12">
        <f t="shared" si="718"/>
        <v>0</v>
      </c>
      <c r="BA390" s="12">
        <f t="shared" si="718"/>
        <v>0</v>
      </c>
      <c r="BB390" s="12">
        <f t="shared" si="718"/>
        <v>0</v>
      </c>
      <c r="BC390" s="19">
        <f t="shared" si="718"/>
        <v>92743</v>
      </c>
      <c r="BD390" s="19">
        <f t="shared" si="718"/>
        <v>0</v>
      </c>
    </row>
    <row r="391" spans="1:56" ht="19.5" hidden="1" customHeight="1" x14ac:dyDescent="0.25">
      <c r="A391" s="54" t="s">
        <v>367</v>
      </c>
      <c r="B391" s="15">
        <f t="shared" ref="B391:B401" si="719">B389</f>
        <v>909</v>
      </c>
      <c r="C391" s="15" t="s">
        <v>397</v>
      </c>
      <c r="D391" s="15" t="s">
        <v>134</v>
      </c>
      <c r="E391" s="15" t="s">
        <v>424</v>
      </c>
      <c r="F391" s="15"/>
      <c r="G391" s="19">
        <f t="shared" si="715"/>
        <v>92743</v>
      </c>
      <c r="H391" s="19">
        <f t="shared" si="715"/>
        <v>0</v>
      </c>
      <c r="I391" s="12">
        <f t="shared" si="715"/>
        <v>0</v>
      </c>
      <c r="J391" s="12">
        <f t="shared" si="715"/>
        <v>0</v>
      </c>
      <c r="K391" s="12">
        <f t="shared" si="715"/>
        <v>0</v>
      </c>
      <c r="L391" s="12">
        <f t="shared" si="715"/>
        <v>0</v>
      </c>
      <c r="M391" s="19">
        <f t="shared" si="715"/>
        <v>92743</v>
      </c>
      <c r="N391" s="19">
        <f t="shared" si="715"/>
        <v>0</v>
      </c>
      <c r="O391" s="12">
        <f t="shared" si="715"/>
        <v>0</v>
      </c>
      <c r="P391" s="12">
        <f t="shared" si="715"/>
        <v>0</v>
      </c>
      <c r="Q391" s="12">
        <f t="shared" si="715"/>
        <v>0</v>
      </c>
      <c r="R391" s="12">
        <f t="shared" si="715"/>
        <v>0</v>
      </c>
      <c r="S391" s="19">
        <f t="shared" si="716"/>
        <v>92743</v>
      </c>
      <c r="T391" s="19">
        <f t="shared" si="716"/>
        <v>0</v>
      </c>
      <c r="U391" s="12">
        <f t="shared" si="716"/>
        <v>0</v>
      </c>
      <c r="V391" s="12">
        <f t="shared" si="716"/>
        <v>0</v>
      </c>
      <c r="W391" s="12">
        <f t="shared" si="716"/>
        <v>0</v>
      </c>
      <c r="X391" s="12">
        <f t="shared" si="716"/>
        <v>0</v>
      </c>
      <c r="Y391" s="19">
        <f t="shared" si="716"/>
        <v>92743</v>
      </c>
      <c r="Z391" s="19">
        <f t="shared" si="716"/>
        <v>0</v>
      </c>
      <c r="AA391" s="12">
        <f t="shared" si="716"/>
        <v>0</v>
      </c>
      <c r="AB391" s="12">
        <f t="shared" si="716"/>
        <v>0</v>
      </c>
      <c r="AC391" s="12">
        <f t="shared" si="716"/>
        <v>0</v>
      </c>
      <c r="AD391" s="12">
        <f t="shared" si="716"/>
        <v>0</v>
      </c>
      <c r="AE391" s="19">
        <f t="shared" si="716"/>
        <v>92743</v>
      </c>
      <c r="AF391" s="19">
        <f t="shared" si="716"/>
        <v>0</v>
      </c>
      <c r="AG391" s="12">
        <f t="shared" si="717"/>
        <v>0</v>
      </c>
      <c r="AH391" s="12">
        <f t="shared" si="717"/>
        <v>0</v>
      </c>
      <c r="AI391" s="12">
        <f t="shared" si="717"/>
        <v>0</v>
      </c>
      <c r="AJ391" s="12">
        <f t="shared" si="717"/>
        <v>0</v>
      </c>
      <c r="AK391" s="85">
        <f t="shared" si="717"/>
        <v>92743</v>
      </c>
      <c r="AL391" s="85">
        <f t="shared" si="717"/>
        <v>0</v>
      </c>
      <c r="AM391" s="12">
        <f t="shared" si="717"/>
        <v>0</v>
      </c>
      <c r="AN391" s="12">
        <f t="shared" si="717"/>
        <v>0</v>
      </c>
      <c r="AO391" s="12">
        <f t="shared" si="717"/>
        <v>0</v>
      </c>
      <c r="AP391" s="12">
        <f t="shared" si="717"/>
        <v>0</v>
      </c>
      <c r="AQ391" s="19">
        <f t="shared" si="717"/>
        <v>92743</v>
      </c>
      <c r="AR391" s="19">
        <f t="shared" si="717"/>
        <v>0</v>
      </c>
      <c r="AS391" s="12">
        <f t="shared" si="718"/>
        <v>0</v>
      </c>
      <c r="AT391" s="12">
        <f t="shared" si="718"/>
        <v>0</v>
      </c>
      <c r="AU391" s="12">
        <f t="shared" si="718"/>
        <v>0</v>
      </c>
      <c r="AV391" s="12">
        <f t="shared" si="718"/>
        <v>0</v>
      </c>
      <c r="AW391" s="19">
        <f t="shared" si="718"/>
        <v>92743</v>
      </c>
      <c r="AX391" s="19">
        <f t="shared" si="718"/>
        <v>0</v>
      </c>
      <c r="AY391" s="12">
        <f t="shared" si="718"/>
        <v>0</v>
      </c>
      <c r="AZ391" s="12">
        <f t="shared" si="718"/>
        <v>0</v>
      </c>
      <c r="BA391" s="12">
        <f t="shared" si="718"/>
        <v>0</v>
      </c>
      <c r="BB391" s="12">
        <f t="shared" si="718"/>
        <v>0</v>
      </c>
      <c r="BC391" s="19">
        <f t="shared" si="718"/>
        <v>92743</v>
      </c>
      <c r="BD391" s="19">
        <f t="shared" si="718"/>
        <v>0</v>
      </c>
    </row>
    <row r="392" spans="1:56" ht="33" hidden="1" x14ac:dyDescent="0.25">
      <c r="A392" s="54" t="s">
        <v>32</v>
      </c>
      <c r="B392" s="15" t="str">
        <f t="shared" si="719"/>
        <v>909</v>
      </c>
      <c r="C392" s="15" t="s">
        <v>397</v>
      </c>
      <c r="D392" s="15" t="s">
        <v>134</v>
      </c>
      <c r="E392" s="15" t="s">
        <v>424</v>
      </c>
      <c r="F392" s="15" t="s">
        <v>33</v>
      </c>
      <c r="G392" s="12">
        <f t="shared" si="715"/>
        <v>92743</v>
      </c>
      <c r="H392" s="12">
        <f t="shared" si="715"/>
        <v>0</v>
      </c>
      <c r="I392" s="12">
        <f t="shared" si="715"/>
        <v>0</v>
      </c>
      <c r="J392" s="12">
        <f t="shared" si="715"/>
        <v>0</v>
      </c>
      <c r="K392" s="12">
        <f t="shared" si="715"/>
        <v>0</v>
      </c>
      <c r="L392" s="12">
        <f t="shared" si="715"/>
        <v>0</v>
      </c>
      <c r="M392" s="12">
        <f t="shared" si="715"/>
        <v>92743</v>
      </c>
      <c r="N392" s="12">
        <f t="shared" si="715"/>
        <v>0</v>
      </c>
      <c r="O392" s="12">
        <f t="shared" si="715"/>
        <v>0</v>
      </c>
      <c r="P392" s="12">
        <f t="shared" si="715"/>
        <v>0</v>
      </c>
      <c r="Q392" s="12">
        <f t="shared" si="715"/>
        <v>0</v>
      </c>
      <c r="R392" s="12">
        <f t="shared" si="715"/>
        <v>0</v>
      </c>
      <c r="S392" s="12">
        <f t="shared" si="716"/>
        <v>92743</v>
      </c>
      <c r="T392" s="12">
        <f t="shared" si="716"/>
        <v>0</v>
      </c>
      <c r="U392" s="12">
        <f t="shared" si="716"/>
        <v>0</v>
      </c>
      <c r="V392" s="12">
        <f t="shared" si="716"/>
        <v>0</v>
      </c>
      <c r="W392" s="12">
        <f t="shared" si="716"/>
        <v>0</v>
      </c>
      <c r="X392" s="12">
        <f t="shared" si="716"/>
        <v>0</v>
      </c>
      <c r="Y392" s="12">
        <f t="shared" si="716"/>
        <v>92743</v>
      </c>
      <c r="Z392" s="12">
        <f t="shared" si="716"/>
        <v>0</v>
      </c>
      <c r="AA392" s="12">
        <f t="shared" si="716"/>
        <v>0</v>
      </c>
      <c r="AB392" s="12">
        <f t="shared" si="716"/>
        <v>0</v>
      </c>
      <c r="AC392" s="12">
        <f t="shared" si="716"/>
        <v>0</v>
      </c>
      <c r="AD392" s="12">
        <f t="shared" si="716"/>
        <v>0</v>
      </c>
      <c r="AE392" s="12">
        <f t="shared" si="716"/>
        <v>92743</v>
      </c>
      <c r="AF392" s="12">
        <f t="shared" si="716"/>
        <v>0</v>
      </c>
      <c r="AG392" s="12">
        <f t="shared" si="717"/>
        <v>0</v>
      </c>
      <c r="AH392" s="12">
        <f t="shared" si="717"/>
        <v>0</v>
      </c>
      <c r="AI392" s="12">
        <f t="shared" si="717"/>
        <v>0</v>
      </c>
      <c r="AJ392" s="12">
        <f t="shared" si="717"/>
        <v>0</v>
      </c>
      <c r="AK392" s="79">
        <f t="shared" si="717"/>
        <v>92743</v>
      </c>
      <c r="AL392" s="79">
        <f t="shared" si="717"/>
        <v>0</v>
      </c>
      <c r="AM392" s="12">
        <f t="shared" si="717"/>
        <v>0</v>
      </c>
      <c r="AN392" s="12">
        <f t="shared" si="717"/>
        <v>0</v>
      </c>
      <c r="AO392" s="12">
        <f t="shared" si="717"/>
        <v>0</v>
      </c>
      <c r="AP392" s="12">
        <f t="shared" si="717"/>
        <v>0</v>
      </c>
      <c r="AQ392" s="12">
        <f t="shared" si="717"/>
        <v>92743</v>
      </c>
      <c r="AR392" s="12">
        <f t="shared" si="717"/>
        <v>0</v>
      </c>
      <c r="AS392" s="12">
        <f t="shared" si="718"/>
        <v>0</v>
      </c>
      <c r="AT392" s="12">
        <f t="shared" si="718"/>
        <v>0</v>
      </c>
      <c r="AU392" s="12">
        <f t="shared" si="718"/>
        <v>0</v>
      </c>
      <c r="AV392" s="12">
        <f t="shared" si="718"/>
        <v>0</v>
      </c>
      <c r="AW392" s="12">
        <f t="shared" si="718"/>
        <v>92743</v>
      </c>
      <c r="AX392" s="12">
        <f t="shared" si="718"/>
        <v>0</v>
      </c>
      <c r="AY392" s="12">
        <f t="shared" si="718"/>
        <v>0</v>
      </c>
      <c r="AZ392" s="12">
        <f t="shared" si="718"/>
        <v>0</v>
      </c>
      <c r="BA392" s="12">
        <f t="shared" si="718"/>
        <v>0</v>
      </c>
      <c r="BB392" s="12">
        <f t="shared" si="718"/>
        <v>0</v>
      </c>
      <c r="BC392" s="12">
        <f t="shared" si="718"/>
        <v>92743</v>
      </c>
      <c r="BD392" s="12">
        <f t="shared" si="718"/>
        <v>0</v>
      </c>
    </row>
    <row r="393" spans="1:56" ht="33" hidden="1" x14ac:dyDescent="0.25">
      <c r="A393" s="54" t="s">
        <v>39</v>
      </c>
      <c r="B393" s="15">
        <f t="shared" si="719"/>
        <v>909</v>
      </c>
      <c r="C393" s="15" t="s">
        <v>397</v>
      </c>
      <c r="D393" s="15" t="s">
        <v>134</v>
      </c>
      <c r="E393" s="15" t="s">
        <v>424</v>
      </c>
      <c r="F393" s="15" t="s">
        <v>40</v>
      </c>
      <c r="G393" s="12">
        <v>92743</v>
      </c>
      <c r="H393" s="17"/>
      <c r="I393" s="12"/>
      <c r="J393" s="12"/>
      <c r="K393" s="12"/>
      <c r="L393" s="12"/>
      <c r="M393" s="12">
        <f>G393+I393+J393+K393+L393</f>
        <v>92743</v>
      </c>
      <c r="N393" s="12">
        <f>H393+J393</f>
        <v>0</v>
      </c>
      <c r="O393" s="12"/>
      <c r="P393" s="12"/>
      <c r="Q393" s="12"/>
      <c r="R393" s="12"/>
      <c r="S393" s="12">
        <f>M393+O393+P393+Q393+R393</f>
        <v>92743</v>
      </c>
      <c r="T393" s="12">
        <f>N393+P393</f>
        <v>0</v>
      </c>
      <c r="U393" s="12"/>
      <c r="V393" s="12"/>
      <c r="W393" s="12"/>
      <c r="X393" s="12"/>
      <c r="Y393" s="12">
        <f>S393+U393+V393+W393+X393</f>
        <v>92743</v>
      </c>
      <c r="Z393" s="12">
        <f>T393+V393</f>
        <v>0</v>
      </c>
      <c r="AA393" s="12"/>
      <c r="AB393" s="12"/>
      <c r="AC393" s="12"/>
      <c r="AD393" s="12"/>
      <c r="AE393" s="12">
        <f>Y393+AA393+AB393+AC393+AD393</f>
        <v>92743</v>
      </c>
      <c r="AF393" s="12">
        <f>Z393+AB393</f>
        <v>0</v>
      </c>
      <c r="AG393" s="12"/>
      <c r="AH393" s="12"/>
      <c r="AI393" s="12"/>
      <c r="AJ393" s="12"/>
      <c r="AK393" s="79">
        <f>AE393+AG393+AH393+AI393+AJ393</f>
        <v>92743</v>
      </c>
      <c r="AL393" s="79">
        <f>AF393+AH393</f>
        <v>0</v>
      </c>
      <c r="AM393" s="12"/>
      <c r="AN393" s="12"/>
      <c r="AO393" s="12"/>
      <c r="AP393" s="12"/>
      <c r="AQ393" s="12">
        <f>AK393+AM393+AN393+AO393+AP393</f>
        <v>92743</v>
      </c>
      <c r="AR393" s="12">
        <f>AL393+AN393</f>
        <v>0</v>
      </c>
      <c r="AS393" s="12"/>
      <c r="AT393" s="12"/>
      <c r="AU393" s="12"/>
      <c r="AV393" s="12"/>
      <c r="AW393" s="12">
        <f>AQ393+AS393+AT393+AU393+AV393</f>
        <v>92743</v>
      </c>
      <c r="AX393" s="12">
        <f>AR393+AT393</f>
        <v>0</v>
      </c>
      <c r="AY393" s="12"/>
      <c r="AZ393" s="12"/>
      <c r="BA393" s="12"/>
      <c r="BB393" s="12"/>
      <c r="BC393" s="12">
        <f>AW393+AY393+AZ393+BA393+BB393</f>
        <v>92743</v>
      </c>
      <c r="BD393" s="12">
        <f>AX393+AZ393</f>
        <v>0</v>
      </c>
    </row>
    <row r="394" spans="1:56" ht="24" hidden="1" customHeight="1" x14ac:dyDescent="0.25">
      <c r="A394" s="54" t="s">
        <v>137</v>
      </c>
      <c r="B394" s="15" t="str">
        <f t="shared" si="719"/>
        <v>909</v>
      </c>
      <c r="C394" s="15" t="s">
        <v>397</v>
      </c>
      <c r="D394" s="15" t="s">
        <v>134</v>
      </c>
      <c r="E394" s="15" t="s">
        <v>425</v>
      </c>
      <c r="F394" s="15"/>
      <c r="G394" s="19">
        <f>G395</f>
        <v>66399</v>
      </c>
      <c r="H394" s="19">
        <f t="shared" ref="H394:R394" si="720">H395</f>
        <v>0</v>
      </c>
      <c r="I394" s="12">
        <f t="shared" si="720"/>
        <v>0</v>
      </c>
      <c r="J394" s="12">
        <f t="shared" si="720"/>
        <v>0</v>
      </c>
      <c r="K394" s="12">
        <f t="shared" si="720"/>
        <v>0</v>
      </c>
      <c r="L394" s="12">
        <f t="shared" si="720"/>
        <v>0</v>
      </c>
      <c r="M394" s="19">
        <f t="shared" si="720"/>
        <v>66399</v>
      </c>
      <c r="N394" s="19">
        <f t="shared" si="720"/>
        <v>0</v>
      </c>
      <c r="O394" s="12">
        <f t="shared" si="720"/>
        <v>0</v>
      </c>
      <c r="P394" s="12">
        <f t="shared" si="720"/>
        <v>0</v>
      </c>
      <c r="Q394" s="12">
        <f t="shared" si="720"/>
        <v>0</v>
      </c>
      <c r="R394" s="12">
        <f t="shared" si="720"/>
        <v>0</v>
      </c>
      <c r="S394" s="19">
        <f t="shared" ref="S394:BD394" si="721">S395</f>
        <v>66399</v>
      </c>
      <c r="T394" s="19">
        <f t="shared" si="721"/>
        <v>0</v>
      </c>
      <c r="U394" s="12">
        <f t="shared" si="721"/>
        <v>0</v>
      </c>
      <c r="V394" s="12">
        <f t="shared" si="721"/>
        <v>0</v>
      </c>
      <c r="W394" s="12">
        <f t="shared" si="721"/>
        <v>0</v>
      </c>
      <c r="X394" s="12">
        <f t="shared" si="721"/>
        <v>0</v>
      </c>
      <c r="Y394" s="19">
        <f t="shared" si="721"/>
        <v>66399</v>
      </c>
      <c r="Z394" s="19">
        <f t="shared" si="721"/>
        <v>0</v>
      </c>
      <c r="AA394" s="12">
        <f t="shared" si="721"/>
        <v>-73</v>
      </c>
      <c r="AB394" s="12">
        <f t="shared" si="721"/>
        <v>0</v>
      </c>
      <c r="AC394" s="12">
        <f t="shared" si="721"/>
        <v>0</v>
      </c>
      <c r="AD394" s="12">
        <f t="shared" si="721"/>
        <v>-595</v>
      </c>
      <c r="AE394" s="19">
        <f t="shared" si="721"/>
        <v>65731</v>
      </c>
      <c r="AF394" s="19">
        <f t="shared" si="721"/>
        <v>0</v>
      </c>
      <c r="AG394" s="12">
        <f t="shared" si="721"/>
        <v>0</v>
      </c>
      <c r="AH394" s="12">
        <f t="shared" si="721"/>
        <v>0</v>
      </c>
      <c r="AI394" s="12">
        <f t="shared" si="721"/>
        <v>0</v>
      </c>
      <c r="AJ394" s="12">
        <f t="shared" si="721"/>
        <v>0</v>
      </c>
      <c r="AK394" s="85">
        <f t="shared" si="721"/>
        <v>65731</v>
      </c>
      <c r="AL394" s="85">
        <f t="shared" si="721"/>
        <v>0</v>
      </c>
      <c r="AM394" s="12">
        <f t="shared" si="721"/>
        <v>0</v>
      </c>
      <c r="AN394" s="12">
        <f t="shared" si="721"/>
        <v>0</v>
      </c>
      <c r="AO394" s="12">
        <f t="shared" si="721"/>
        <v>0</v>
      </c>
      <c r="AP394" s="12">
        <f t="shared" si="721"/>
        <v>0</v>
      </c>
      <c r="AQ394" s="19">
        <f t="shared" si="721"/>
        <v>65731</v>
      </c>
      <c r="AR394" s="19">
        <f t="shared" si="721"/>
        <v>0</v>
      </c>
      <c r="AS394" s="12">
        <f t="shared" si="721"/>
        <v>0</v>
      </c>
      <c r="AT394" s="12">
        <f t="shared" si="721"/>
        <v>0</v>
      </c>
      <c r="AU394" s="12">
        <f t="shared" si="721"/>
        <v>0</v>
      </c>
      <c r="AV394" s="12">
        <f t="shared" si="721"/>
        <v>0</v>
      </c>
      <c r="AW394" s="19">
        <f t="shared" si="721"/>
        <v>65731</v>
      </c>
      <c r="AX394" s="19">
        <f t="shared" si="721"/>
        <v>0</v>
      </c>
      <c r="AY394" s="12">
        <f t="shared" si="721"/>
        <v>0</v>
      </c>
      <c r="AZ394" s="12">
        <f t="shared" si="721"/>
        <v>0</v>
      </c>
      <c r="BA394" s="12">
        <f t="shared" si="721"/>
        <v>0</v>
      </c>
      <c r="BB394" s="12">
        <f t="shared" si="721"/>
        <v>0</v>
      </c>
      <c r="BC394" s="19">
        <f t="shared" si="721"/>
        <v>65731</v>
      </c>
      <c r="BD394" s="19">
        <f t="shared" si="721"/>
        <v>0</v>
      </c>
    </row>
    <row r="395" spans="1:56" ht="33" hidden="1" x14ac:dyDescent="0.25">
      <c r="A395" s="54" t="s">
        <v>401</v>
      </c>
      <c r="B395" s="15">
        <f t="shared" si="719"/>
        <v>909</v>
      </c>
      <c r="C395" s="15" t="s">
        <v>397</v>
      </c>
      <c r="D395" s="15" t="s">
        <v>134</v>
      </c>
      <c r="E395" s="15" t="s">
        <v>426</v>
      </c>
      <c r="F395" s="15"/>
      <c r="G395" s="19">
        <f>G396+G398+G400</f>
        <v>66399</v>
      </c>
      <c r="H395" s="19">
        <f t="shared" ref="H395:N395" si="722">H396+H398+H400</f>
        <v>0</v>
      </c>
      <c r="I395" s="12">
        <f t="shared" si="722"/>
        <v>0</v>
      </c>
      <c r="J395" s="12">
        <f t="shared" si="722"/>
        <v>0</v>
      </c>
      <c r="K395" s="12">
        <f t="shared" si="722"/>
        <v>0</v>
      </c>
      <c r="L395" s="12">
        <f t="shared" si="722"/>
        <v>0</v>
      </c>
      <c r="M395" s="19">
        <f t="shared" si="722"/>
        <v>66399</v>
      </c>
      <c r="N395" s="19">
        <f t="shared" si="722"/>
        <v>0</v>
      </c>
      <c r="O395" s="12">
        <f t="shared" ref="O395:T395" si="723">O396+O398+O400</f>
        <v>0</v>
      </c>
      <c r="P395" s="12">
        <f t="shared" si="723"/>
        <v>0</v>
      </c>
      <c r="Q395" s="12">
        <f t="shared" si="723"/>
        <v>0</v>
      </c>
      <c r="R395" s="12">
        <f t="shared" si="723"/>
        <v>0</v>
      </c>
      <c r="S395" s="19">
        <f t="shared" si="723"/>
        <v>66399</v>
      </c>
      <c r="T395" s="19">
        <f t="shared" si="723"/>
        <v>0</v>
      </c>
      <c r="U395" s="12">
        <f t="shared" ref="U395:Z395" si="724">U396+U398+U400</f>
        <v>0</v>
      </c>
      <c r="V395" s="12">
        <f t="shared" si="724"/>
        <v>0</v>
      </c>
      <c r="W395" s="12">
        <f t="shared" si="724"/>
        <v>0</v>
      </c>
      <c r="X395" s="12">
        <f t="shared" si="724"/>
        <v>0</v>
      </c>
      <c r="Y395" s="19">
        <f t="shared" si="724"/>
        <v>66399</v>
      </c>
      <c r="Z395" s="19">
        <f t="shared" si="724"/>
        <v>0</v>
      </c>
      <c r="AA395" s="12">
        <f t="shared" ref="AA395:AF395" si="725">AA396+AA398+AA400</f>
        <v>-73</v>
      </c>
      <c r="AB395" s="12">
        <f t="shared" si="725"/>
        <v>0</v>
      </c>
      <c r="AC395" s="12">
        <f t="shared" si="725"/>
        <v>0</v>
      </c>
      <c r="AD395" s="12">
        <f t="shared" si="725"/>
        <v>-595</v>
      </c>
      <c r="AE395" s="19">
        <f t="shared" si="725"/>
        <v>65731</v>
      </c>
      <c r="AF395" s="19">
        <f t="shared" si="725"/>
        <v>0</v>
      </c>
      <c r="AG395" s="12">
        <f t="shared" ref="AG395:AL395" si="726">AG396+AG398+AG400</f>
        <v>0</v>
      </c>
      <c r="AH395" s="12">
        <f t="shared" si="726"/>
        <v>0</v>
      </c>
      <c r="AI395" s="12">
        <f t="shared" si="726"/>
        <v>0</v>
      </c>
      <c r="AJ395" s="12">
        <f t="shared" si="726"/>
        <v>0</v>
      </c>
      <c r="AK395" s="85">
        <f t="shared" si="726"/>
        <v>65731</v>
      </c>
      <c r="AL395" s="85">
        <f t="shared" si="726"/>
        <v>0</v>
      </c>
      <c r="AM395" s="12">
        <f t="shared" ref="AM395:AR395" si="727">AM396+AM398+AM400</f>
        <v>0</v>
      </c>
      <c r="AN395" s="12">
        <f t="shared" si="727"/>
        <v>0</v>
      </c>
      <c r="AO395" s="12">
        <f t="shared" si="727"/>
        <v>0</v>
      </c>
      <c r="AP395" s="12">
        <f t="shared" si="727"/>
        <v>0</v>
      </c>
      <c r="AQ395" s="19">
        <f t="shared" si="727"/>
        <v>65731</v>
      </c>
      <c r="AR395" s="19">
        <f t="shared" si="727"/>
        <v>0</v>
      </c>
      <c r="AS395" s="12">
        <f t="shared" ref="AS395:AX395" si="728">AS396+AS398+AS400</f>
        <v>0</v>
      </c>
      <c r="AT395" s="12">
        <f t="shared" si="728"/>
        <v>0</v>
      </c>
      <c r="AU395" s="12">
        <f t="shared" si="728"/>
        <v>0</v>
      </c>
      <c r="AV395" s="12">
        <f t="shared" si="728"/>
        <v>0</v>
      </c>
      <c r="AW395" s="19">
        <f t="shared" si="728"/>
        <v>65731</v>
      </c>
      <c r="AX395" s="19">
        <f t="shared" si="728"/>
        <v>0</v>
      </c>
      <c r="AY395" s="12">
        <f t="shared" ref="AY395:BD395" si="729">AY396+AY398+AY400</f>
        <v>0</v>
      </c>
      <c r="AZ395" s="12">
        <f t="shared" si="729"/>
        <v>0</v>
      </c>
      <c r="BA395" s="12">
        <f t="shared" si="729"/>
        <v>0</v>
      </c>
      <c r="BB395" s="12">
        <f t="shared" si="729"/>
        <v>0</v>
      </c>
      <c r="BC395" s="19">
        <f t="shared" si="729"/>
        <v>65731</v>
      </c>
      <c r="BD395" s="19">
        <f t="shared" si="729"/>
        <v>0</v>
      </c>
    </row>
    <row r="396" spans="1:56" ht="75" hidden="1" customHeight="1" x14ac:dyDescent="0.25">
      <c r="A396" s="58" t="s">
        <v>541</v>
      </c>
      <c r="B396" s="15" t="str">
        <f t="shared" si="719"/>
        <v>909</v>
      </c>
      <c r="C396" s="15" t="s">
        <v>397</v>
      </c>
      <c r="D396" s="15" t="s">
        <v>134</v>
      </c>
      <c r="E396" s="15" t="s">
        <v>426</v>
      </c>
      <c r="F396" s="15" t="s">
        <v>92</v>
      </c>
      <c r="G396" s="19">
        <f>SUM(G397:G397)</f>
        <v>14144</v>
      </c>
      <c r="H396" s="19">
        <f t="shared" ref="H396:R396" si="730">SUM(H397:H397)</f>
        <v>0</v>
      </c>
      <c r="I396" s="12">
        <f t="shared" si="730"/>
        <v>0</v>
      </c>
      <c r="J396" s="12">
        <f t="shared" si="730"/>
        <v>0</v>
      </c>
      <c r="K396" s="12">
        <f t="shared" si="730"/>
        <v>0</v>
      </c>
      <c r="L396" s="12">
        <f t="shared" si="730"/>
        <v>0</v>
      </c>
      <c r="M396" s="19">
        <f t="shared" si="730"/>
        <v>14144</v>
      </c>
      <c r="N396" s="19">
        <f t="shared" si="730"/>
        <v>0</v>
      </c>
      <c r="O396" s="12">
        <f t="shared" si="730"/>
        <v>0</v>
      </c>
      <c r="P396" s="12">
        <f t="shared" si="730"/>
        <v>0</v>
      </c>
      <c r="Q396" s="12">
        <f t="shared" si="730"/>
        <v>0</v>
      </c>
      <c r="R396" s="12">
        <f t="shared" si="730"/>
        <v>0</v>
      </c>
      <c r="S396" s="19">
        <f t="shared" ref="S396:BD396" si="731">SUM(S397:S397)</f>
        <v>14144</v>
      </c>
      <c r="T396" s="19">
        <f t="shared" si="731"/>
        <v>0</v>
      </c>
      <c r="U396" s="12">
        <f t="shared" si="731"/>
        <v>0</v>
      </c>
      <c r="V396" s="12">
        <f t="shared" si="731"/>
        <v>0</v>
      </c>
      <c r="W396" s="12">
        <f t="shared" si="731"/>
        <v>0</v>
      </c>
      <c r="X396" s="12">
        <f t="shared" si="731"/>
        <v>0</v>
      </c>
      <c r="Y396" s="19">
        <f t="shared" si="731"/>
        <v>14144</v>
      </c>
      <c r="Z396" s="19">
        <f t="shared" si="731"/>
        <v>0</v>
      </c>
      <c r="AA396" s="12">
        <f t="shared" si="731"/>
        <v>0</v>
      </c>
      <c r="AB396" s="12">
        <f t="shared" si="731"/>
        <v>0</v>
      </c>
      <c r="AC396" s="12">
        <f t="shared" si="731"/>
        <v>0</v>
      </c>
      <c r="AD396" s="12">
        <f t="shared" si="731"/>
        <v>-365</v>
      </c>
      <c r="AE396" s="19">
        <f t="shared" si="731"/>
        <v>13779</v>
      </c>
      <c r="AF396" s="19">
        <f t="shared" si="731"/>
        <v>0</v>
      </c>
      <c r="AG396" s="12">
        <f t="shared" si="731"/>
        <v>0</v>
      </c>
      <c r="AH396" s="12">
        <f t="shared" si="731"/>
        <v>0</v>
      </c>
      <c r="AI396" s="12">
        <f t="shared" si="731"/>
        <v>0</v>
      </c>
      <c r="AJ396" s="12">
        <f t="shared" si="731"/>
        <v>0</v>
      </c>
      <c r="AK396" s="85">
        <f t="shared" si="731"/>
        <v>13779</v>
      </c>
      <c r="AL396" s="85">
        <f t="shared" si="731"/>
        <v>0</v>
      </c>
      <c r="AM396" s="12">
        <f t="shared" si="731"/>
        <v>0</v>
      </c>
      <c r="AN396" s="12">
        <f t="shared" si="731"/>
        <v>0</v>
      </c>
      <c r="AO396" s="12">
        <f t="shared" si="731"/>
        <v>0</v>
      </c>
      <c r="AP396" s="12">
        <f t="shared" si="731"/>
        <v>0</v>
      </c>
      <c r="AQ396" s="19">
        <f t="shared" si="731"/>
        <v>13779</v>
      </c>
      <c r="AR396" s="19">
        <f t="shared" si="731"/>
        <v>0</v>
      </c>
      <c r="AS396" s="12">
        <f t="shared" si="731"/>
        <v>0</v>
      </c>
      <c r="AT396" s="12">
        <f t="shared" si="731"/>
        <v>0</v>
      </c>
      <c r="AU396" s="12">
        <f t="shared" si="731"/>
        <v>0</v>
      </c>
      <c r="AV396" s="12">
        <f t="shared" si="731"/>
        <v>0</v>
      </c>
      <c r="AW396" s="19">
        <f t="shared" si="731"/>
        <v>13779</v>
      </c>
      <c r="AX396" s="19">
        <f t="shared" si="731"/>
        <v>0</v>
      </c>
      <c r="AY396" s="12">
        <f t="shared" si="731"/>
        <v>0</v>
      </c>
      <c r="AZ396" s="12">
        <f t="shared" si="731"/>
        <v>0</v>
      </c>
      <c r="BA396" s="12">
        <f t="shared" si="731"/>
        <v>0</v>
      </c>
      <c r="BB396" s="12">
        <f t="shared" si="731"/>
        <v>0</v>
      </c>
      <c r="BC396" s="19">
        <f t="shared" si="731"/>
        <v>13779</v>
      </c>
      <c r="BD396" s="19">
        <f t="shared" si="731"/>
        <v>0</v>
      </c>
    </row>
    <row r="397" spans="1:56" hidden="1" x14ac:dyDescent="0.25">
      <c r="A397" s="54" t="s">
        <v>120</v>
      </c>
      <c r="B397" s="15">
        <f t="shared" si="719"/>
        <v>909</v>
      </c>
      <c r="C397" s="15" t="s">
        <v>397</v>
      </c>
      <c r="D397" s="15" t="s">
        <v>134</v>
      </c>
      <c r="E397" s="15" t="s">
        <v>426</v>
      </c>
      <c r="F397" s="15" t="s">
        <v>121</v>
      </c>
      <c r="G397" s="12">
        <v>14144</v>
      </c>
      <c r="H397" s="17"/>
      <c r="I397" s="12"/>
      <c r="J397" s="12"/>
      <c r="K397" s="12"/>
      <c r="L397" s="12"/>
      <c r="M397" s="12">
        <f>G397+I397+J397+K397+L397</f>
        <v>14144</v>
      </c>
      <c r="N397" s="12">
        <f>H397+J397</f>
        <v>0</v>
      </c>
      <c r="O397" s="12"/>
      <c r="P397" s="12"/>
      <c r="Q397" s="12"/>
      <c r="R397" s="12"/>
      <c r="S397" s="12">
        <f>M397+O397+P397+Q397+R397</f>
        <v>14144</v>
      </c>
      <c r="T397" s="12">
        <f>N397+P397</f>
        <v>0</v>
      </c>
      <c r="U397" s="12"/>
      <c r="V397" s="12"/>
      <c r="W397" s="12"/>
      <c r="X397" s="12"/>
      <c r="Y397" s="12">
        <f>S397+U397+V397+W397+X397</f>
        <v>14144</v>
      </c>
      <c r="Z397" s="12">
        <f>T397+V397</f>
        <v>0</v>
      </c>
      <c r="AA397" s="12"/>
      <c r="AB397" s="12"/>
      <c r="AC397" s="12"/>
      <c r="AD397" s="12">
        <v>-365</v>
      </c>
      <c r="AE397" s="12">
        <f>Y397+AA397+AB397+AC397+AD397</f>
        <v>13779</v>
      </c>
      <c r="AF397" s="12">
        <f>Z397+AB397</f>
        <v>0</v>
      </c>
      <c r="AG397" s="12"/>
      <c r="AH397" s="12"/>
      <c r="AI397" s="12"/>
      <c r="AJ397" s="12"/>
      <c r="AK397" s="79">
        <f>AE397+AG397+AH397+AI397+AJ397</f>
        <v>13779</v>
      </c>
      <c r="AL397" s="79">
        <f>AF397+AH397</f>
        <v>0</v>
      </c>
      <c r="AM397" s="12"/>
      <c r="AN397" s="12"/>
      <c r="AO397" s="12"/>
      <c r="AP397" s="12"/>
      <c r="AQ397" s="12">
        <f>AK397+AM397+AN397+AO397+AP397</f>
        <v>13779</v>
      </c>
      <c r="AR397" s="12">
        <f>AL397+AN397</f>
        <v>0</v>
      </c>
      <c r="AS397" s="12"/>
      <c r="AT397" s="12"/>
      <c r="AU397" s="12"/>
      <c r="AV397" s="12"/>
      <c r="AW397" s="12">
        <f>AQ397+AS397+AT397+AU397+AV397</f>
        <v>13779</v>
      </c>
      <c r="AX397" s="12">
        <f>AR397+AT397</f>
        <v>0</v>
      </c>
      <c r="AY397" s="12"/>
      <c r="AZ397" s="12"/>
      <c r="BA397" s="12"/>
      <c r="BB397" s="12"/>
      <c r="BC397" s="12">
        <f>AW397+AY397+AZ397+BA397+BB397</f>
        <v>13779</v>
      </c>
      <c r="BD397" s="12">
        <f>AX397+AZ397</f>
        <v>0</v>
      </c>
    </row>
    <row r="398" spans="1:56" ht="33" hidden="1" x14ac:dyDescent="0.25">
      <c r="A398" s="58" t="s">
        <v>270</v>
      </c>
      <c r="B398" s="15" t="str">
        <f t="shared" si="719"/>
        <v>909</v>
      </c>
      <c r="C398" s="15" t="s">
        <v>397</v>
      </c>
      <c r="D398" s="15" t="s">
        <v>134</v>
      </c>
      <c r="E398" s="15" t="s">
        <v>426</v>
      </c>
      <c r="F398" s="15" t="s">
        <v>33</v>
      </c>
      <c r="G398" s="12">
        <f>G399</f>
        <v>51163</v>
      </c>
      <c r="H398" s="12">
        <f t="shared" ref="H398:R398" si="732">H399</f>
        <v>0</v>
      </c>
      <c r="I398" s="12">
        <f t="shared" si="732"/>
        <v>0</v>
      </c>
      <c r="J398" s="12">
        <f t="shared" si="732"/>
        <v>0</v>
      </c>
      <c r="K398" s="12">
        <f t="shared" si="732"/>
        <v>0</v>
      </c>
      <c r="L398" s="12">
        <f t="shared" si="732"/>
        <v>0</v>
      </c>
      <c r="M398" s="12">
        <f t="shared" si="732"/>
        <v>51163</v>
      </c>
      <c r="N398" s="12">
        <f t="shared" si="732"/>
        <v>0</v>
      </c>
      <c r="O398" s="12">
        <f t="shared" si="732"/>
        <v>0</v>
      </c>
      <c r="P398" s="12">
        <f t="shared" si="732"/>
        <v>0</v>
      </c>
      <c r="Q398" s="12">
        <f t="shared" si="732"/>
        <v>0</v>
      </c>
      <c r="R398" s="12">
        <f t="shared" si="732"/>
        <v>0</v>
      </c>
      <c r="S398" s="12">
        <f t="shared" ref="S398:BD398" si="733">S399</f>
        <v>51163</v>
      </c>
      <c r="T398" s="12">
        <f t="shared" si="733"/>
        <v>0</v>
      </c>
      <c r="U398" s="12">
        <f t="shared" si="733"/>
        <v>0</v>
      </c>
      <c r="V398" s="12">
        <f t="shared" si="733"/>
        <v>0</v>
      </c>
      <c r="W398" s="12">
        <f t="shared" si="733"/>
        <v>0</v>
      </c>
      <c r="X398" s="12">
        <f t="shared" si="733"/>
        <v>0</v>
      </c>
      <c r="Y398" s="12">
        <f t="shared" si="733"/>
        <v>51163</v>
      </c>
      <c r="Z398" s="12">
        <f t="shared" si="733"/>
        <v>0</v>
      </c>
      <c r="AA398" s="12">
        <f t="shared" si="733"/>
        <v>-73</v>
      </c>
      <c r="AB398" s="12">
        <f t="shared" si="733"/>
        <v>0</v>
      </c>
      <c r="AC398" s="12">
        <f t="shared" si="733"/>
        <v>0</v>
      </c>
      <c r="AD398" s="12">
        <f t="shared" si="733"/>
        <v>-230</v>
      </c>
      <c r="AE398" s="12">
        <f t="shared" si="733"/>
        <v>50860</v>
      </c>
      <c r="AF398" s="12">
        <f t="shared" si="733"/>
        <v>0</v>
      </c>
      <c r="AG398" s="12">
        <f t="shared" si="733"/>
        <v>0</v>
      </c>
      <c r="AH398" s="12">
        <f t="shared" si="733"/>
        <v>0</v>
      </c>
      <c r="AI398" s="12">
        <f t="shared" si="733"/>
        <v>0</v>
      </c>
      <c r="AJ398" s="12">
        <f t="shared" si="733"/>
        <v>0</v>
      </c>
      <c r="AK398" s="79">
        <f t="shared" si="733"/>
        <v>50860</v>
      </c>
      <c r="AL398" s="79">
        <f t="shared" si="733"/>
        <v>0</v>
      </c>
      <c r="AM398" s="12">
        <f t="shared" si="733"/>
        <v>0</v>
      </c>
      <c r="AN398" s="12">
        <f t="shared" si="733"/>
        <v>0</v>
      </c>
      <c r="AO398" s="12">
        <f t="shared" si="733"/>
        <v>0</v>
      </c>
      <c r="AP398" s="12">
        <f t="shared" si="733"/>
        <v>0</v>
      </c>
      <c r="AQ398" s="12">
        <f t="shared" si="733"/>
        <v>50860</v>
      </c>
      <c r="AR398" s="12">
        <f t="shared" si="733"/>
        <v>0</v>
      </c>
      <c r="AS398" s="12">
        <f t="shared" si="733"/>
        <v>0</v>
      </c>
      <c r="AT398" s="12">
        <f t="shared" si="733"/>
        <v>0</v>
      </c>
      <c r="AU398" s="12">
        <f t="shared" si="733"/>
        <v>0</v>
      </c>
      <c r="AV398" s="12">
        <f t="shared" si="733"/>
        <v>0</v>
      </c>
      <c r="AW398" s="12">
        <f t="shared" si="733"/>
        <v>50860</v>
      </c>
      <c r="AX398" s="12">
        <f t="shared" si="733"/>
        <v>0</v>
      </c>
      <c r="AY398" s="12">
        <f t="shared" si="733"/>
        <v>0</v>
      </c>
      <c r="AZ398" s="12">
        <f t="shared" si="733"/>
        <v>0</v>
      </c>
      <c r="BA398" s="12">
        <f t="shared" si="733"/>
        <v>0</v>
      </c>
      <c r="BB398" s="12">
        <f t="shared" si="733"/>
        <v>0</v>
      </c>
      <c r="BC398" s="12">
        <f t="shared" si="733"/>
        <v>50860</v>
      </c>
      <c r="BD398" s="12">
        <f t="shared" si="733"/>
        <v>0</v>
      </c>
    </row>
    <row r="399" spans="1:56" ht="33" hidden="1" x14ac:dyDescent="0.25">
      <c r="A399" s="54" t="s">
        <v>39</v>
      </c>
      <c r="B399" s="15">
        <f t="shared" si="719"/>
        <v>909</v>
      </c>
      <c r="C399" s="15" t="s">
        <v>397</v>
      </c>
      <c r="D399" s="15" t="s">
        <v>134</v>
      </c>
      <c r="E399" s="15" t="s">
        <v>426</v>
      </c>
      <c r="F399" s="15" t="s">
        <v>40</v>
      </c>
      <c r="G399" s="12">
        <v>51163</v>
      </c>
      <c r="H399" s="17"/>
      <c r="I399" s="12"/>
      <c r="J399" s="12"/>
      <c r="K399" s="12"/>
      <c r="L399" s="12"/>
      <c r="M399" s="12">
        <f>G399+I399+J399+K399+L399</f>
        <v>51163</v>
      </c>
      <c r="N399" s="12">
        <f>H399+J399</f>
        <v>0</v>
      </c>
      <c r="O399" s="12"/>
      <c r="P399" s="12"/>
      <c r="Q399" s="12"/>
      <c r="R399" s="12"/>
      <c r="S399" s="12">
        <f>M399+O399+P399+Q399+R399</f>
        <v>51163</v>
      </c>
      <c r="T399" s="12">
        <f>N399+P399</f>
        <v>0</v>
      </c>
      <c r="U399" s="12"/>
      <c r="V399" s="12"/>
      <c r="W399" s="12"/>
      <c r="X399" s="12"/>
      <c r="Y399" s="12">
        <f>S399+U399+V399+W399+X399</f>
        <v>51163</v>
      </c>
      <c r="Z399" s="12">
        <f>T399+V399</f>
        <v>0</v>
      </c>
      <c r="AA399" s="12">
        <v>-73</v>
      </c>
      <c r="AB399" s="12"/>
      <c r="AC399" s="12"/>
      <c r="AD399" s="12">
        <v>-230</v>
      </c>
      <c r="AE399" s="12">
        <f>Y399+AA399+AB399+AC399+AD399</f>
        <v>50860</v>
      </c>
      <c r="AF399" s="12">
        <f>Z399+AB399</f>
        <v>0</v>
      </c>
      <c r="AG399" s="12"/>
      <c r="AH399" s="12"/>
      <c r="AI399" s="12"/>
      <c r="AJ399" s="12"/>
      <c r="AK399" s="79">
        <f>AE399+AG399+AH399+AI399+AJ399</f>
        <v>50860</v>
      </c>
      <c r="AL399" s="79">
        <f>AF399+AH399</f>
        <v>0</v>
      </c>
      <c r="AM399" s="12"/>
      <c r="AN399" s="12"/>
      <c r="AO399" s="12"/>
      <c r="AP399" s="12"/>
      <c r="AQ399" s="12">
        <f>AK399+AM399+AN399+AO399+AP399</f>
        <v>50860</v>
      </c>
      <c r="AR399" s="12">
        <f>AL399+AN399</f>
        <v>0</v>
      </c>
      <c r="AS399" s="12"/>
      <c r="AT399" s="12"/>
      <c r="AU399" s="12"/>
      <c r="AV399" s="12"/>
      <c r="AW399" s="12">
        <f>AQ399+AS399+AT399+AU399+AV399</f>
        <v>50860</v>
      </c>
      <c r="AX399" s="12">
        <f>AR399+AT399</f>
        <v>0</v>
      </c>
      <c r="AY399" s="12"/>
      <c r="AZ399" s="12"/>
      <c r="BA399" s="12"/>
      <c r="BB399" s="12"/>
      <c r="BC399" s="12">
        <f>AW399+AY399+AZ399+BA399+BB399</f>
        <v>50860</v>
      </c>
      <c r="BD399" s="12">
        <f>AX399+AZ399</f>
        <v>0</v>
      </c>
    </row>
    <row r="400" spans="1:56" hidden="1" x14ac:dyDescent="0.25">
      <c r="A400" s="54" t="s">
        <v>70</v>
      </c>
      <c r="B400" s="15" t="str">
        <f t="shared" si="719"/>
        <v>909</v>
      </c>
      <c r="C400" s="15" t="s">
        <v>397</v>
      </c>
      <c r="D400" s="15" t="s">
        <v>134</v>
      </c>
      <c r="E400" s="15" t="s">
        <v>426</v>
      </c>
      <c r="F400" s="15" t="s">
        <v>71</v>
      </c>
      <c r="G400" s="12">
        <f>G401</f>
        <v>1092</v>
      </c>
      <c r="H400" s="12">
        <f t="shared" ref="H400:R400" si="734">H401</f>
        <v>0</v>
      </c>
      <c r="I400" s="12">
        <f t="shared" si="734"/>
        <v>0</v>
      </c>
      <c r="J400" s="12">
        <f t="shared" si="734"/>
        <v>0</v>
      </c>
      <c r="K400" s="12">
        <f t="shared" si="734"/>
        <v>0</v>
      </c>
      <c r="L400" s="12">
        <f t="shared" si="734"/>
        <v>0</v>
      </c>
      <c r="M400" s="12">
        <f t="shared" si="734"/>
        <v>1092</v>
      </c>
      <c r="N400" s="12">
        <f t="shared" si="734"/>
        <v>0</v>
      </c>
      <c r="O400" s="12">
        <f t="shared" si="734"/>
        <v>0</v>
      </c>
      <c r="P400" s="12">
        <f t="shared" si="734"/>
        <v>0</v>
      </c>
      <c r="Q400" s="12">
        <f t="shared" si="734"/>
        <v>0</v>
      </c>
      <c r="R400" s="12">
        <f t="shared" si="734"/>
        <v>0</v>
      </c>
      <c r="S400" s="12">
        <f t="shared" ref="S400:BD400" si="735">S401</f>
        <v>1092</v>
      </c>
      <c r="T400" s="12">
        <f t="shared" si="735"/>
        <v>0</v>
      </c>
      <c r="U400" s="12">
        <f t="shared" si="735"/>
        <v>0</v>
      </c>
      <c r="V400" s="12">
        <f t="shared" si="735"/>
        <v>0</v>
      </c>
      <c r="W400" s="12">
        <f t="shared" si="735"/>
        <v>0</v>
      </c>
      <c r="X400" s="12">
        <f t="shared" si="735"/>
        <v>0</v>
      </c>
      <c r="Y400" s="12">
        <f t="shared" si="735"/>
        <v>1092</v>
      </c>
      <c r="Z400" s="12">
        <f t="shared" si="735"/>
        <v>0</v>
      </c>
      <c r="AA400" s="12">
        <f t="shared" si="735"/>
        <v>0</v>
      </c>
      <c r="AB400" s="12">
        <f t="shared" si="735"/>
        <v>0</v>
      </c>
      <c r="AC400" s="12">
        <f t="shared" si="735"/>
        <v>0</v>
      </c>
      <c r="AD400" s="12">
        <f t="shared" si="735"/>
        <v>0</v>
      </c>
      <c r="AE400" s="12">
        <f t="shared" si="735"/>
        <v>1092</v>
      </c>
      <c r="AF400" s="12">
        <f t="shared" si="735"/>
        <v>0</v>
      </c>
      <c r="AG400" s="12">
        <f t="shared" si="735"/>
        <v>0</v>
      </c>
      <c r="AH400" s="12">
        <f t="shared" si="735"/>
        <v>0</v>
      </c>
      <c r="AI400" s="12">
        <f t="shared" si="735"/>
        <v>0</v>
      </c>
      <c r="AJ400" s="12">
        <f t="shared" si="735"/>
        <v>0</v>
      </c>
      <c r="AK400" s="79">
        <f t="shared" si="735"/>
        <v>1092</v>
      </c>
      <c r="AL400" s="79">
        <f t="shared" si="735"/>
        <v>0</v>
      </c>
      <c r="AM400" s="12">
        <f t="shared" si="735"/>
        <v>0</v>
      </c>
      <c r="AN400" s="12">
        <f t="shared" si="735"/>
        <v>0</v>
      </c>
      <c r="AO400" s="12">
        <f t="shared" si="735"/>
        <v>0</v>
      </c>
      <c r="AP400" s="12">
        <f t="shared" si="735"/>
        <v>0</v>
      </c>
      <c r="AQ400" s="12">
        <f t="shared" si="735"/>
        <v>1092</v>
      </c>
      <c r="AR400" s="12">
        <f t="shared" si="735"/>
        <v>0</v>
      </c>
      <c r="AS400" s="12">
        <f t="shared" si="735"/>
        <v>0</v>
      </c>
      <c r="AT400" s="12">
        <f t="shared" si="735"/>
        <v>0</v>
      </c>
      <c r="AU400" s="12">
        <f t="shared" si="735"/>
        <v>0</v>
      </c>
      <c r="AV400" s="12">
        <f t="shared" si="735"/>
        <v>0</v>
      </c>
      <c r="AW400" s="12">
        <f t="shared" si="735"/>
        <v>1092</v>
      </c>
      <c r="AX400" s="12">
        <f t="shared" si="735"/>
        <v>0</v>
      </c>
      <c r="AY400" s="12">
        <f t="shared" si="735"/>
        <v>0</v>
      </c>
      <c r="AZ400" s="12">
        <f t="shared" si="735"/>
        <v>0</v>
      </c>
      <c r="BA400" s="12">
        <f t="shared" si="735"/>
        <v>0</v>
      </c>
      <c r="BB400" s="12">
        <f t="shared" si="735"/>
        <v>0</v>
      </c>
      <c r="BC400" s="12">
        <f t="shared" si="735"/>
        <v>1092</v>
      </c>
      <c r="BD400" s="12">
        <f t="shared" si="735"/>
        <v>0</v>
      </c>
    </row>
    <row r="401" spans="1:56" hidden="1" x14ac:dyDescent="0.25">
      <c r="A401" s="58" t="s">
        <v>99</v>
      </c>
      <c r="B401" s="15">
        <f t="shared" si="719"/>
        <v>909</v>
      </c>
      <c r="C401" s="15" t="s">
        <v>397</v>
      </c>
      <c r="D401" s="15" t="s">
        <v>134</v>
      </c>
      <c r="E401" s="15" t="s">
        <v>426</v>
      </c>
      <c r="F401" s="15" t="s">
        <v>73</v>
      </c>
      <c r="G401" s="12">
        <v>1092</v>
      </c>
      <c r="H401" s="17"/>
      <c r="I401" s="12"/>
      <c r="J401" s="12"/>
      <c r="K401" s="12"/>
      <c r="L401" s="12"/>
      <c r="M401" s="12">
        <f>G401+I401+J401+K401+L401</f>
        <v>1092</v>
      </c>
      <c r="N401" s="12">
        <f>H401+J401</f>
        <v>0</v>
      </c>
      <c r="O401" s="12"/>
      <c r="P401" s="12"/>
      <c r="Q401" s="12"/>
      <c r="R401" s="12"/>
      <c r="S401" s="12">
        <f>M401+O401+P401+Q401+R401</f>
        <v>1092</v>
      </c>
      <c r="T401" s="12">
        <f>N401+P401</f>
        <v>0</v>
      </c>
      <c r="U401" s="12"/>
      <c r="V401" s="12"/>
      <c r="W401" s="12"/>
      <c r="X401" s="12"/>
      <c r="Y401" s="12">
        <f>S401+U401+V401+W401+X401</f>
        <v>1092</v>
      </c>
      <c r="Z401" s="12">
        <f>T401+V401</f>
        <v>0</v>
      </c>
      <c r="AA401" s="12"/>
      <c r="AB401" s="12"/>
      <c r="AC401" s="12"/>
      <c r="AD401" s="12"/>
      <c r="AE401" s="12">
        <f>Y401+AA401+AB401+AC401+AD401</f>
        <v>1092</v>
      </c>
      <c r="AF401" s="12">
        <f>Z401+AB401</f>
        <v>0</v>
      </c>
      <c r="AG401" s="12"/>
      <c r="AH401" s="12"/>
      <c r="AI401" s="12"/>
      <c r="AJ401" s="12"/>
      <c r="AK401" s="79">
        <f>AE401+AG401+AH401+AI401+AJ401</f>
        <v>1092</v>
      </c>
      <c r="AL401" s="79">
        <f>AF401+AH401</f>
        <v>0</v>
      </c>
      <c r="AM401" s="12"/>
      <c r="AN401" s="12"/>
      <c r="AO401" s="12"/>
      <c r="AP401" s="12"/>
      <c r="AQ401" s="12">
        <f>AK401+AM401+AN401+AO401+AP401</f>
        <v>1092</v>
      </c>
      <c r="AR401" s="12">
        <f>AL401+AN401</f>
        <v>0</v>
      </c>
      <c r="AS401" s="12"/>
      <c r="AT401" s="12"/>
      <c r="AU401" s="12"/>
      <c r="AV401" s="12"/>
      <c r="AW401" s="12">
        <f>AQ401+AS401+AT401+AU401+AV401</f>
        <v>1092</v>
      </c>
      <c r="AX401" s="12">
        <f>AR401+AT401</f>
        <v>0</v>
      </c>
      <c r="AY401" s="12"/>
      <c r="AZ401" s="12"/>
      <c r="BA401" s="12"/>
      <c r="BB401" s="12"/>
      <c r="BC401" s="12">
        <f>AW401+AY401+AZ401+BA401+BB401</f>
        <v>1092</v>
      </c>
      <c r="BD401" s="12">
        <f>AX401+AZ401</f>
        <v>0</v>
      </c>
    </row>
    <row r="402" spans="1:56" hidden="1" x14ac:dyDescent="0.25">
      <c r="A402" s="58"/>
      <c r="B402" s="15"/>
      <c r="C402" s="15"/>
      <c r="D402" s="15"/>
      <c r="E402" s="15"/>
      <c r="F402" s="15"/>
      <c r="G402" s="12"/>
      <c r="H402" s="17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79"/>
      <c r="AL402" s="79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</row>
    <row r="403" spans="1:56" ht="37.5" hidden="1" x14ac:dyDescent="0.3">
      <c r="A403" s="64" t="s">
        <v>82</v>
      </c>
      <c r="B403" s="31">
        <v>909</v>
      </c>
      <c r="C403" s="13" t="s">
        <v>397</v>
      </c>
      <c r="D403" s="13" t="s">
        <v>83</v>
      </c>
      <c r="E403" s="13"/>
      <c r="F403" s="31"/>
      <c r="G403" s="31">
        <f t="shared" ref="G403:R408" si="736">G404</f>
        <v>97032</v>
      </c>
      <c r="H403" s="31">
        <f t="shared" si="736"/>
        <v>0</v>
      </c>
      <c r="I403" s="12">
        <f t="shared" si="736"/>
        <v>0</v>
      </c>
      <c r="J403" s="12">
        <f t="shared" si="736"/>
        <v>0</v>
      </c>
      <c r="K403" s="12">
        <f t="shared" si="736"/>
        <v>0</v>
      </c>
      <c r="L403" s="12">
        <f t="shared" si="736"/>
        <v>0</v>
      </c>
      <c r="M403" s="31">
        <f t="shared" si="736"/>
        <v>97032</v>
      </c>
      <c r="N403" s="31">
        <f t="shared" si="736"/>
        <v>0</v>
      </c>
      <c r="O403" s="12">
        <f t="shared" si="736"/>
        <v>0</v>
      </c>
      <c r="P403" s="12">
        <f t="shared" si="736"/>
        <v>0</v>
      </c>
      <c r="Q403" s="12">
        <f t="shared" si="736"/>
        <v>0</v>
      </c>
      <c r="R403" s="12">
        <f t="shared" si="736"/>
        <v>0</v>
      </c>
      <c r="S403" s="31">
        <f t="shared" ref="S403:AH408" si="737">S404</f>
        <v>97032</v>
      </c>
      <c r="T403" s="31">
        <f t="shared" si="737"/>
        <v>0</v>
      </c>
      <c r="U403" s="12">
        <f t="shared" si="737"/>
        <v>0</v>
      </c>
      <c r="V403" s="12">
        <f t="shared" si="737"/>
        <v>0</v>
      </c>
      <c r="W403" s="12">
        <f t="shared" si="737"/>
        <v>0</v>
      </c>
      <c r="X403" s="12">
        <f t="shared" si="737"/>
        <v>0</v>
      </c>
      <c r="Y403" s="31">
        <f t="shared" si="737"/>
        <v>97032</v>
      </c>
      <c r="Z403" s="31">
        <f t="shared" si="737"/>
        <v>0</v>
      </c>
      <c r="AA403" s="12">
        <f t="shared" si="737"/>
        <v>0</v>
      </c>
      <c r="AB403" s="12">
        <f t="shared" si="737"/>
        <v>0</v>
      </c>
      <c r="AC403" s="12">
        <f t="shared" si="737"/>
        <v>0</v>
      </c>
      <c r="AD403" s="12">
        <f t="shared" si="737"/>
        <v>0</v>
      </c>
      <c r="AE403" s="31">
        <f t="shared" si="737"/>
        <v>97032</v>
      </c>
      <c r="AF403" s="31">
        <f t="shared" si="737"/>
        <v>0</v>
      </c>
      <c r="AG403" s="12">
        <f t="shared" si="737"/>
        <v>0</v>
      </c>
      <c r="AH403" s="12">
        <f t="shared" si="737"/>
        <v>0</v>
      </c>
      <c r="AI403" s="12">
        <f t="shared" ref="AG403:AV408" si="738">AI404</f>
        <v>0</v>
      </c>
      <c r="AJ403" s="12">
        <f t="shared" si="738"/>
        <v>0</v>
      </c>
      <c r="AK403" s="89">
        <f t="shared" si="738"/>
        <v>97032</v>
      </c>
      <c r="AL403" s="89">
        <f t="shared" si="738"/>
        <v>0</v>
      </c>
      <c r="AM403" s="12">
        <f t="shared" si="738"/>
        <v>0</v>
      </c>
      <c r="AN403" s="12">
        <f t="shared" si="738"/>
        <v>0</v>
      </c>
      <c r="AO403" s="12">
        <f t="shared" si="738"/>
        <v>0</v>
      </c>
      <c r="AP403" s="12">
        <f t="shared" si="738"/>
        <v>0</v>
      </c>
      <c r="AQ403" s="31">
        <f t="shared" si="738"/>
        <v>97032</v>
      </c>
      <c r="AR403" s="31">
        <f t="shared" si="738"/>
        <v>0</v>
      </c>
      <c r="AS403" s="12">
        <f t="shared" si="738"/>
        <v>0</v>
      </c>
      <c r="AT403" s="12">
        <f t="shared" si="738"/>
        <v>0</v>
      </c>
      <c r="AU403" s="12">
        <f t="shared" si="738"/>
        <v>0</v>
      </c>
      <c r="AV403" s="12">
        <f t="shared" si="738"/>
        <v>0</v>
      </c>
      <c r="AW403" s="31">
        <f t="shared" ref="AS403:BD408" si="739">AW404</f>
        <v>97032</v>
      </c>
      <c r="AX403" s="31">
        <f t="shared" si="739"/>
        <v>0</v>
      </c>
      <c r="AY403" s="12">
        <f t="shared" si="739"/>
        <v>0</v>
      </c>
      <c r="AZ403" s="12">
        <f t="shared" si="739"/>
        <v>0</v>
      </c>
      <c r="BA403" s="12">
        <f t="shared" si="739"/>
        <v>0</v>
      </c>
      <c r="BB403" s="12">
        <f t="shared" si="739"/>
        <v>0</v>
      </c>
      <c r="BC403" s="31">
        <f t="shared" si="739"/>
        <v>97032</v>
      </c>
      <c r="BD403" s="31">
        <f t="shared" si="739"/>
        <v>0</v>
      </c>
    </row>
    <row r="404" spans="1:56" ht="49.5" hidden="1" x14ac:dyDescent="0.25">
      <c r="A404" s="54" t="s">
        <v>395</v>
      </c>
      <c r="B404" s="12">
        <v>909</v>
      </c>
      <c r="C404" s="15" t="s">
        <v>397</v>
      </c>
      <c r="D404" s="15" t="s">
        <v>83</v>
      </c>
      <c r="E404" s="15" t="s">
        <v>196</v>
      </c>
      <c r="F404" s="12"/>
      <c r="G404" s="12">
        <f t="shared" si="736"/>
        <v>97032</v>
      </c>
      <c r="H404" s="12">
        <f t="shared" si="736"/>
        <v>0</v>
      </c>
      <c r="I404" s="12">
        <f t="shared" si="736"/>
        <v>0</v>
      </c>
      <c r="J404" s="12">
        <f t="shared" si="736"/>
        <v>0</v>
      </c>
      <c r="K404" s="12">
        <f t="shared" si="736"/>
        <v>0</v>
      </c>
      <c r="L404" s="12">
        <f t="shared" si="736"/>
        <v>0</v>
      </c>
      <c r="M404" s="12">
        <f t="shared" si="736"/>
        <v>97032</v>
      </c>
      <c r="N404" s="12">
        <f t="shared" si="736"/>
        <v>0</v>
      </c>
      <c r="O404" s="12">
        <f t="shared" si="736"/>
        <v>0</v>
      </c>
      <c r="P404" s="12">
        <f t="shared" si="736"/>
        <v>0</v>
      </c>
      <c r="Q404" s="12">
        <f t="shared" si="736"/>
        <v>0</v>
      </c>
      <c r="R404" s="12">
        <f t="shared" si="736"/>
        <v>0</v>
      </c>
      <c r="S404" s="12">
        <f t="shared" si="737"/>
        <v>97032</v>
      </c>
      <c r="T404" s="12">
        <f t="shared" si="737"/>
        <v>0</v>
      </c>
      <c r="U404" s="12">
        <f t="shared" si="737"/>
        <v>0</v>
      </c>
      <c r="V404" s="12">
        <f t="shared" si="737"/>
        <v>0</v>
      </c>
      <c r="W404" s="12">
        <f t="shared" si="737"/>
        <v>0</v>
      </c>
      <c r="X404" s="12">
        <f t="shared" si="737"/>
        <v>0</v>
      </c>
      <c r="Y404" s="12">
        <f t="shared" si="737"/>
        <v>97032</v>
      </c>
      <c r="Z404" s="12">
        <f t="shared" si="737"/>
        <v>0</v>
      </c>
      <c r="AA404" s="12">
        <f t="shared" si="737"/>
        <v>0</v>
      </c>
      <c r="AB404" s="12">
        <f t="shared" si="737"/>
        <v>0</v>
      </c>
      <c r="AC404" s="12">
        <f t="shared" si="737"/>
        <v>0</v>
      </c>
      <c r="AD404" s="12">
        <f t="shared" si="737"/>
        <v>0</v>
      </c>
      <c r="AE404" s="12">
        <f t="shared" si="737"/>
        <v>97032</v>
      </c>
      <c r="AF404" s="12">
        <f t="shared" si="737"/>
        <v>0</v>
      </c>
      <c r="AG404" s="12">
        <f t="shared" si="738"/>
        <v>0</v>
      </c>
      <c r="AH404" s="12">
        <f t="shared" si="738"/>
        <v>0</v>
      </c>
      <c r="AI404" s="12">
        <f t="shared" si="738"/>
        <v>0</v>
      </c>
      <c r="AJ404" s="12">
        <f t="shared" si="738"/>
        <v>0</v>
      </c>
      <c r="AK404" s="79">
        <f t="shared" si="738"/>
        <v>97032</v>
      </c>
      <c r="AL404" s="79">
        <f t="shared" si="738"/>
        <v>0</v>
      </c>
      <c r="AM404" s="12">
        <f t="shared" si="738"/>
        <v>0</v>
      </c>
      <c r="AN404" s="12">
        <f t="shared" si="738"/>
        <v>0</v>
      </c>
      <c r="AO404" s="12">
        <f t="shared" si="738"/>
        <v>0</v>
      </c>
      <c r="AP404" s="12">
        <f t="shared" si="738"/>
        <v>0</v>
      </c>
      <c r="AQ404" s="12">
        <f t="shared" si="738"/>
        <v>97032</v>
      </c>
      <c r="AR404" s="12">
        <f t="shared" si="738"/>
        <v>0</v>
      </c>
      <c r="AS404" s="12">
        <f t="shared" si="739"/>
        <v>0</v>
      </c>
      <c r="AT404" s="12">
        <f t="shared" si="739"/>
        <v>0</v>
      </c>
      <c r="AU404" s="12">
        <f t="shared" si="739"/>
        <v>0</v>
      </c>
      <c r="AV404" s="12">
        <f t="shared" si="739"/>
        <v>0</v>
      </c>
      <c r="AW404" s="12">
        <f t="shared" si="739"/>
        <v>97032</v>
      </c>
      <c r="AX404" s="12">
        <f t="shared" si="739"/>
        <v>0</v>
      </c>
      <c r="AY404" s="12">
        <f t="shared" si="739"/>
        <v>0</v>
      </c>
      <c r="AZ404" s="12">
        <f t="shared" si="739"/>
        <v>0</v>
      </c>
      <c r="BA404" s="12">
        <f t="shared" si="739"/>
        <v>0</v>
      </c>
      <c r="BB404" s="12">
        <f t="shared" si="739"/>
        <v>0</v>
      </c>
      <c r="BC404" s="12">
        <f t="shared" si="739"/>
        <v>97032</v>
      </c>
      <c r="BD404" s="12">
        <f t="shared" si="739"/>
        <v>0</v>
      </c>
    </row>
    <row r="405" spans="1:56" ht="49.5" hidden="1" x14ac:dyDescent="0.25">
      <c r="A405" s="54" t="s">
        <v>396</v>
      </c>
      <c r="B405" s="12">
        <f t="shared" ref="B405:B417" si="740">B403</f>
        <v>909</v>
      </c>
      <c r="C405" s="15" t="s">
        <v>397</v>
      </c>
      <c r="D405" s="15" t="s">
        <v>83</v>
      </c>
      <c r="E405" s="15" t="s">
        <v>386</v>
      </c>
      <c r="F405" s="12"/>
      <c r="G405" s="12">
        <f t="shared" si="736"/>
        <v>97032</v>
      </c>
      <c r="H405" s="12">
        <f t="shared" si="736"/>
        <v>0</v>
      </c>
      <c r="I405" s="12">
        <f t="shared" si="736"/>
        <v>0</v>
      </c>
      <c r="J405" s="12">
        <f t="shared" si="736"/>
        <v>0</v>
      </c>
      <c r="K405" s="12">
        <f t="shared" si="736"/>
        <v>0</v>
      </c>
      <c r="L405" s="12">
        <f t="shared" si="736"/>
        <v>0</v>
      </c>
      <c r="M405" s="12">
        <f t="shared" si="736"/>
        <v>97032</v>
      </c>
      <c r="N405" s="12">
        <f t="shared" si="736"/>
        <v>0</v>
      </c>
      <c r="O405" s="12">
        <f t="shared" si="736"/>
        <v>0</v>
      </c>
      <c r="P405" s="12">
        <f t="shared" si="736"/>
        <v>0</v>
      </c>
      <c r="Q405" s="12">
        <f t="shared" si="736"/>
        <v>0</v>
      </c>
      <c r="R405" s="12">
        <f t="shared" si="736"/>
        <v>0</v>
      </c>
      <c r="S405" s="12">
        <f t="shared" si="737"/>
        <v>97032</v>
      </c>
      <c r="T405" s="12">
        <f t="shared" si="737"/>
        <v>0</v>
      </c>
      <c r="U405" s="12">
        <f t="shared" si="737"/>
        <v>0</v>
      </c>
      <c r="V405" s="12">
        <f t="shared" si="737"/>
        <v>0</v>
      </c>
      <c r="W405" s="12">
        <f t="shared" si="737"/>
        <v>0</v>
      </c>
      <c r="X405" s="12">
        <f t="shared" si="737"/>
        <v>0</v>
      </c>
      <c r="Y405" s="12">
        <f t="shared" si="737"/>
        <v>97032</v>
      </c>
      <c r="Z405" s="12">
        <f t="shared" si="737"/>
        <v>0</v>
      </c>
      <c r="AA405" s="12">
        <f t="shared" si="737"/>
        <v>0</v>
      </c>
      <c r="AB405" s="12">
        <f t="shared" si="737"/>
        <v>0</v>
      </c>
      <c r="AC405" s="12">
        <f t="shared" si="737"/>
        <v>0</v>
      </c>
      <c r="AD405" s="12">
        <f t="shared" si="737"/>
        <v>0</v>
      </c>
      <c r="AE405" s="12">
        <f t="shared" si="737"/>
        <v>97032</v>
      </c>
      <c r="AF405" s="12">
        <f t="shared" si="737"/>
        <v>0</v>
      </c>
      <c r="AG405" s="12">
        <f t="shared" si="738"/>
        <v>0</v>
      </c>
      <c r="AH405" s="12">
        <f t="shared" si="738"/>
        <v>0</v>
      </c>
      <c r="AI405" s="12">
        <f t="shared" si="738"/>
        <v>0</v>
      </c>
      <c r="AJ405" s="12">
        <f t="shared" si="738"/>
        <v>0</v>
      </c>
      <c r="AK405" s="79">
        <f t="shared" si="738"/>
        <v>97032</v>
      </c>
      <c r="AL405" s="79">
        <f t="shared" si="738"/>
        <v>0</v>
      </c>
      <c r="AM405" s="12">
        <f t="shared" si="738"/>
        <v>0</v>
      </c>
      <c r="AN405" s="12">
        <f t="shared" si="738"/>
        <v>0</v>
      </c>
      <c r="AO405" s="12">
        <f t="shared" si="738"/>
        <v>0</v>
      </c>
      <c r="AP405" s="12">
        <f t="shared" si="738"/>
        <v>0</v>
      </c>
      <c r="AQ405" s="12">
        <f t="shared" si="738"/>
        <v>97032</v>
      </c>
      <c r="AR405" s="12">
        <f t="shared" si="738"/>
        <v>0</v>
      </c>
      <c r="AS405" s="12">
        <f t="shared" si="739"/>
        <v>0</v>
      </c>
      <c r="AT405" s="12">
        <f t="shared" si="739"/>
        <v>0</v>
      </c>
      <c r="AU405" s="12">
        <f t="shared" si="739"/>
        <v>0</v>
      </c>
      <c r="AV405" s="12">
        <f t="shared" si="739"/>
        <v>0</v>
      </c>
      <c r="AW405" s="12">
        <f t="shared" si="739"/>
        <v>97032</v>
      </c>
      <c r="AX405" s="12">
        <f t="shared" si="739"/>
        <v>0</v>
      </c>
      <c r="AY405" s="12">
        <f t="shared" si="739"/>
        <v>0</v>
      </c>
      <c r="AZ405" s="12">
        <f t="shared" si="739"/>
        <v>0</v>
      </c>
      <c r="BA405" s="12">
        <f t="shared" si="739"/>
        <v>0</v>
      </c>
      <c r="BB405" s="12">
        <f t="shared" si="739"/>
        <v>0</v>
      </c>
      <c r="BC405" s="12">
        <f t="shared" si="739"/>
        <v>97032</v>
      </c>
      <c r="BD405" s="12">
        <f t="shared" si="739"/>
        <v>0</v>
      </c>
    </row>
    <row r="406" spans="1:56" hidden="1" x14ac:dyDescent="0.25">
      <c r="A406" s="54" t="s">
        <v>15</v>
      </c>
      <c r="B406" s="12">
        <f t="shared" si="740"/>
        <v>909</v>
      </c>
      <c r="C406" s="15" t="s">
        <v>397</v>
      </c>
      <c r="D406" s="15" t="s">
        <v>83</v>
      </c>
      <c r="E406" s="15" t="s">
        <v>387</v>
      </c>
      <c r="F406" s="12"/>
      <c r="G406" s="12">
        <f t="shared" si="736"/>
        <v>97032</v>
      </c>
      <c r="H406" s="12">
        <f t="shared" si="736"/>
        <v>0</v>
      </c>
      <c r="I406" s="12">
        <f t="shared" si="736"/>
        <v>0</v>
      </c>
      <c r="J406" s="12">
        <f t="shared" si="736"/>
        <v>0</v>
      </c>
      <c r="K406" s="12">
        <f t="shared" si="736"/>
        <v>0</v>
      </c>
      <c r="L406" s="12">
        <f t="shared" si="736"/>
        <v>0</v>
      </c>
      <c r="M406" s="12">
        <f t="shared" si="736"/>
        <v>97032</v>
      </c>
      <c r="N406" s="12">
        <f t="shared" si="736"/>
        <v>0</v>
      </c>
      <c r="O406" s="12">
        <f t="shared" si="736"/>
        <v>0</v>
      </c>
      <c r="P406" s="12">
        <f t="shared" si="736"/>
        <v>0</v>
      </c>
      <c r="Q406" s="12">
        <f t="shared" si="736"/>
        <v>0</v>
      </c>
      <c r="R406" s="12">
        <f t="shared" si="736"/>
        <v>0</v>
      </c>
      <c r="S406" s="12">
        <f t="shared" si="737"/>
        <v>97032</v>
      </c>
      <c r="T406" s="12">
        <f t="shared" si="737"/>
        <v>0</v>
      </c>
      <c r="U406" s="12">
        <f t="shared" si="737"/>
        <v>0</v>
      </c>
      <c r="V406" s="12">
        <f t="shared" si="737"/>
        <v>0</v>
      </c>
      <c r="W406" s="12">
        <f t="shared" si="737"/>
        <v>0</v>
      </c>
      <c r="X406" s="12">
        <f t="shared" si="737"/>
        <v>0</v>
      </c>
      <c r="Y406" s="12">
        <f t="shared" si="737"/>
        <v>97032</v>
      </c>
      <c r="Z406" s="12">
        <f t="shared" si="737"/>
        <v>0</v>
      </c>
      <c r="AA406" s="12">
        <f t="shared" si="737"/>
        <v>0</v>
      </c>
      <c r="AB406" s="12">
        <f t="shared" si="737"/>
        <v>0</v>
      </c>
      <c r="AC406" s="12">
        <f t="shared" si="737"/>
        <v>0</v>
      </c>
      <c r="AD406" s="12">
        <f t="shared" si="737"/>
        <v>0</v>
      </c>
      <c r="AE406" s="12">
        <f t="shared" si="737"/>
        <v>97032</v>
      </c>
      <c r="AF406" s="12">
        <f t="shared" si="737"/>
        <v>0</v>
      </c>
      <c r="AG406" s="12">
        <f t="shared" si="738"/>
        <v>0</v>
      </c>
      <c r="AH406" s="12">
        <f t="shared" si="738"/>
        <v>0</v>
      </c>
      <c r="AI406" s="12">
        <f t="shared" si="738"/>
        <v>0</v>
      </c>
      <c r="AJ406" s="12">
        <f t="shared" si="738"/>
        <v>0</v>
      </c>
      <c r="AK406" s="79">
        <f t="shared" si="738"/>
        <v>97032</v>
      </c>
      <c r="AL406" s="79">
        <f t="shared" si="738"/>
        <v>0</v>
      </c>
      <c r="AM406" s="12">
        <f t="shared" si="738"/>
        <v>0</v>
      </c>
      <c r="AN406" s="12">
        <f t="shared" si="738"/>
        <v>0</v>
      </c>
      <c r="AO406" s="12">
        <f t="shared" si="738"/>
        <v>0</v>
      </c>
      <c r="AP406" s="12">
        <f t="shared" si="738"/>
        <v>0</v>
      </c>
      <c r="AQ406" s="12">
        <f t="shared" si="738"/>
        <v>97032</v>
      </c>
      <c r="AR406" s="12">
        <f t="shared" si="738"/>
        <v>0</v>
      </c>
      <c r="AS406" s="12">
        <f t="shared" si="739"/>
        <v>0</v>
      </c>
      <c r="AT406" s="12">
        <f t="shared" si="739"/>
        <v>0</v>
      </c>
      <c r="AU406" s="12">
        <f t="shared" si="739"/>
        <v>0</v>
      </c>
      <c r="AV406" s="12">
        <f t="shared" si="739"/>
        <v>0</v>
      </c>
      <c r="AW406" s="12">
        <f t="shared" si="739"/>
        <v>97032</v>
      </c>
      <c r="AX406" s="12">
        <f t="shared" si="739"/>
        <v>0</v>
      </c>
      <c r="AY406" s="12">
        <f t="shared" si="739"/>
        <v>0</v>
      </c>
      <c r="AZ406" s="12">
        <f t="shared" si="739"/>
        <v>0</v>
      </c>
      <c r="BA406" s="12">
        <f t="shared" si="739"/>
        <v>0</v>
      </c>
      <c r="BB406" s="12">
        <f t="shared" si="739"/>
        <v>0</v>
      </c>
      <c r="BC406" s="12">
        <f t="shared" si="739"/>
        <v>97032</v>
      </c>
      <c r="BD406" s="12">
        <f t="shared" si="739"/>
        <v>0</v>
      </c>
    </row>
    <row r="407" spans="1:56" hidden="1" x14ac:dyDescent="0.25">
      <c r="A407" s="54" t="s">
        <v>187</v>
      </c>
      <c r="B407" s="12">
        <f t="shared" si="740"/>
        <v>909</v>
      </c>
      <c r="C407" s="15" t="s">
        <v>397</v>
      </c>
      <c r="D407" s="15" t="s">
        <v>83</v>
      </c>
      <c r="E407" s="15" t="s">
        <v>388</v>
      </c>
      <c r="F407" s="12"/>
      <c r="G407" s="12">
        <f t="shared" si="736"/>
        <v>97032</v>
      </c>
      <c r="H407" s="12">
        <f t="shared" si="736"/>
        <v>0</v>
      </c>
      <c r="I407" s="12">
        <f t="shared" si="736"/>
        <v>0</v>
      </c>
      <c r="J407" s="12">
        <f t="shared" si="736"/>
        <v>0</v>
      </c>
      <c r="K407" s="12">
        <f t="shared" si="736"/>
        <v>0</v>
      </c>
      <c r="L407" s="12">
        <f t="shared" si="736"/>
        <v>0</v>
      </c>
      <c r="M407" s="12">
        <f t="shared" si="736"/>
        <v>97032</v>
      </c>
      <c r="N407" s="12">
        <f t="shared" si="736"/>
        <v>0</v>
      </c>
      <c r="O407" s="12">
        <f t="shared" si="736"/>
        <v>0</v>
      </c>
      <c r="P407" s="12">
        <f t="shared" si="736"/>
        <v>0</v>
      </c>
      <c r="Q407" s="12">
        <f t="shared" si="736"/>
        <v>0</v>
      </c>
      <c r="R407" s="12">
        <f t="shared" si="736"/>
        <v>0</v>
      </c>
      <c r="S407" s="12">
        <f t="shared" si="737"/>
        <v>97032</v>
      </c>
      <c r="T407" s="12">
        <f t="shared" si="737"/>
        <v>0</v>
      </c>
      <c r="U407" s="12">
        <f t="shared" si="737"/>
        <v>0</v>
      </c>
      <c r="V407" s="12">
        <f t="shared" si="737"/>
        <v>0</v>
      </c>
      <c r="W407" s="12">
        <f t="shared" si="737"/>
        <v>0</v>
      </c>
      <c r="X407" s="12">
        <f t="shared" si="737"/>
        <v>0</v>
      </c>
      <c r="Y407" s="12">
        <f t="shared" si="737"/>
        <v>97032</v>
      </c>
      <c r="Z407" s="12">
        <f t="shared" si="737"/>
        <v>0</v>
      </c>
      <c r="AA407" s="12">
        <f t="shared" si="737"/>
        <v>0</v>
      </c>
      <c r="AB407" s="12">
        <f t="shared" si="737"/>
        <v>0</v>
      </c>
      <c r="AC407" s="12">
        <f t="shared" si="737"/>
        <v>0</v>
      </c>
      <c r="AD407" s="12">
        <f t="shared" si="737"/>
        <v>0</v>
      </c>
      <c r="AE407" s="12">
        <f t="shared" si="737"/>
        <v>97032</v>
      </c>
      <c r="AF407" s="12">
        <f t="shared" si="737"/>
        <v>0</v>
      </c>
      <c r="AG407" s="12">
        <f t="shared" si="738"/>
        <v>0</v>
      </c>
      <c r="AH407" s="12">
        <f t="shared" si="738"/>
        <v>0</v>
      </c>
      <c r="AI407" s="12">
        <f t="shared" si="738"/>
        <v>0</v>
      </c>
      <c r="AJ407" s="12">
        <f t="shared" si="738"/>
        <v>0</v>
      </c>
      <c r="AK407" s="79">
        <f t="shared" si="738"/>
        <v>97032</v>
      </c>
      <c r="AL407" s="79">
        <f t="shared" si="738"/>
        <v>0</v>
      </c>
      <c r="AM407" s="12">
        <f t="shared" si="738"/>
        <v>0</v>
      </c>
      <c r="AN407" s="12">
        <f t="shared" si="738"/>
        <v>0</v>
      </c>
      <c r="AO407" s="12">
        <f t="shared" si="738"/>
        <v>0</v>
      </c>
      <c r="AP407" s="12">
        <f t="shared" si="738"/>
        <v>0</v>
      </c>
      <c r="AQ407" s="12">
        <f t="shared" si="738"/>
        <v>97032</v>
      </c>
      <c r="AR407" s="12">
        <f t="shared" si="738"/>
        <v>0</v>
      </c>
      <c r="AS407" s="12">
        <f t="shared" si="739"/>
        <v>0</v>
      </c>
      <c r="AT407" s="12">
        <f t="shared" si="739"/>
        <v>0</v>
      </c>
      <c r="AU407" s="12">
        <f t="shared" si="739"/>
        <v>0</v>
      </c>
      <c r="AV407" s="12">
        <f t="shared" si="739"/>
        <v>0</v>
      </c>
      <c r="AW407" s="12">
        <f t="shared" si="739"/>
        <v>97032</v>
      </c>
      <c r="AX407" s="12">
        <f t="shared" si="739"/>
        <v>0</v>
      </c>
      <c r="AY407" s="12">
        <f t="shared" si="739"/>
        <v>0</v>
      </c>
      <c r="AZ407" s="12">
        <f t="shared" si="739"/>
        <v>0</v>
      </c>
      <c r="BA407" s="12">
        <f t="shared" si="739"/>
        <v>0</v>
      </c>
      <c r="BB407" s="12">
        <f t="shared" si="739"/>
        <v>0</v>
      </c>
      <c r="BC407" s="12">
        <f t="shared" si="739"/>
        <v>97032</v>
      </c>
      <c r="BD407" s="12">
        <f t="shared" si="739"/>
        <v>0</v>
      </c>
    </row>
    <row r="408" spans="1:56" ht="33" hidden="1" x14ac:dyDescent="0.25">
      <c r="A408" s="58" t="s">
        <v>270</v>
      </c>
      <c r="B408" s="12">
        <f t="shared" si="740"/>
        <v>909</v>
      </c>
      <c r="C408" s="15" t="s">
        <v>397</v>
      </c>
      <c r="D408" s="15" t="s">
        <v>83</v>
      </c>
      <c r="E408" s="15" t="s">
        <v>388</v>
      </c>
      <c r="F408" s="15" t="s">
        <v>33</v>
      </c>
      <c r="G408" s="12">
        <f t="shared" si="736"/>
        <v>97032</v>
      </c>
      <c r="H408" s="12">
        <f t="shared" si="736"/>
        <v>0</v>
      </c>
      <c r="I408" s="12">
        <f t="shared" si="736"/>
        <v>0</v>
      </c>
      <c r="J408" s="12">
        <f t="shared" si="736"/>
        <v>0</v>
      </c>
      <c r="K408" s="12">
        <f t="shared" si="736"/>
        <v>0</v>
      </c>
      <c r="L408" s="12">
        <f t="shared" si="736"/>
        <v>0</v>
      </c>
      <c r="M408" s="12">
        <f t="shared" si="736"/>
        <v>97032</v>
      </c>
      <c r="N408" s="12">
        <f t="shared" si="736"/>
        <v>0</v>
      </c>
      <c r="O408" s="12">
        <f t="shared" si="736"/>
        <v>0</v>
      </c>
      <c r="P408" s="12">
        <f t="shared" si="736"/>
        <v>0</v>
      </c>
      <c r="Q408" s="12">
        <f t="shared" si="736"/>
        <v>0</v>
      </c>
      <c r="R408" s="12">
        <f t="shared" si="736"/>
        <v>0</v>
      </c>
      <c r="S408" s="12">
        <f t="shared" si="737"/>
        <v>97032</v>
      </c>
      <c r="T408" s="12">
        <f t="shared" si="737"/>
        <v>0</v>
      </c>
      <c r="U408" s="12">
        <f t="shared" si="737"/>
        <v>0</v>
      </c>
      <c r="V408" s="12">
        <f t="shared" si="737"/>
        <v>0</v>
      </c>
      <c r="W408" s="12">
        <f t="shared" si="737"/>
        <v>0</v>
      </c>
      <c r="X408" s="12">
        <f t="shared" si="737"/>
        <v>0</v>
      </c>
      <c r="Y408" s="12">
        <f t="shared" si="737"/>
        <v>97032</v>
      </c>
      <c r="Z408" s="12">
        <f t="shared" si="737"/>
        <v>0</v>
      </c>
      <c r="AA408" s="12">
        <f t="shared" si="737"/>
        <v>0</v>
      </c>
      <c r="AB408" s="12">
        <f t="shared" si="737"/>
        <v>0</v>
      </c>
      <c r="AC408" s="12">
        <f t="shared" si="737"/>
        <v>0</v>
      </c>
      <c r="AD408" s="12">
        <f t="shared" si="737"/>
        <v>0</v>
      </c>
      <c r="AE408" s="12">
        <f t="shared" si="737"/>
        <v>97032</v>
      </c>
      <c r="AF408" s="12">
        <f t="shared" si="737"/>
        <v>0</v>
      </c>
      <c r="AG408" s="12">
        <f t="shared" si="738"/>
        <v>0</v>
      </c>
      <c r="AH408" s="12">
        <f t="shared" si="738"/>
        <v>0</v>
      </c>
      <c r="AI408" s="12">
        <f t="shared" si="738"/>
        <v>0</v>
      </c>
      <c r="AJ408" s="12">
        <f t="shared" si="738"/>
        <v>0</v>
      </c>
      <c r="AK408" s="79">
        <f t="shared" si="738"/>
        <v>97032</v>
      </c>
      <c r="AL408" s="79">
        <f t="shared" si="738"/>
        <v>0</v>
      </c>
      <c r="AM408" s="12">
        <f t="shared" si="738"/>
        <v>0</v>
      </c>
      <c r="AN408" s="12">
        <f t="shared" si="738"/>
        <v>0</v>
      </c>
      <c r="AO408" s="12">
        <f t="shared" si="738"/>
        <v>0</v>
      </c>
      <c r="AP408" s="12">
        <f t="shared" si="738"/>
        <v>0</v>
      </c>
      <c r="AQ408" s="12">
        <f t="shared" si="738"/>
        <v>97032</v>
      </c>
      <c r="AR408" s="12">
        <f t="shared" si="738"/>
        <v>0</v>
      </c>
      <c r="AS408" s="12">
        <f t="shared" si="739"/>
        <v>0</v>
      </c>
      <c r="AT408" s="12">
        <f t="shared" si="739"/>
        <v>0</v>
      </c>
      <c r="AU408" s="12">
        <f t="shared" si="739"/>
        <v>0</v>
      </c>
      <c r="AV408" s="12">
        <f t="shared" si="739"/>
        <v>0</v>
      </c>
      <c r="AW408" s="12">
        <f t="shared" si="739"/>
        <v>97032</v>
      </c>
      <c r="AX408" s="12">
        <f t="shared" si="739"/>
        <v>0</v>
      </c>
      <c r="AY408" s="12">
        <f t="shared" si="739"/>
        <v>0</v>
      </c>
      <c r="AZ408" s="12">
        <f t="shared" si="739"/>
        <v>0</v>
      </c>
      <c r="BA408" s="12">
        <f t="shared" si="739"/>
        <v>0</v>
      </c>
      <c r="BB408" s="12">
        <f t="shared" si="739"/>
        <v>0</v>
      </c>
      <c r="BC408" s="12">
        <f t="shared" si="739"/>
        <v>97032</v>
      </c>
      <c r="BD408" s="12">
        <f t="shared" si="739"/>
        <v>0</v>
      </c>
    </row>
    <row r="409" spans="1:56" ht="33" hidden="1" x14ac:dyDescent="0.25">
      <c r="A409" s="54" t="s">
        <v>39</v>
      </c>
      <c r="B409" s="12">
        <f t="shared" si="740"/>
        <v>909</v>
      </c>
      <c r="C409" s="15" t="s">
        <v>397</v>
      </c>
      <c r="D409" s="15" t="s">
        <v>83</v>
      </c>
      <c r="E409" s="15" t="s">
        <v>388</v>
      </c>
      <c r="F409" s="15" t="s">
        <v>40</v>
      </c>
      <c r="G409" s="12">
        <v>97032</v>
      </c>
      <c r="H409" s="17"/>
      <c r="I409" s="12"/>
      <c r="J409" s="12"/>
      <c r="K409" s="12"/>
      <c r="L409" s="12"/>
      <c r="M409" s="12">
        <f>G409+I409+J409+K409+L409</f>
        <v>97032</v>
      </c>
      <c r="N409" s="12">
        <f>H409+J409</f>
        <v>0</v>
      </c>
      <c r="O409" s="12"/>
      <c r="P409" s="12"/>
      <c r="Q409" s="12"/>
      <c r="R409" s="12"/>
      <c r="S409" s="12">
        <f>M409+O409+P409+Q409+R409</f>
        <v>97032</v>
      </c>
      <c r="T409" s="12">
        <f>N409+P409</f>
        <v>0</v>
      </c>
      <c r="U409" s="12"/>
      <c r="V409" s="12"/>
      <c r="W409" s="12"/>
      <c r="X409" s="12"/>
      <c r="Y409" s="12">
        <f>S409+U409+V409+W409+X409</f>
        <v>97032</v>
      </c>
      <c r="Z409" s="12">
        <f>T409+V409</f>
        <v>0</v>
      </c>
      <c r="AA409" s="12"/>
      <c r="AB409" s="12"/>
      <c r="AC409" s="12"/>
      <c r="AD409" s="12"/>
      <c r="AE409" s="12">
        <f>Y409+AA409+AB409+AC409+AD409</f>
        <v>97032</v>
      </c>
      <c r="AF409" s="12">
        <f>Z409+AB409</f>
        <v>0</v>
      </c>
      <c r="AG409" s="12"/>
      <c r="AH409" s="12"/>
      <c r="AI409" s="12"/>
      <c r="AJ409" s="12"/>
      <c r="AK409" s="79">
        <f>AE409+AG409+AH409+AI409+AJ409</f>
        <v>97032</v>
      </c>
      <c r="AL409" s="79">
        <f>AF409+AH409</f>
        <v>0</v>
      </c>
      <c r="AM409" s="12"/>
      <c r="AN409" s="12"/>
      <c r="AO409" s="12"/>
      <c r="AP409" s="12"/>
      <c r="AQ409" s="12">
        <f>AK409+AM409+AN409+AO409+AP409</f>
        <v>97032</v>
      </c>
      <c r="AR409" s="12">
        <f>AL409+AN409</f>
        <v>0</v>
      </c>
      <c r="AS409" s="12"/>
      <c r="AT409" s="12"/>
      <c r="AU409" s="12"/>
      <c r="AV409" s="12"/>
      <c r="AW409" s="12">
        <f>AQ409+AS409+AT409+AU409+AV409</f>
        <v>97032</v>
      </c>
      <c r="AX409" s="12">
        <f>AR409+AT409</f>
        <v>0</v>
      </c>
      <c r="AY409" s="12"/>
      <c r="AZ409" s="12"/>
      <c r="BA409" s="12"/>
      <c r="BB409" s="12"/>
      <c r="BC409" s="12">
        <f>AW409+AY409+AZ409+BA409+BB409</f>
        <v>97032</v>
      </c>
      <c r="BD409" s="12">
        <f>AX409+AZ409</f>
        <v>0</v>
      </c>
    </row>
    <row r="410" spans="1:56" hidden="1" x14ac:dyDescent="0.25">
      <c r="A410" s="54"/>
      <c r="B410" s="12"/>
      <c r="C410" s="15"/>
      <c r="D410" s="15"/>
      <c r="E410" s="15"/>
      <c r="F410" s="15"/>
      <c r="G410" s="12"/>
      <c r="H410" s="17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79"/>
      <c r="AL410" s="79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</row>
    <row r="411" spans="1:56" ht="18.75" hidden="1" x14ac:dyDescent="0.3">
      <c r="A411" s="64" t="s">
        <v>190</v>
      </c>
      <c r="B411" s="13">
        <v>909</v>
      </c>
      <c r="C411" s="13" t="s">
        <v>165</v>
      </c>
      <c r="D411" s="13" t="s">
        <v>87</v>
      </c>
      <c r="E411" s="13"/>
      <c r="F411" s="13"/>
      <c r="G411" s="22">
        <f>G413</f>
        <v>438</v>
      </c>
      <c r="H411" s="22">
        <f t="shared" ref="H411:N411" si="741">H413</f>
        <v>0</v>
      </c>
      <c r="I411" s="12">
        <f t="shared" si="741"/>
        <v>0</v>
      </c>
      <c r="J411" s="12">
        <f t="shared" si="741"/>
        <v>0</v>
      </c>
      <c r="K411" s="12">
        <f t="shared" si="741"/>
        <v>0</v>
      </c>
      <c r="L411" s="12">
        <f t="shared" si="741"/>
        <v>0</v>
      </c>
      <c r="M411" s="22">
        <f t="shared" si="741"/>
        <v>438</v>
      </c>
      <c r="N411" s="22">
        <f t="shared" si="741"/>
        <v>0</v>
      </c>
      <c r="O411" s="12">
        <f t="shared" ref="O411:T411" si="742">O413</f>
        <v>0</v>
      </c>
      <c r="P411" s="12">
        <f t="shared" si="742"/>
        <v>0</v>
      </c>
      <c r="Q411" s="12">
        <f t="shared" si="742"/>
        <v>0</v>
      </c>
      <c r="R411" s="12">
        <f t="shared" si="742"/>
        <v>0</v>
      </c>
      <c r="S411" s="22">
        <f t="shared" si="742"/>
        <v>438</v>
      </c>
      <c r="T411" s="22">
        <f t="shared" si="742"/>
        <v>0</v>
      </c>
      <c r="U411" s="12">
        <f t="shared" ref="U411:Z411" si="743">U413</f>
        <v>0</v>
      </c>
      <c r="V411" s="12">
        <f t="shared" si="743"/>
        <v>0</v>
      </c>
      <c r="W411" s="12">
        <f t="shared" si="743"/>
        <v>0</v>
      </c>
      <c r="X411" s="12">
        <f t="shared" si="743"/>
        <v>0</v>
      </c>
      <c r="Y411" s="22">
        <f t="shared" si="743"/>
        <v>438</v>
      </c>
      <c r="Z411" s="22">
        <f t="shared" si="743"/>
        <v>0</v>
      </c>
      <c r="AA411" s="31">
        <f t="shared" ref="AA411:AF411" si="744">AA413</f>
        <v>73</v>
      </c>
      <c r="AB411" s="17">
        <f t="shared" si="744"/>
        <v>0</v>
      </c>
      <c r="AC411" s="17">
        <f t="shared" si="744"/>
        <v>0</v>
      </c>
      <c r="AD411" s="17">
        <f t="shared" si="744"/>
        <v>0</v>
      </c>
      <c r="AE411" s="22">
        <f t="shared" si="744"/>
        <v>511</v>
      </c>
      <c r="AF411" s="22">
        <f t="shared" si="744"/>
        <v>0</v>
      </c>
      <c r="AG411" s="31">
        <f t="shared" ref="AG411:AL411" si="745">AG413</f>
        <v>0</v>
      </c>
      <c r="AH411" s="17">
        <f t="shared" si="745"/>
        <v>0</v>
      </c>
      <c r="AI411" s="17">
        <f t="shared" si="745"/>
        <v>0</v>
      </c>
      <c r="AJ411" s="17">
        <f t="shared" si="745"/>
        <v>0</v>
      </c>
      <c r="AK411" s="87">
        <f t="shared" si="745"/>
        <v>511</v>
      </c>
      <c r="AL411" s="87">
        <f t="shared" si="745"/>
        <v>0</v>
      </c>
      <c r="AM411" s="31">
        <f t="shared" ref="AM411:AR411" si="746">AM413</f>
        <v>0</v>
      </c>
      <c r="AN411" s="17">
        <f t="shared" si="746"/>
        <v>0</v>
      </c>
      <c r="AO411" s="17">
        <f t="shared" si="746"/>
        <v>0</v>
      </c>
      <c r="AP411" s="17">
        <f t="shared" si="746"/>
        <v>0</v>
      </c>
      <c r="AQ411" s="22">
        <f t="shared" si="746"/>
        <v>511</v>
      </c>
      <c r="AR411" s="22">
        <f t="shared" si="746"/>
        <v>0</v>
      </c>
      <c r="AS411" s="31">
        <f t="shared" ref="AS411:AX411" si="747">AS413</f>
        <v>0</v>
      </c>
      <c r="AT411" s="17">
        <f t="shared" si="747"/>
        <v>0</v>
      </c>
      <c r="AU411" s="17">
        <f t="shared" si="747"/>
        <v>0</v>
      </c>
      <c r="AV411" s="17">
        <f t="shared" si="747"/>
        <v>0</v>
      </c>
      <c r="AW411" s="22">
        <f t="shared" si="747"/>
        <v>511</v>
      </c>
      <c r="AX411" s="22">
        <f t="shared" si="747"/>
        <v>0</v>
      </c>
      <c r="AY411" s="31">
        <f t="shared" ref="AY411:BD411" si="748">AY413</f>
        <v>0</v>
      </c>
      <c r="AZ411" s="17">
        <f t="shared" si="748"/>
        <v>0</v>
      </c>
      <c r="BA411" s="17">
        <f t="shared" si="748"/>
        <v>0</v>
      </c>
      <c r="BB411" s="17">
        <f t="shared" si="748"/>
        <v>0</v>
      </c>
      <c r="BC411" s="22">
        <f t="shared" si="748"/>
        <v>511</v>
      </c>
      <c r="BD411" s="22">
        <f t="shared" si="748"/>
        <v>0</v>
      </c>
    </row>
    <row r="412" spans="1:56" ht="50.25" hidden="1" x14ac:dyDescent="0.3">
      <c r="A412" s="54" t="s">
        <v>395</v>
      </c>
      <c r="B412" s="12">
        <f>B408</f>
        <v>909</v>
      </c>
      <c r="C412" s="15" t="s">
        <v>165</v>
      </c>
      <c r="D412" s="15" t="s">
        <v>87</v>
      </c>
      <c r="E412" s="35" t="s">
        <v>196</v>
      </c>
      <c r="F412" s="13"/>
      <c r="G412" s="19">
        <f>G413</f>
        <v>438</v>
      </c>
      <c r="H412" s="19">
        <f t="shared" ref="H412:R412" si="749">H413</f>
        <v>0</v>
      </c>
      <c r="I412" s="12">
        <f t="shared" si="749"/>
        <v>0</v>
      </c>
      <c r="J412" s="12">
        <f t="shared" si="749"/>
        <v>0</v>
      </c>
      <c r="K412" s="12">
        <f t="shared" si="749"/>
        <v>0</v>
      </c>
      <c r="L412" s="12">
        <f t="shared" si="749"/>
        <v>0</v>
      </c>
      <c r="M412" s="19">
        <f t="shared" si="749"/>
        <v>438</v>
      </c>
      <c r="N412" s="19">
        <f t="shared" si="749"/>
        <v>0</v>
      </c>
      <c r="O412" s="12">
        <f t="shared" si="749"/>
        <v>0</v>
      </c>
      <c r="P412" s="12">
        <f t="shared" si="749"/>
        <v>0</v>
      </c>
      <c r="Q412" s="12">
        <f t="shared" si="749"/>
        <v>0</v>
      </c>
      <c r="R412" s="12">
        <f t="shared" si="749"/>
        <v>0</v>
      </c>
      <c r="S412" s="19">
        <f t="shared" ref="S412:AH416" si="750">S413</f>
        <v>438</v>
      </c>
      <c r="T412" s="19">
        <f t="shared" si="750"/>
        <v>0</v>
      </c>
      <c r="U412" s="12">
        <f t="shared" si="750"/>
        <v>0</v>
      </c>
      <c r="V412" s="12">
        <f t="shared" si="750"/>
        <v>0</v>
      </c>
      <c r="W412" s="12">
        <f t="shared" si="750"/>
        <v>0</v>
      </c>
      <c r="X412" s="12">
        <f t="shared" si="750"/>
        <v>0</v>
      </c>
      <c r="Y412" s="19">
        <f t="shared" si="750"/>
        <v>438</v>
      </c>
      <c r="Z412" s="19">
        <f t="shared" si="750"/>
        <v>0</v>
      </c>
      <c r="AA412" s="12">
        <f t="shared" si="750"/>
        <v>73</v>
      </c>
      <c r="AB412" s="12">
        <f t="shared" si="750"/>
        <v>0</v>
      </c>
      <c r="AC412" s="12">
        <f t="shared" si="750"/>
        <v>0</v>
      </c>
      <c r="AD412" s="12">
        <f t="shared" si="750"/>
        <v>0</v>
      </c>
      <c r="AE412" s="19">
        <f t="shared" si="750"/>
        <v>511</v>
      </c>
      <c r="AF412" s="19">
        <f t="shared" si="750"/>
        <v>0</v>
      </c>
      <c r="AG412" s="12">
        <f t="shared" si="750"/>
        <v>0</v>
      </c>
      <c r="AH412" s="12">
        <f t="shared" si="750"/>
        <v>0</v>
      </c>
      <c r="AI412" s="12">
        <f t="shared" ref="AG412:AV416" si="751">AI413</f>
        <v>0</v>
      </c>
      <c r="AJ412" s="12">
        <f t="shared" si="751"/>
        <v>0</v>
      </c>
      <c r="AK412" s="85">
        <f t="shared" si="751"/>
        <v>511</v>
      </c>
      <c r="AL412" s="85">
        <f t="shared" si="751"/>
        <v>0</v>
      </c>
      <c r="AM412" s="12">
        <f t="shared" si="751"/>
        <v>0</v>
      </c>
      <c r="AN412" s="12">
        <f t="shared" si="751"/>
        <v>0</v>
      </c>
      <c r="AO412" s="12">
        <f t="shared" si="751"/>
        <v>0</v>
      </c>
      <c r="AP412" s="12">
        <f t="shared" si="751"/>
        <v>0</v>
      </c>
      <c r="AQ412" s="19">
        <f t="shared" si="751"/>
        <v>511</v>
      </c>
      <c r="AR412" s="19">
        <f t="shared" si="751"/>
        <v>0</v>
      </c>
      <c r="AS412" s="12">
        <f t="shared" si="751"/>
        <v>0</v>
      </c>
      <c r="AT412" s="12">
        <f t="shared" si="751"/>
        <v>0</v>
      </c>
      <c r="AU412" s="12">
        <f t="shared" si="751"/>
        <v>0</v>
      </c>
      <c r="AV412" s="12">
        <f t="shared" si="751"/>
        <v>0</v>
      </c>
      <c r="AW412" s="19">
        <f t="shared" ref="AS412:BD416" si="752">AW413</f>
        <v>511</v>
      </c>
      <c r="AX412" s="19">
        <f t="shared" si="752"/>
        <v>0</v>
      </c>
      <c r="AY412" s="12">
        <f t="shared" si="752"/>
        <v>0</v>
      </c>
      <c r="AZ412" s="12">
        <f t="shared" si="752"/>
        <v>0</v>
      </c>
      <c r="BA412" s="12">
        <f t="shared" si="752"/>
        <v>0</v>
      </c>
      <c r="BB412" s="12">
        <f t="shared" si="752"/>
        <v>0</v>
      </c>
      <c r="BC412" s="19">
        <f t="shared" si="752"/>
        <v>511</v>
      </c>
      <c r="BD412" s="19">
        <f t="shared" si="752"/>
        <v>0</v>
      </c>
    </row>
    <row r="413" spans="1:56" ht="33" hidden="1" x14ac:dyDescent="0.25">
      <c r="A413" s="54" t="s">
        <v>566</v>
      </c>
      <c r="B413" s="12">
        <f>B409</f>
        <v>909</v>
      </c>
      <c r="C413" s="15" t="s">
        <v>165</v>
      </c>
      <c r="D413" s="15" t="s">
        <v>87</v>
      </c>
      <c r="E413" s="35" t="s">
        <v>552</v>
      </c>
      <c r="F413" s="15"/>
      <c r="G413" s="12">
        <f t="shared" ref="G413:R416" si="753">G414</f>
        <v>438</v>
      </c>
      <c r="H413" s="12">
        <f t="shared" si="753"/>
        <v>0</v>
      </c>
      <c r="I413" s="12">
        <f t="shared" si="753"/>
        <v>0</v>
      </c>
      <c r="J413" s="12">
        <f t="shared" si="753"/>
        <v>0</v>
      </c>
      <c r="K413" s="12">
        <f t="shared" si="753"/>
        <v>0</v>
      </c>
      <c r="L413" s="12">
        <f t="shared" si="753"/>
        <v>0</v>
      </c>
      <c r="M413" s="12">
        <f t="shared" si="753"/>
        <v>438</v>
      </c>
      <c r="N413" s="12">
        <f t="shared" si="753"/>
        <v>0</v>
      </c>
      <c r="O413" s="12">
        <f t="shared" si="753"/>
        <v>0</v>
      </c>
      <c r="P413" s="12">
        <f t="shared" si="753"/>
        <v>0</v>
      </c>
      <c r="Q413" s="12">
        <f t="shared" si="753"/>
        <v>0</v>
      </c>
      <c r="R413" s="12">
        <f t="shared" si="753"/>
        <v>0</v>
      </c>
      <c r="S413" s="12">
        <f t="shared" si="750"/>
        <v>438</v>
      </c>
      <c r="T413" s="12">
        <f t="shared" si="750"/>
        <v>0</v>
      </c>
      <c r="U413" s="12">
        <f t="shared" si="750"/>
        <v>0</v>
      </c>
      <c r="V413" s="12">
        <f t="shared" si="750"/>
        <v>0</v>
      </c>
      <c r="W413" s="12">
        <f t="shared" si="750"/>
        <v>0</v>
      </c>
      <c r="X413" s="12">
        <f t="shared" si="750"/>
        <v>0</v>
      </c>
      <c r="Y413" s="12">
        <f t="shared" si="750"/>
        <v>438</v>
      </c>
      <c r="Z413" s="12">
        <f t="shared" si="750"/>
        <v>0</v>
      </c>
      <c r="AA413" s="12">
        <f t="shared" si="750"/>
        <v>73</v>
      </c>
      <c r="AB413" s="12">
        <f t="shared" si="750"/>
        <v>0</v>
      </c>
      <c r="AC413" s="12">
        <f t="shared" si="750"/>
        <v>0</v>
      </c>
      <c r="AD413" s="12">
        <f t="shared" si="750"/>
        <v>0</v>
      </c>
      <c r="AE413" s="12">
        <f t="shared" si="750"/>
        <v>511</v>
      </c>
      <c r="AF413" s="12">
        <f t="shared" si="750"/>
        <v>0</v>
      </c>
      <c r="AG413" s="12">
        <f t="shared" si="751"/>
        <v>0</v>
      </c>
      <c r="AH413" s="12">
        <f t="shared" si="751"/>
        <v>0</v>
      </c>
      <c r="AI413" s="12">
        <f t="shared" si="751"/>
        <v>0</v>
      </c>
      <c r="AJ413" s="12">
        <f t="shared" si="751"/>
        <v>0</v>
      </c>
      <c r="AK413" s="79">
        <f t="shared" si="751"/>
        <v>511</v>
      </c>
      <c r="AL413" s="79">
        <f t="shared" si="751"/>
        <v>0</v>
      </c>
      <c r="AM413" s="12">
        <f t="shared" si="751"/>
        <v>0</v>
      </c>
      <c r="AN413" s="12">
        <f t="shared" si="751"/>
        <v>0</v>
      </c>
      <c r="AO413" s="12">
        <f t="shared" si="751"/>
        <v>0</v>
      </c>
      <c r="AP413" s="12">
        <f t="shared" si="751"/>
        <v>0</v>
      </c>
      <c r="AQ413" s="12">
        <f t="shared" si="751"/>
        <v>511</v>
      </c>
      <c r="AR413" s="12">
        <f t="shared" si="751"/>
        <v>0</v>
      </c>
      <c r="AS413" s="12">
        <f t="shared" si="752"/>
        <v>0</v>
      </c>
      <c r="AT413" s="12">
        <f t="shared" si="752"/>
        <v>0</v>
      </c>
      <c r="AU413" s="12">
        <f t="shared" si="752"/>
        <v>0</v>
      </c>
      <c r="AV413" s="12">
        <f t="shared" si="752"/>
        <v>0</v>
      </c>
      <c r="AW413" s="12">
        <f t="shared" si="752"/>
        <v>511</v>
      </c>
      <c r="AX413" s="12">
        <f t="shared" si="752"/>
        <v>0</v>
      </c>
      <c r="AY413" s="12">
        <f t="shared" si="752"/>
        <v>0</v>
      </c>
      <c r="AZ413" s="12">
        <f t="shared" si="752"/>
        <v>0</v>
      </c>
      <c r="BA413" s="12">
        <f t="shared" si="752"/>
        <v>0</v>
      </c>
      <c r="BB413" s="12">
        <f t="shared" si="752"/>
        <v>0</v>
      </c>
      <c r="BC413" s="12">
        <f t="shared" si="752"/>
        <v>511</v>
      </c>
      <c r="BD413" s="12">
        <f t="shared" si="752"/>
        <v>0</v>
      </c>
    </row>
    <row r="414" spans="1:56" hidden="1" x14ac:dyDescent="0.25">
      <c r="A414" s="54" t="s">
        <v>15</v>
      </c>
      <c r="B414" s="12">
        <f>B411</f>
        <v>909</v>
      </c>
      <c r="C414" s="15" t="s">
        <v>165</v>
      </c>
      <c r="D414" s="15" t="s">
        <v>87</v>
      </c>
      <c r="E414" s="35" t="s">
        <v>553</v>
      </c>
      <c r="F414" s="15"/>
      <c r="G414" s="12">
        <f t="shared" si="753"/>
        <v>438</v>
      </c>
      <c r="H414" s="12">
        <f t="shared" si="753"/>
        <v>0</v>
      </c>
      <c r="I414" s="12">
        <f t="shared" si="753"/>
        <v>0</v>
      </c>
      <c r="J414" s="12">
        <f t="shared" si="753"/>
        <v>0</v>
      </c>
      <c r="K414" s="12">
        <f t="shared" si="753"/>
        <v>0</v>
      </c>
      <c r="L414" s="12">
        <f t="shared" si="753"/>
        <v>0</v>
      </c>
      <c r="M414" s="12">
        <f t="shared" si="753"/>
        <v>438</v>
      </c>
      <c r="N414" s="12">
        <f t="shared" si="753"/>
        <v>0</v>
      </c>
      <c r="O414" s="12">
        <f t="shared" si="753"/>
        <v>0</v>
      </c>
      <c r="P414" s="12">
        <f t="shared" si="753"/>
        <v>0</v>
      </c>
      <c r="Q414" s="12">
        <f t="shared" si="753"/>
        <v>0</v>
      </c>
      <c r="R414" s="12">
        <f t="shared" si="753"/>
        <v>0</v>
      </c>
      <c r="S414" s="12">
        <f t="shared" si="750"/>
        <v>438</v>
      </c>
      <c r="T414" s="12">
        <f t="shared" si="750"/>
        <v>0</v>
      </c>
      <c r="U414" s="12">
        <f t="shared" si="750"/>
        <v>0</v>
      </c>
      <c r="V414" s="12">
        <f t="shared" si="750"/>
        <v>0</v>
      </c>
      <c r="W414" s="12">
        <f t="shared" si="750"/>
        <v>0</v>
      </c>
      <c r="X414" s="12">
        <f t="shared" si="750"/>
        <v>0</v>
      </c>
      <c r="Y414" s="12">
        <f t="shared" si="750"/>
        <v>438</v>
      </c>
      <c r="Z414" s="12">
        <f t="shared" si="750"/>
        <v>0</v>
      </c>
      <c r="AA414" s="12">
        <f t="shared" si="750"/>
        <v>73</v>
      </c>
      <c r="AB414" s="12">
        <f t="shared" si="750"/>
        <v>0</v>
      </c>
      <c r="AC414" s="12">
        <f t="shared" si="750"/>
        <v>0</v>
      </c>
      <c r="AD414" s="12">
        <f t="shared" si="750"/>
        <v>0</v>
      </c>
      <c r="AE414" s="12">
        <f t="shared" si="750"/>
        <v>511</v>
      </c>
      <c r="AF414" s="12">
        <f t="shared" si="750"/>
        <v>0</v>
      </c>
      <c r="AG414" s="12">
        <f t="shared" si="751"/>
        <v>0</v>
      </c>
      <c r="AH414" s="12">
        <f t="shared" si="751"/>
        <v>0</v>
      </c>
      <c r="AI414" s="12">
        <f t="shared" si="751"/>
        <v>0</v>
      </c>
      <c r="AJ414" s="12">
        <f t="shared" si="751"/>
        <v>0</v>
      </c>
      <c r="AK414" s="79">
        <f t="shared" si="751"/>
        <v>511</v>
      </c>
      <c r="AL414" s="79">
        <f t="shared" si="751"/>
        <v>0</v>
      </c>
      <c r="AM414" s="12">
        <f t="shared" si="751"/>
        <v>0</v>
      </c>
      <c r="AN414" s="12">
        <f t="shared" si="751"/>
        <v>0</v>
      </c>
      <c r="AO414" s="12">
        <f t="shared" si="751"/>
        <v>0</v>
      </c>
      <c r="AP414" s="12">
        <f t="shared" si="751"/>
        <v>0</v>
      </c>
      <c r="AQ414" s="12">
        <f t="shared" si="751"/>
        <v>511</v>
      </c>
      <c r="AR414" s="12">
        <f t="shared" si="751"/>
        <v>0</v>
      </c>
      <c r="AS414" s="12">
        <f t="shared" si="752"/>
        <v>0</v>
      </c>
      <c r="AT414" s="12">
        <f t="shared" si="752"/>
        <v>0</v>
      </c>
      <c r="AU414" s="12">
        <f t="shared" si="752"/>
        <v>0</v>
      </c>
      <c r="AV414" s="12">
        <f t="shared" si="752"/>
        <v>0</v>
      </c>
      <c r="AW414" s="12">
        <f t="shared" si="752"/>
        <v>511</v>
      </c>
      <c r="AX414" s="12">
        <f t="shared" si="752"/>
        <v>0</v>
      </c>
      <c r="AY414" s="12">
        <f t="shared" si="752"/>
        <v>0</v>
      </c>
      <c r="AZ414" s="12">
        <f t="shared" si="752"/>
        <v>0</v>
      </c>
      <c r="BA414" s="12">
        <f t="shared" si="752"/>
        <v>0</v>
      </c>
      <c r="BB414" s="12">
        <f t="shared" si="752"/>
        <v>0</v>
      </c>
      <c r="BC414" s="12">
        <f t="shared" si="752"/>
        <v>511</v>
      </c>
      <c r="BD414" s="12">
        <f t="shared" si="752"/>
        <v>0</v>
      </c>
    </row>
    <row r="415" spans="1:56" hidden="1" x14ac:dyDescent="0.25">
      <c r="A415" s="54" t="s">
        <v>375</v>
      </c>
      <c r="B415" s="12">
        <f t="shared" si="740"/>
        <v>909</v>
      </c>
      <c r="C415" s="15" t="s">
        <v>165</v>
      </c>
      <c r="D415" s="15" t="s">
        <v>87</v>
      </c>
      <c r="E415" s="35" t="s">
        <v>555</v>
      </c>
      <c r="F415" s="15"/>
      <c r="G415" s="12">
        <f t="shared" si="753"/>
        <v>438</v>
      </c>
      <c r="H415" s="12">
        <f t="shared" si="753"/>
        <v>0</v>
      </c>
      <c r="I415" s="12">
        <f t="shared" si="753"/>
        <v>0</v>
      </c>
      <c r="J415" s="12">
        <f t="shared" si="753"/>
        <v>0</v>
      </c>
      <c r="K415" s="12">
        <f t="shared" si="753"/>
        <v>0</v>
      </c>
      <c r="L415" s="12">
        <f t="shared" si="753"/>
        <v>0</v>
      </c>
      <c r="M415" s="12">
        <f t="shared" si="753"/>
        <v>438</v>
      </c>
      <c r="N415" s="12">
        <f t="shared" si="753"/>
        <v>0</v>
      </c>
      <c r="O415" s="12">
        <f t="shared" si="753"/>
        <v>0</v>
      </c>
      <c r="P415" s="12">
        <f t="shared" si="753"/>
        <v>0</v>
      </c>
      <c r="Q415" s="12">
        <f t="shared" si="753"/>
        <v>0</v>
      </c>
      <c r="R415" s="12">
        <f t="shared" si="753"/>
        <v>0</v>
      </c>
      <c r="S415" s="12">
        <f t="shared" si="750"/>
        <v>438</v>
      </c>
      <c r="T415" s="12">
        <f t="shared" si="750"/>
        <v>0</v>
      </c>
      <c r="U415" s="12">
        <f t="shared" si="750"/>
        <v>0</v>
      </c>
      <c r="V415" s="12">
        <f t="shared" si="750"/>
        <v>0</v>
      </c>
      <c r="W415" s="12">
        <f t="shared" si="750"/>
        <v>0</v>
      </c>
      <c r="X415" s="12">
        <f t="shared" si="750"/>
        <v>0</v>
      </c>
      <c r="Y415" s="12">
        <f t="shared" si="750"/>
        <v>438</v>
      </c>
      <c r="Z415" s="12">
        <f t="shared" si="750"/>
        <v>0</v>
      </c>
      <c r="AA415" s="12">
        <f t="shared" si="750"/>
        <v>73</v>
      </c>
      <c r="AB415" s="12">
        <f t="shared" si="750"/>
        <v>0</v>
      </c>
      <c r="AC415" s="12">
        <f t="shared" si="750"/>
        <v>0</v>
      </c>
      <c r="AD415" s="12">
        <f t="shared" si="750"/>
        <v>0</v>
      </c>
      <c r="AE415" s="12">
        <f t="shared" si="750"/>
        <v>511</v>
      </c>
      <c r="AF415" s="12">
        <f t="shared" si="750"/>
        <v>0</v>
      </c>
      <c r="AG415" s="12">
        <f t="shared" si="751"/>
        <v>0</v>
      </c>
      <c r="AH415" s="12">
        <f t="shared" si="751"/>
        <v>0</v>
      </c>
      <c r="AI415" s="12">
        <f t="shared" si="751"/>
        <v>0</v>
      </c>
      <c r="AJ415" s="12">
        <f t="shared" si="751"/>
        <v>0</v>
      </c>
      <c r="AK415" s="79">
        <f t="shared" si="751"/>
        <v>511</v>
      </c>
      <c r="AL415" s="79">
        <f t="shared" si="751"/>
        <v>0</v>
      </c>
      <c r="AM415" s="12">
        <f t="shared" si="751"/>
        <v>0</v>
      </c>
      <c r="AN415" s="12">
        <f t="shared" si="751"/>
        <v>0</v>
      </c>
      <c r="AO415" s="12">
        <f t="shared" si="751"/>
        <v>0</v>
      </c>
      <c r="AP415" s="12">
        <f t="shared" si="751"/>
        <v>0</v>
      </c>
      <c r="AQ415" s="12">
        <f t="shared" si="751"/>
        <v>511</v>
      </c>
      <c r="AR415" s="12">
        <f t="shared" si="751"/>
        <v>0</v>
      </c>
      <c r="AS415" s="12">
        <f t="shared" si="752"/>
        <v>0</v>
      </c>
      <c r="AT415" s="12">
        <f t="shared" si="752"/>
        <v>0</v>
      </c>
      <c r="AU415" s="12">
        <f t="shared" si="752"/>
        <v>0</v>
      </c>
      <c r="AV415" s="12">
        <f t="shared" si="752"/>
        <v>0</v>
      </c>
      <c r="AW415" s="12">
        <f t="shared" si="752"/>
        <v>511</v>
      </c>
      <c r="AX415" s="12">
        <f t="shared" si="752"/>
        <v>0</v>
      </c>
      <c r="AY415" s="12">
        <f t="shared" si="752"/>
        <v>0</v>
      </c>
      <c r="AZ415" s="12">
        <f t="shared" si="752"/>
        <v>0</v>
      </c>
      <c r="BA415" s="12">
        <f t="shared" si="752"/>
        <v>0</v>
      </c>
      <c r="BB415" s="12">
        <f t="shared" si="752"/>
        <v>0</v>
      </c>
      <c r="BC415" s="12">
        <f t="shared" si="752"/>
        <v>511</v>
      </c>
      <c r="BD415" s="12">
        <f t="shared" si="752"/>
        <v>0</v>
      </c>
    </row>
    <row r="416" spans="1:56" ht="33" hidden="1" x14ac:dyDescent="0.25">
      <c r="A416" s="54" t="s">
        <v>32</v>
      </c>
      <c r="B416" s="12">
        <f t="shared" si="740"/>
        <v>909</v>
      </c>
      <c r="C416" s="15" t="s">
        <v>165</v>
      </c>
      <c r="D416" s="15" t="s">
        <v>87</v>
      </c>
      <c r="E416" s="35" t="s">
        <v>555</v>
      </c>
      <c r="F416" s="15" t="s">
        <v>33</v>
      </c>
      <c r="G416" s="12">
        <f t="shared" si="753"/>
        <v>438</v>
      </c>
      <c r="H416" s="12">
        <f t="shared" si="753"/>
        <v>0</v>
      </c>
      <c r="I416" s="12">
        <f t="shared" si="753"/>
        <v>0</v>
      </c>
      <c r="J416" s="12">
        <f t="shared" si="753"/>
        <v>0</v>
      </c>
      <c r="K416" s="12">
        <f t="shared" si="753"/>
        <v>0</v>
      </c>
      <c r="L416" s="12">
        <f t="shared" si="753"/>
        <v>0</v>
      </c>
      <c r="M416" s="12">
        <f t="shared" si="753"/>
        <v>438</v>
      </c>
      <c r="N416" s="12">
        <f t="shared" si="753"/>
        <v>0</v>
      </c>
      <c r="O416" s="12">
        <f t="shared" si="753"/>
        <v>0</v>
      </c>
      <c r="P416" s="12">
        <f t="shared" si="753"/>
        <v>0</v>
      </c>
      <c r="Q416" s="12">
        <f t="shared" si="753"/>
        <v>0</v>
      </c>
      <c r="R416" s="12">
        <f t="shared" si="753"/>
        <v>0</v>
      </c>
      <c r="S416" s="12">
        <f t="shared" si="750"/>
        <v>438</v>
      </c>
      <c r="T416" s="12">
        <f t="shared" si="750"/>
        <v>0</v>
      </c>
      <c r="U416" s="12">
        <f t="shared" si="750"/>
        <v>0</v>
      </c>
      <c r="V416" s="12">
        <f t="shared" si="750"/>
        <v>0</v>
      </c>
      <c r="W416" s="12">
        <f t="shared" si="750"/>
        <v>0</v>
      </c>
      <c r="X416" s="12">
        <f t="shared" si="750"/>
        <v>0</v>
      </c>
      <c r="Y416" s="12">
        <f t="shared" si="750"/>
        <v>438</v>
      </c>
      <c r="Z416" s="12">
        <f t="shared" si="750"/>
        <v>0</v>
      </c>
      <c r="AA416" s="12">
        <f t="shared" si="750"/>
        <v>73</v>
      </c>
      <c r="AB416" s="12">
        <f t="shared" si="750"/>
        <v>0</v>
      </c>
      <c r="AC416" s="12">
        <f t="shared" si="750"/>
        <v>0</v>
      </c>
      <c r="AD416" s="12">
        <f t="shared" si="750"/>
        <v>0</v>
      </c>
      <c r="AE416" s="12">
        <f t="shared" si="750"/>
        <v>511</v>
      </c>
      <c r="AF416" s="12">
        <f t="shared" si="750"/>
        <v>0</v>
      </c>
      <c r="AG416" s="12">
        <f t="shared" si="751"/>
        <v>0</v>
      </c>
      <c r="AH416" s="12">
        <f t="shared" si="751"/>
        <v>0</v>
      </c>
      <c r="AI416" s="12">
        <f t="shared" si="751"/>
        <v>0</v>
      </c>
      <c r="AJ416" s="12">
        <f t="shared" si="751"/>
        <v>0</v>
      </c>
      <c r="AK416" s="79">
        <f t="shared" si="751"/>
        <v>511</v>
      </c>
      <c r="AL416" s="79">
        <f t="shared" si="751"/>
        <v>0</v>
      </c>
      <c r="AM416" s="12">
        <f t="shared" si="751"/>
        <v>0</v>
      </c>
      <c r="AN416" s="12">
        <f t="shared" si="751"/>
        <v>0</v>
      </c>
      <c r="AO416" s="12">
        <f t="shared" si="751"/>
        <v>0</v>
      </c>
      <c r="AP416" s="12">
        <f t="shared" si="751"/>
        <v>0</v>
      </c>
      <c r="AQ416" s="12">
        <f t="shared" si="751"/>
        <v>511</v>
      </c>
      <c r="AR416" s="12">
        <f t="shared" si="751"/>
        <v>0</v>
      </c>
      <c r="AS416" s="12">
        <f t="shared" si="752"/>
        <v>0</v>
      </c>
      <c r="AT416" s="12">
        <f t="shared" si="752"/>
        <v>0</v>
      </c>
      <c r="AU416" s="12">
        <f t="shared" si="752"/>
        <v>0</v>
      </c>
      <c r="AV416" s="12">
        <f t="shared" si="752"/>
        <v>0</v>
      </c>
      <c r="AW416" s="12">
        <f t="shared" si="752"/>
        <v>511</v>
      </c>
      <c r="AX416" s="12">
        <f t="shared" si="752"/>
        <v>0</v>
      </c>
      <c r="AY416" s="12">
        <f t="shared" si="752"/>
        <v>0</v>
      </c>
      <c r="AZ416" s="12">
        <f t="shared" si="752"/>
        <v>0</v>
      </c>
      <c r="BA416" s="12">
        <f t="shared" si="752"/>
        <v>0</v>
      </c>
      <c r="BB416" s="12">
        <f t="shared" si="752"/>
        <v>0</v>
      </c>
      <c r="BC416" s="12">
        <f t="shared" si="752"/>
        <v>511</v>
      </c>
      <c r="BD416" s="12">
        <f t="shared" si="752"/>
        <v>0</v>
      </c>
    </row>
    <row r="417" spans="1:57" ht="33" hidden="1" x14ac:dyDescent="0.25">
      <c r="A417" s="54" t="s">
        <v>39</v>
      </c>
      <c r="B417" s="12">
        <f t="shared" si="740"/>
        <v>909</v>
      </c>
      <c r="C417" s="15" t="s">
        <v>165</v>
      </c>
      <c r="D417" s="15" t="s">
        <v>87</v>
      </c>
      <c r="E417" s="35" t="s">
        <v>555</v>
      </c>
      <c r="F417" s="15" t="s">
        <v>40</v>
      </c>
      <c r="G417" s="12">
        <v>438</v>
      </c>
      <c r="H417" s="17"/>
      <c r="I417" s="12"/>
      <c r="J417" s="12"/>
      <c r="K417" s="12"/>
      <c r="L417" s="12"/>
      <c r="M417" s="12">
        <f>G417+I417+J417+K417+L417</f>
        <v>438</v>
      </c>
      <c r="N417" s="12">
        <f>H417+J417</f>
        <v>0</v>
      </c>
      <c r="O417" s="12"/>
      <c r="P417" s="12"/>
      <c r="Q417" s="12"/>
      <c r="R417" s="12"/>
      <c r="S417" s="12">
        <f>M417+O417+P417+Q417+R417</f>
        <v>438</v>
      </c>
      <c r="T417" s="12">
        <f>N417+P417</f>
        <v>0</v>
      </c>
      <c r="U417" s="12"/>
      <c r="V417" s="12"/>
      <c r="W417" s="12"/>
      <c r="X417" s="12"/>
      <c r="Y417" s="12">
        <f>S417+U417+V417+W417+X417</f>
        <v>438</v>
      </c>
      <c r="Z417" s="12">
        <f>T417+V417</f>
        <v>0</v>
      </c>
      <c r="AA417" s="12">
        <v>73</v>
      </c>
      <c r="AB417" s="12"/>
      <c r="AC417" s="12"/>
      <c r="AD417" s="12"/>
      <c r="AE417" s="12">
        <f>Y417+AA417+AB417+AC417+AD417</f>
        <v>511</v>
      </c>
      <c r="AF417" s="12">
        <f>Z417+AB417</f>
        <v>0</v>
      </c>
      <c r="AG417" s="12"/>
      <c r="AH417" s="12"/>
      <c r="AI417" s="12"/>
      <c r="AJ417" s="12"/>
      <c r="AK417" s="79">
        <f>AE417+AG417+AH417+AI417+AJ417</f>
        <v>511</v>
      </c>
      <c r="AL417" s="79">
        <f>AF417+AH417</f>
        <v>0</v>
      </c>
      <c r="AM417" s="12"/>
      <c r="AN417" s="12"/>
      <c r="AO417" s="12"/>
      <c r="AP417" s="12"/>
      <c r="AQ417" s="12">
        <f>AK417+AM417+AN417+AO417+AP417</f>
        <v>511</v>
      </c>
      <c r="AR417" s="12">
        <f>AL417+AN417</f>
        <v>0</v>
      </c>
      <c r="AS417" s="12"/>
      <c r="AT417" s="12"/>
      <c r="AU417" s="12"/>
      <c r="AV417" s="12"/>
      <c r="AW417" s="12">
        <f>AQ417+AS417+AT417+AU417+AV417</f>
        <v>511</v>
      </c>
      <c r="AX417" s="12">
        <f>AR417+AT417</f>
        <v>0</v>
      </c>
      <c r="AY417" s="12"/>
      <c r="AZ417" s="12"/>
      <c r="BA417" s="12"/>
      <c r="BB417" s="12"/>
      <c r="BC417" s="12">
        <f>AW417+AY417+AZ417+BA417+BB417</f>
        <v>511</v>
      </c>
      <c r="BD417" s="12">
        <f>AX417+AZ417</f>
        <v>0</v>
      </c>
    </row>
    <row r="418" spans="1:57" hidden="1" x14ac:dyDescent="0.25">
      <c r="A418" s="54"/>
      <c r="B418" s="12"/>
      <c r="C418" s="15"/>
      <c r="D418" s="15"/>
      <c r="E418" s="35"/>
      <c r="F418" s="15"/>
      <c r="G418" s="12"/>
      <c r="H418" s="17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79"/>
      <c r="AL418" s="79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</row>
    <row r="419" spans="1:57" ht="42.75" hidden="1" customHeight="1" x14ac:dyDescent="0.3">
      <c r="A419" s="63" t="s">
        <v>665</v>
      </c>
      <c r="B419" s="20">
        <v>910</v>
      </c>
      <c r="C419" s="9"/>
      <c r="D419" s="9"/>
      <c r="E419" s="9"/>
      <c r="F419" s="9"/>
      <c r="G419" s="21">
        <f>G421+G439</f>
        <v>23480</v>
      </c>
      <c r="H419" s="21">
        <f t="shared" ref="H419:N419" si="754">H421+H439</f>
        <v>0</v>
      </c>
      <c r="I419" s="12">
        <f t="shared" si="754"/>
        <v>0</v>
      </c>
      <c r="J419" s="12">
        <f t="shared" si="754"/>
        <v>0</v>
      </c>
      <c r="K419" s="12">
        <f t="shared" si="754"/>
        <v>0</v>
      </c>
      <c r="L419" s="12">
        <f t="shared" si="754"/>
        <v>0</v>
      </c>
      <c r="M419" s="21">
        <f t="shared" si="754"/>
        <v>23480</v>
      </c>
      <c r="N419" s="21">
        <f t="shared" si="754"/>
        <v>0</v>
      </c>
      <c r="O419" s="12">
        <f t="shared" ref="O419:T419" si="755">O421+O439</f>
        <v>0</v>
      </c>
      <c r="P419" s="12">
        <f t="shared" si="755"/>
        <v>0</v>
      </c>
      <c r="Q419" s="12">
        <f t="shared" si="755"/>
        <v>0</v>
      </c>
      <c r="R419" s="12">
        <f t="shared" si="755"/>
        <v>0</v>
      </c>
      <c r="S419" s="21">
        <f t="shared" si="755"/>
        <v>23480</v>
      </c>
      <c r="T419" s="21">
        <f t="shared" si="755"/>
        <v>0</v>
      </c>
      <c r="U419" s="12">
        <f t="shared" ref="U419:Z419" si="756">U421+U439</f>
        <v>0</v>
      </c>
      <c r="V419" s="12">
        <f t="shared" si="756"/>
        <v>0</v>
      </c>
      <c r="W419" s="12">
        <f t="shared" si="756"/>
        <v>2823</v>
      </c>
      <c r="X419" s="12">
        <f t="shared" si="756"/>
        <v>0</v>
      </c>
      <c r="Y419" s="21">
        <f t="shared" si="756"/>
        <v>26303</v>
      </c>
      <c r="Z419" s="21">
        <f t="shared" si="756"/>
        <v>0</v>
      </c>
      <c r="AA419" s="11">
        <f t="shared" ref="AA419:AF419" si="757">AA421+AA439</f>
        <v>0</v>
      </c>
      <c r="AB419" s="11">
        <f t="shared" si="757"/>
        <v>0</v>
      </c>
      <c r="AC419" s="11">
        <f t="shared" si="757"/>
        <v>0</v>
      </c>
      <c r="AD419" s="11">
        <f t="shared" si="757"/>
        <v>-528</v>
      </c>
      <c r="AE419" s="21">
        <f t="shared" si="757"/>
        <v>25775</v>
      </c>
      <c r="AF419" s="21">
        <f t="shared" si="757"/>
        <v>0</v>
      </c>
      <c r="AG419" s="11">
        <f t="shared" ref="AG419:AL419" si="758">AG421+AG439</f>
        <v>0</v>
      </c>
      <c r="AH419" s="11">
        <f t="shared" si="758"/>
        <v>0</v>
      </c>
      <c r="AI419" s="11">
        <f t="shared" si="758"/>
        <v>0</v>
      </c>
      <c r="AJ419" s="11">
        <f t="shared" si="758"/>
        <v>0</v>
      </c>
      <c r="AK419" s="86">
        <f t="shared" si="758"/>
        <v>25775</v>
      </c>
      <c r="AL419" s="86">
        <f t="shared" si="758"/>
        <v>0</v>
      </c>
      <c r="AM419" s="11">
        <f t="shared" ref="AM419:AR419" si="759">AM421+AM439</f>
        <v>0</v>
      </c>
      <c r="AN419" s="11">
        <f t="shared" si="759"/>
        <v>0</v>
      </c>
      <c r="AO419" s="11">
        <f t="shared" si="759"/>
        <v>0</v>
      </c>
      <c r="AP419" s="11">
        <f t="shared" si="759"/>
        <v>0</v>
      </c>
      <c r="AQ419" s="21">
        <f t="shared" si="759"/>
        <v>25775</v>
      </c>
      <c r="AR419" s="21">
        <f t="shared" si="759"/>
        <v>0</v>
      </c>
      <c r="AS419" s="11">
        <f t="shared" ref="AS419:AX419" si="760">AS421+AS439</f>
        <v>0</v>
      </c>
      <c r="AT419" s="11">
        <f t="shared" si="760"/>
        <v>0</v>
      </c>
      <c r="AU419" s="11">
        <f t="shared" si="760"/>
        <v>0</v>
      </c>
      <c r="AV419" s="11">
        <f t="shared" si="760"/>
        <v>0</v>
      </c>
      <c r="AW419" s="21">
        <f t="shared" si="760"/>
        <v>25775</v>
      </c>
      <c r="AX419" s="21">
        <f t="shared" si="760"/>
        <v>0</v>
      </c>
      <c r="AY419" s="11">
        <f t="shared" ref="AY419:BD419" si="761">AY421+AY439</f>
        <v>0</v>
      </c>
      <c r="AZ419" s="11">
        <f t="shared" si="761"/>
        <v>20649</v>
      </c>
      <c r="BA419" s="11">
        <f t="shared" si="761"/>
        <v>0</v>
      </c>
      <c r="BB419" s="11">
        <f t="shared" si="761"/>
        <v>0</v>
      </c>
      <c r="BC419" s="21">
        <f t="shared" si="761"/>
        <v>46424</v>
      </c>
      <c r="BD419" s="21">
        <f t="shared" si="761"/>
        <v>20649</v>
      </c>
      <c r="BE419" s="6"/>
    </row>
    <row r="420" spans="1:57" ht="20.25" hidden="1" x14ac:dyDescent="0.3">
      <c r="A420" s="63"/>
      <c r="B420" s="20"/>
      <c r="C420" s="9"/>
      <c r="D420" s="9"/>
      <c r="E420" s="9"/>
      <c r="F420" s="9"/>
      <c r="G420" s="21"/>
      <c r="H420" s="21"/>
      <c r="I420" s="12"/>
      <c r="J420" s="12"/>
      <c r="K420" s="12"/>
      <c r="L420" s="12"/>
      <c r="M420" s="21"/>
      <c r="N420" s="21"/>
      <c r="O420" s="12"/>
      <c r="P420" s="12"/>
      <c r="Q420" s="12"/>
      <c r="R420" s="12"/>
      <c r="S420" s="21"/>
      <c r="T420" s="21"/>
      <c r="U420" s="12"/>
      <c r="V420" s="12"/>
      <c r="W420" s="12"/>
      <c r="X420" s="12"/>
      <c r="Y420" s="21"/>
      <c r="Z420" s="21"/>
      <c r="AA420" s="11"/>
      <c r="AB420" s="11"/>
      <c r="AC420" s="11"/>
      <c r="AD420" s="11"/>
      <c r="AE420" s="21"/>
      <c r="AF420" s="21"/>
      <c r="AG420" s="11"/>
      <c r="AH420" s="11"/>
      <c r="AI420" s="11"/>
      <c r="AJ420" s="11"/>
      <c r="AK420" s="86"/>
      <c r="AL420" s="86"/>
      <c r="AM420" s="11"/>
      <c r="AN420" s="11"/>
      <c r="AO420" s="11"/>
      <c r="AP420" s="11"/>
      <c r="AQ420" s="21"/>
      <c r="AR420" s="21"/>
      <c r="AS420" s="11"/>
      <c r="AT420" s="11"/>
      <c r="AU420" s="11"/>
      <c r="AV420" s="11"/>
      <c r="AW420" s="21"/>
      <c r="AX420" s="21"/>
      <c r="AY420" s="11"/>
      <c r="AZ420" s="11"/>
      <c r="BA420" s="11"/>
      <c r="BB420" s="11"/>
      <c r="BC420" s="21"/>
      <c r="BD420" s="21"/>
    </row>
    <row r="421" spans="1:57" ht="18.75" hidden="1" x14ac:dyDescent="0.3">
      <c r="A421" s="64" t="s">
        <v>63</v>
      </c>
      <c r="B421" s="13">
        <f>B419</f>
        <v>910</v>
      </c>
      <c r="C421" s="13" t="s">
        <v>22</v>
      </c>
      <c r="D421" s="13" t="s">
        <v>64</v>
      </c>
      <c r="E421" s="13"/>
      <c r="F421" s="13"/>
      <c r="G421" s="22">
        <f>G422+G427+G433</f>
        <v>5567</v>
      </c>
      <c r="H421" s="22">
        <f t="shared" ref="H421:N421" si="762">H422+H427+H433</f>
        <v>0</v>
      </c>
      <c r="I421" s="12">
        <f t="shared" si="762"/>
        <v>0</v>
      </c>
      <c r="J421" s="12">
        <f t="shared" si="762"/>
        <v>0</v>
      </c>
      <c r="K421" s="12">
        <f t="shared" si="762"/>
        <v>0</v>
      </c>
      <c r="L421" s="12">
        <f t="shared" si="762"/>
        <v>0</v>
      </c>
      <c r="M421" s="22">
        <f t="shared" si="762"/>
        <v>5567</v>
      </c>
      <c r="N421" s="22">
        <f t="shared" si="762"/>
        <v>0</v>
      </c>
      <c r="O421" s="12">
        <f t="shared" ref="O421:T421" si="763">O422+O427+O433</f>
        <v>0</v>
      </c>
      <c r="P421" s="12">
        <f t="shared" si="763"/>
        <v>0</v>
      </c>
      <c r="Q421" s="12">
        <f t="shared" si="763"/>
        <v>0</v>
      </c>
      <c r="R421" s="12">
        <f t="shared" si="763"/>
        <v>0</v>
      </c>
      <c r="S421" s="22">
        <f t="shared" si="763"/>
        <v>5567</v>
      </c>
      <c r="T421" s="22">
        <f t="shared" si="763"/>
        <v>0</v>
      </c>
      <c r="U421" s="12">
        <f t="shared" ref="U421:Z421" si="764">U422+U427+U433</f>
        <v>0</v>
      </c>
      <c r="V421" s="12">
        <f t="shared" si="764"/>
        <v>0</v>
      </c>
      <c r="W421" s="12">
        <f t="shared" si="764"/>
        <v>0</v>
      </c>
      <c r="X421" s="12">
        <f t="shared" si="764"/>
        <v>0</v>
      </c>
      <c r="Y421" s="22">
        <f t="shared" si="764"/>
        <v>5567</v>
      </c>
      <c r="Z421" s="22">
        <f t="shared" si="764"/>
        <v>0</v>
      </c>
      <c r="AA421" s="12">
        <f t="shared" ref="AA421:AF421" si="765">AA422+AA427+AA433</f>
        <v>0</v>
      </c>
      <c r="AB421" s="12">
        <f t="shared" si="765"/>
        <v>0</v>
      </c>
      <c r="AC421" s="12">
        <f t="shared" si="765"/>
        <v>0</v>
      </c>
      <c r="AD421" s="12">
        <f t="shared" si="765"/>
        <v>0</v>
      </c>
      <c r="AE421" s="22">
        <f t="shared" si="765"/>
        <v>5567</v>
      </c>
      <c r="AF421" s="22">
        <f t="shared" si="765"/>
        <v>0</v>
      </c>
      <c r="AG421" s="12">
        <f t="shared" ref="AG421:AL421" si="766">AG422+AG427+AG433</f>
        <v>0</v>
      </c>
      <c r="AH421" s="12">
        <f t="shared" si="766"/>
        <v>0</v>
      </c>
      <c r="AI421" s="12">
        <f t="shared" si="766"/>
        <v>0</v>
      </c>
      <c r="AJ421" s="12">
        <f t="shared" si="766"/>
        <v>0</v>
      </c>
      <c r="AK421" s="87">
        <f t="shared" si="766"/>
        <v>5567</v>
      </c>
      <c r="AL421" s="87">
        <f t="shared" si="766"/>
        <v>0</v>
      </c>
      <c r="AM421" s="12">
        <f t="shared" ref="AM421:AR421" si="767">AM422+AM427+AM433</f>
        <v>0</v>
      </c>
      <c r="AN421" s="12">
        <f t="shared" si="767"/>
        <v>0</v>
      </c>
      <c r="AO421" s="12">
        <f t="shared" si="767"/>
        <v>0</v>
      </c>
      <c r="AP421" s="12">
        <f t="shared" si="767"/>
        <v>0</v>
      </c>
      <c r="AQ421" s="22">
        <f t="shared" si="767"/>
        <v>5567</v>
      </c>
      <c r="AR421" s="22">
        <f t="shared" si="767"/>
        <v>0</v>
      </c>
      <c r="AS421" s="12">
        <f t="shared" ref="AS421:AX421" si="768">AS422+AS427+AS433</f>
        <v>0</v>
      </c>
      <c r="AT421" s="12">
        <f t="shared" si="768"/>
        <v>0</v>
      </c>
      <c r="AU421" s="12">
        <f t="shared" si="768"/>
        <v>0</v>
      </c>
      <c r="AV421" s="12">
        <f t="shared" si="768"/>
        <v>0</v>
      </c>
      <c r="AW421" s="22">
        <f t="shared" si="768"/>
        <v>5567</v>
      </c>
      <c r="AX421" s="22">
        <f t="shared" si="768"/>
        <v>0</v>
      </c>
      <c r="AY421" s="12">
        <f t="shared" ref="AY421:BD421" si="769">AY422+AY427+AY433</f>
        <v>0</v>
      </c>
      <c r="AZ421" s="12">
        <f t="shared" si="769"/>
        <v>0</v>
      </c>
      <c r="BA421" s="12">
        <f t="shared" si="769"/>
        <v>0</v>
      </c>
      <c r="BB421" s="12">
        <f t="shared" si="769"/>
        <v>0</v>
      </c>
      <c r="BC421" s="22">
        <f t="shared" si="769"/>
        <v>5567</v>
      </c>
      <c r="BD421" s="22">
        <f t="shared" si="769"/>
        <v>0</v>
      </c>
    </row>
    <row r="422" spans="1:57" ht="49.5" hidden="1" x14ac:dyDescent="0.25">
      <c r="A422" s="54" t="s">
        <v>502</v>
      </c>
      <c r="B422" s="15">
        <f>B439</f>
        <v>910</v>
      </c>
      <c r="C422" s="15" t="s">
        <v>22</v>
      </c>
      <c r="D422" s="15" t="s">
        <v>64</v>
      </c>
      <c r="E422" s="15" t="s">
        <v>74</v>
      </c>
      <c r="F422" s="15"/>
      <c r="G422" s="12">
        <f t="shared" ref="G422:R425" si="770">G423</f>
        <v>1800</v>
      </c>
      <c r="H422" s="12">
        <f t="shared" si="770"/>
        <v>0</v>
      </c>
      <c r="I422" s="12">
        <f t="shared" si="770"/>
        <v>0</v>
      </c>
      <c r="J422" s="12">
        <f t="shared" si="770"/>
        <v>0</v>
      </c>
      <c r="K422" s="12">
        <f t="shared" si="770"/>
        <v>0</v>
      </c>
      <c r="L422" s="12">
        <f t="shared" si="770"/>
        <v>0</v>
      </c>
      <c r="M422" s="12">
        <f t="shared" si="770"/>
        <v>1800</v>
      </c>
      <c r="N422" s="12">
        <f t="shared" si="770"/>
        <v>0</v>
      </c>
      <c r="O422" s="12">
        <f t="shared" si="770"/>
        <v>0</v>
      </c>
      <c r="P422" s="12">
        <f t="shared" si="770"/>
        <v>0</v>
      </c>
      <c r="Q422" s="12">
        <f t="shared" si="770"/>
        <v>0</v>
      </c>
      <c r="R422" s="12">
        <f t="shared" si="770"/>
        <v>0</v>
      </c>
      <c r="S422" s="12">
        <f t="shared" ref="S422:AH425" si="771">S423</f>
        <v>1800</v>
      </c>
      <c r="T422" s="12">
        <f t="shared" si="771"/>
        <v>0</v>
      </c>
      <c r="U422" s="12">
        <f t="shared" si="771"/>
        <v>0</v>
      </c>
      <c r="V422" s="12">
        <f t="shared" si="771"/>
        <v>0</v>
      </c>
      <c r="W422" s="12">
        <f t="shared" si="771"/>
        <v>0</v>
      </c>
      <c r="X422" s="12">
        <f t="shared" si="771"/>
        <v>0</v>
      </c>
      <c r="Y422" s="12">
        <f t="shared" si="771"/>
        <v>1800</v>
      </c>
      <c r="Z422" s="12">
        <f t="shared" si="771"/>
        <v>0</v>
      </c>
      <c r="AA422" s="12">
        <f t="shared" si="771"/>
        <v>0</v>
      </c>
      <c r="AB422" s="12">
        <f t="shared" si="771"/>
        <v>0</v>
      </c>
      <c r="AC422" s="12">
        <f t="shared" si="771"/>
        <v>0</v>
      </c>
      <c r="AD422" s="12">
        <f t="shared" si="771"/>
        <v>0</v>
      </c>
      <c r="AE422" s="12">
        <f t="shared" si="771"/>
        <v>1800</v>
      </c>
      <c r="AF422" s="12">
        <f t="shared" si="771"/>
        <v>0</v>
      </c>
      <c r="AG422" s="12">
        <f t="shared" si="771"/>
        <v>0</v>
      </c>
      <c r="AH422" s="12">
        <f t="shared" si="771"/>
        <v>0</v>
      </c>
      <c r="AI422" s="12">
        <f t="shared" ref="AG422:AV425" si="772">AI423</f>
        <v>0</v>
      </c>
      <c r="AJ422" s="12">
        <f t="shared" si="772"/>
        <v>0</v>
      </c>
      <c r="AK422" s="79">
        <f t="shared" si="772"/>
        <v>1800</v>
      </c>
      <c r="AL422" s="79">
        <f t="shared" si="772"/>
        <v>0</v>
      </c>
      <c r="AM422" s="12">
        <f t="shared" si="772"/>
        <v>0</v>
      </c>
      <c r="AN422" s="12">
        <f t="shared" si="772"/>
        <v>0</v>
      </c>
      <c r="AO422" s="12">
        <f t="shared" si="772"/>
        <v>0</v>
      </c>
      <c r="AP422" s="12">
        <f t="shared" si="772"/>
        <v>0</v>
      </c>
      <c r="AQ422" s="12">
        <f t="shared" si="772"/>
        <v>1800</v>
      </c>
      <c r="AR422" s="12">
        <f t="shared" si="772"/>
        <v>0</v>
      </c>
      <c r="AS422" s="12">
        <f t="shared" si="772"/>
        <v>0</v>
      </c>
      <c r="AT422" s="12">
        <f t="shared" si="772"/>
        <v>0</v>
      </c>
      <c r="AU422" s="12">
        <f t="shared" si="772"/>
        <v>0</v>
      </c>
      <c r="AV422" s="12">
        <f t="shared" si="772"/>
        <v>0</v>
      </c>
      <c r="AW422" s="12">
        <f t="shared" ref="AS422:BD425" si="773">AW423</f>
        <v>1800</v>
      </c>
      <c r="AX422" s="12">
        <f t="shared" si="773"/>
        <v>0</v>
      </c>
      <c r="AY422" s="12">
        <f t="shared" si="773"/>
        <v>0</v>
      </c>
      <c r="AZ422" s="12">
        <f t="shared" si="773"/>
        <v>0</v>
      </c>
      <c r="BA422" s="12">
        <f t="shared" si="773"/>
        <v>0</v>
      </c>
      <c r="BB422" s="12">
        <f t="shared" si="773"/>
        <v>0</v>
      </c>
      <c r="BC422" s="12">
        <f t="shared" si="773"/>
        <v>1800</v>
      </c>
      <c r="BD422" s="12">
        <f t="shared" si="773"/>
        <v>0</v>
      </c>
    </row>
    <row r="423" spans="1:57" hidden="1" x14ac:dyDescent="0.25">
      <c r="A423" s="54" t="s">
        <v>15</v>
      </c>
      <c r="B423" s="15">
        <f>B440</f>
        <v>910</v>
      </c>
      <c r="C423" s="15" t="s">
        <v>22</v>
      </c>
      <c r="D423" s="15" t="s">
        <v>64</v>
      </c>
      <c r="E423" s="15" t="s">
        <v>75</v>
      </c>
      <c r="F423" s="15"/>
      <c r="G423" s="12">
        <f t="shared" si="770"/>
        <v>1800</v>
      </c>
      <c r="H423" s="12">
        <f t="shared" si="770"/>
        <v>0</v>
      </c>
      <c r="I423" s="12">
        <f t="shared" si="770"/>
        <v>0</v>
      </c>
      <c r="J423" s="12">
        <f t="shared" si="770"/>
        <v>0</v>
      </c>
      <c r="K423" s="12">
        <f t="shared" si="770"/>
        <v>0</v>
      </c>
      <c r="L423" s="12">
        <f t="shared" si="770"/>
        <v>0</v>
      </c>
      <c r="M423" s="12">
        <f t="shared" si="770"/>
        <v>1800</v>
      </c>
      <c r="N423" s="12">
        <f t="shared" si="770"/>
        <v>0</v>
      </c>
      <c r="O423" s="12">
        <f t="shared" si="770"/>
        <v>0</v>
      </c>
      <c r="P423" s="12">
        <f t="shared" si="770"/>
        <v>0</v>
      </c>
      <c r="Q423" s="12">
        <f t="shared" si="770"/>
        <v>0</v>
      </c>
      <c r="R423" s="12">
        <f t="shared" si="770"/>
        <v>0</v>
      </c>
      <c r="S423" s="12">
        <f t="shared" si="771"/>
        <v>1800</v>
      </c>
      <c r="T423" s="12">
        <f t="shared" si="771"/>
        <v>0</v>
      </c>
      <c r="U423" s="12">
        <f t="shared" si="771"/>
        <v>0</v>
      </c>
      <c r="V423" s="12">
        <f t="shared" si="771"/>
        <v>0</v>
      </c>
      <c r="W423" s="12">
        <f t="shared" si="771"/>
        <v>0</v>
      </c>
      <c r="X423" s="12">
        <f t="shared" si="771"/>
        <v>0</v>
      </c>
      <c r="Y423" s="12">
        <f t="shared" si="771"/>
        <v>1800</v>
      </c>
      <c r="Z423" s="12">
        <f t="shared" si="771"/>
        <v>0</v>
      </c>
      <c r="AA423" s="12">
        <f t="shared" si="771"/>
        <v>0</v>
      </c>
      <c r="AB423" s="12">
        <f t="shared" si="771"/>
        <v>0</v>
      </c>
      <c r="AC423" s="12">
        <f t="shared" si="771"/>
        <v>0</v>
      </c>
      <c r="AD423" s="12">
        <f t="shared" si="771"/>
        <v>0</v>
      </c>
      <c r="AE423" s="12">
        <f t="shared" si="771"/>
        <v>1800</v>
      </c>
      <c r="AF423" s="12">
        <f t="shared" si="771"/>
        <v>0</v>
      </c>
      <c r="AG423" s="12">
        <f t="shared" si="772"/>
        <v>0</v>
      </c>
      <c r="AH423" s="12">
        <f t="shared" si="772"/>
        <v>0</v>
      </c>
      <c r="AI423" s="12">
        <f t="shared" si="772"/>
        <v>0</v>
      </c>
      <c r="AJ423" s="12">
        <f t="shared" si="772"/>
        <v>0</v>
      </c>
      <c r="AK423" s="79">
        <f t="shared" si="772"/>
        <v>1800</v>
      </c>
      <c r="AL423" s="79">
        <f t="shared" si="772"/>
        <v>0</v>
      </c>
      <c r="AM423" s="12">
        <f t="shared" si="772"/>
        <v>0</v>
      </c>
      <c r="AN423" s="12">
        <f t="shared" si="772"/>
        <v>0</v>
      </c>
      <c r="AO423" s="12">
        <f t="shared" si="772"/>
        <v>0</v>
      </c>
      <c r="AP423" s="12">
        <f t="shared" si="772"/>
        <v>0</v>
      </c>
      <c r="AQ423" s="12">
        <f t="shared" si="772"/>
        <v>1800</v>
      </c>
      <c r="AR423" s="12">
        <f t="shared" si="772"/>
        <v>0</v>
      </c>
      <c r="AS423" s="12">
        <f t="shared" si="773"/>
        <v>0</v>
      </c>
      <c r="AT423" s="12">
        <f t="shared" si="773"/>
        <v>0</v>
      </c>
      <c r="AU423" s="12">
        <f t="shared" si="773"/>
        <v>0</v>
      </c>
      <c r="AV423" s="12">
        <f t="shared" si="773"/>
        <v>0</v>
      </c>
      <c r="AW423" s="12">
        <f t="shared" si="773"/>
        <v>1800</v>
      </c>
      <c r="AX423" s="12">
        <f t="shared" si="773"/>
        <v>0</v>
      </c>
      <c r="AY423" s="12">
        <f t="shared" si="773"/>
        <v>0</v>
      </c>
      <c r="AZ423" s="12">
        <f t="shared" si="773"/>
        <v>0</v>
      </c>
      <c r="BA423" s="12">
        <f t="shared" si="773"/>
        <v>0</v>
      </c>
      <c r="BB423" s="12">
        <f t="shared" si="773"/>
        <v>0</v>
      </c>
      <c r="BC423" s="12">
        <f t="shared" si="773"/>
        <v>1800</v>
      </c>
      <c r="BD423" s="12">
        <f t="shared" si="773"/>
        <v>0</v>
      </c>
    </row>
    <row r="424" spans="1:57" ht="33" hidden="1" x14ac:dyDescent="0.25">
      <c r="A424" s="66" t="s">
        <v>76</v>
      </c>
      <c r="B424" s="15">
        <f>B441</f>
        <v>910</v>
      </c>
      <c r="C424" s="15" t="s">
        <v>22</v>
      </c>
      <c r="D424" s="15" t="s">
        <v>64</v>
      </c>
      <c r="E424" s="15" t="s">
        <v>77</v>
      </c>
      <c r="F424" s="15"/>
      <c r="G424" s="12">
        <f t="shared" si="770"/>
        <v>1800</v>
      </c>
      <c r="H424" s="12">
        <f t="shared" si="770"/>
        <v>0</v>
      </c>
      <c r="I424" s="12">
        <f t="shared" si="770"/>
        <v>0</v>
      </c>
      <c r="J424" s="12">
        <f t="shared" si="770"/>
        <v>0</v>
      </c>
      <c r="K424" s="12">
        <f t="shared" si="770"/>
        <v>0</v>
      </c>
      <c r="L424" s="12">
        <f t="shared" si="770"/>
        <v>0</v>
      </c>
      <c r="M424" s="12">
        <f t="shared" si="770"/>
        <v>1800</v>
      </c>
      <c r="N424" s="12">
        <f t="shared" si="770"/>
        <v>0</v>
      </c>
      <c r="O424" s="12">
        <f t="shared" si="770"/>
        <v>0</v>
      </c>
      <c r="P424" s="12">
        <f t="shared" si="770"/>
        <v>0</v>
      </c>
      <c r="Q424" s="12">
        <f t="shared" si="770"/>
        <v>0</v>
      </c>
      <c r="R424" s="12">
        <f t="shared" si="770"/>
        <v>0</v>
      </c>
      <c r="S424" s="12">
        <f t="shared" si="771"/>
        <v>1800</v>
      </c>
      <c r="T424" s="12">
        <f t="shared" si="771"/>
        <v>0</v>
      </c>
      <c r="U424" s="12">
        <f t="shared" si="771"/>
        <v>0</v>
      </c>
      <c r="V424" s="12">
        <f t="shared" si="771"/>
        <v>0</v>
      </c>
      <c r="W424" s="12">
        <f t="shared" si="771"/>
        <v>0</v>
      </c>
      <c r="X424" s="12">
        <f t="shared" si="771"/>
        <v>0</v>
      </c>
      <c r="Y424" s="12">
        <f t="shared" si="771"/>
        <v>1800</v>
      </c>
      <c r="Z424" s="12">
        <f t="shared" si="771"/>
        <v>0</v>
      </c>
      <c r="AA424" s="12">
        <f t="shared" si="771"/>
        <v>0</v>
      </c>
      <c r="AB424" s="12">
        <f t="shared" si="771"/>
        <v>0</v>
      </c>
      <c r="AC424" s="12">
        <f t="shared" si="771"/>
        <v>0</v>
      </c>
      <c r="AD424" s="12">
        <f t="shared" si="771"/>
        <v>0</v>
      </c>
      <c r="AE424" s="12">
        <f t="shared" si="771"/>
        <v>1800</v>
      </c>
      <c r="AF424" s="12">
        <f t="shared" si="771"/>
        <v>0</v>
      </c>
      <c r="AG424" s="12">
        <f t="shared" si="772"/>
        <v>0</v>
      </c>
      <c r="AH424" s="12">
        <f t="shared" si="772"/>
        <v>0</v>
      </c>
      <c r="AI424" s="12">
        <f t="shared" si="772"/>
        <v>0</v>
      </c>
      <c r="AJ424" s="12">
        <f t="shared" si="772"/>
        <v>0</v>
      </c>
      <c r="AK424" s="79">
        <f t="shared" si="772"/>
        <v>1800</v>
      </c>
      <c r="AL424" s="79">
        <f t="shared" si="772"/>
        <v>0</v>
      </c>
      <c r="AM424" s="12">
        <f t="shared" si="772"/>
        <v>0</v>
      </c>
      <c r="AN424" s="12">
        <f t="shared" si="772"/>
        <v>0</v>
      </c>
      <c r="AO424" s="12">
        <f t="shared" si="772"/>
        <v>0</v>
      </c>
      <c r="AP424" s="12">
        <f t="shared" si="772"/>
        <v>0</v>
      </c>
      <c r="AQ424" s="12">
        <f t="shared" si="772"/>
        <v>1800</v>
      </c>
      <c r="AR424" s="12">
        <f t="shared" si="772"/>
        <v>0</v>
      </c>
      <c r="AS424" s="12">
        <f t="shared" si="773"/>
        <v>0</v>
      </c>
      <c r="AT424" s="12">
        <f t="shared" si="773"/>
        <v>0</v>
      </c>
      <c r="AU424" s="12">
        <f t="shared" si="773"/>
        <v>0</v>
      </c>
      <c r="AV424" s="12">
        <f t="shared" si="773"/>
        <v>0</v>
      </c>
      <c r="AW424" s="12">
        <f t="shared" si="773"/>
        <v>1800</v>
      </c>
      <c r="AX424" s="12">
        <f t="shared" si="773"/>
        <v>0</v>
      </c>
      <c r="AY424" s="12">
        <f t="shared" si="773"/>
        <v>0</v>
      </c>
      <c r="AZ424" s="12">
        <f t="shared" si="773"/>
        <v>0</v>
      </c>
      <c r="BA424" s="12">
        <f t="shared" si="773"/>
        <v>0</v>
      </c>
      <c r="BB424" s="12">
        <f t="shared" si="773"/>
        <v>0</v>
      </c>
      <c r="BC424" s="12">
        <f t="shared" si="773"/>
        <v>1800</v>
      </c>
      <c r="BD424" s="12">
        <f t="shared" si="773"/>
        <v>0</v>
      </c>
    </row>
    <row r="425" spans="1:57" ht="33" hidden="1" x14ac:dyDescent="0.25">
      <c r="A425" s="58" t="s">
        <v>270</v>
      </c>
      <c r="B425" s="15">
        <f>B442</f>
        <v>910</v>
      </c>
      <c r="C425" s="15" t="s">
        <v>22</v>
      </c>
      <c r="D425" s="15" t="s">
        <v>64</v>
      </c>
      <c r="E425" s="15" t="s">
        <v>77</v>
      </c>
      <c r="F425" s="15" t="s">
        <v>33</v>
      </c>
      <c r="G425" s="12">
        <f t="shared" si="770"/>
        <v>1800</v>
      </c>
      <c r="H425" s="12">
        <f t="shared" si="770"/>
        <v>0</v>
      </c>
      <c r="I425" s="12">
        <f t="shared" si="770"/>
        <v>0</v>
      </c>
      <c r="J425" s="12">
        <f t="shared" si="770"/>
        <v>0</v>
      </c>
      <c r="K425" s="12">
        <f t="shared" si="770"/>
        <v>0</v>
      </c>
      <c r="L425" s="12">
        <f t="shared" si="770"/>
        <v>0</v>
      </c>
      <c r="M425" s="12">
        <f t="shared" si="770"/>
        <v>1800</v>
      </c>
      <c r="N425" s="12">
        <f t="shared" si="770"/>
        <v>0</v>
      </c>
      <c r="O425" s="12">
        <f t="shared" si="770"/>
        <v>0</v>
      </c>
      <c r="P425" s="12">
        <f t="shared" si="770"/>
        <v>0</v>
      </c>
      <c r="Q425" s="12">
        <f t="shared" si="770"/>
        <v>0</v>
      </c>
      <c r="R425" s="12">
        <f t="shared" si="770"/>
        <v>0</v>
      </c>
      <c r="S425" s="12">
        <f t="shared" si="771"/>
        <v>1800</v>
      </c>
      <c r="T425" s="12">
        <f t="shared" si="771"/>
        <v>0</v>
      </c>
      <c r="U425" s="12">
        <f t="shared" si="771"/>
        <v>0</v>
      </c>
      <c r="V425" s="12">
        <f t="shared" si="771"/>
        <v>0</v>
      </c>
      <c r="W425" s="12">
        <f t="shared" si="771"/>
        <v>0</v>
      </c>
      <c r="X425" s="12">
        <f t="shared" si="771"/>
        <v>0</v>
      </c>
      <c r="Y425" s="12">
        <f t="shared" si="771"/>
        <v>1800</v>
      </c>
      <c r="Z425" s="12">
        <f t="shared" si="771"/>
        <v>0</v>
      </c>
      <c r="AA425" s="12">
        <f t="shared" si="771"/>
        <v>0</v>
      </c>
      <c r="AB425" s="12">
        <f t="shared" si="771"/>
        <v>0</v>
      </c>
      <c r="AC425" s="12">
        <f t="shared" si="771"/>
        <v>0</v>
      </c>
      <c r="AD425" s="12">
        <f t="shared" si="771"/>
        <v>0</v>
      </c>
      <c r="AE425" s="12">
        <f t="shared" si="771"/>
        <v>1800</v>
      </c>
      <c r="AF425" s="12">
        <f t="shared" si="771"/>
        <v>0</v>
      </c>
      <c r="AG425" s="12">
        <f t="shared" si="772"/>
        <v>0</v>
      </c>
      <c r="AH425" s="12">
        <f t="shared" si="772"/>
        <v>0</v>
      </c>
      <c r="AI425" s="12">
        <f t="shared" si="772"/>
        <v>0</v>
      </c>
      <c r="AJ425" s="12">
        <f t="shared" si="772"/>
        <v>0</v>
      </c>
      <c r="AK425" s="79">
        <f t="shared" si="772"/>
        <v>1800</v>
      </c>
      <c r="AL425" s="79">
        <f t="shared" si="772"/>
        <v>0</v>
      </c>
      <c r="AM425" s="12">
        <f t="shared" si="772"/>
        <v>0</v>
      </c>
      <c r="AN425" s="12">
        <f t="shared" si="772"/>
        <v>0</v>
      </c>
      <c r="AO425" s="12">
        <f t="shared" si="772"/>
        <v>0</v>
      </c>
      <c r="AP425" s="12">
        <f t="shared" si="772"/>
        <v>0</v>
      </c>
      <c r="AQ425" s="12">
        <f t="shared" si="772"/>
        <v>1800</v>
      </c>
      <c r="AR425" s="12">
        <f t="shared" si="772"/>
        <v>0</v>
      </c>
      <c r="AS425" s="12">
        <f t="shared" si="773"/>
        <v>0</v>
      </c>
      <c r="AT425" s="12">
        <f t="shared" si="773"/>
        <v>0</v>
      </c>
      <c r="AU425" s="12">
        <f t="shared" si="773"/>
        <v>0</v>
      </c>
      <c r="AV425" s="12">
        <f t="shared" si="773"/>
        <v>0</v>
      </c>
      <c r="AW425" s="12">
        <f t="shared" si="773"/>
        <v>1800</v>
      </c>
      <c r="AX425" s="12">
        <f t="shared" si="773"/>
        <v>0</v>
      </c>
      <c r="AY425" s="12">
        <f t="shared" si="773"/>
        <v>0</v>
      </c>
      <c r="AZ425" s="12">
        <f t="shared" si="773"/>
        <v>0</v>
      </c>
      <c r="BA425" s="12">
        <f t="shared" si="773"/>
        <v>0</v>
      </c>
      <c r="BB425" s="12">
        <f t="shared" si="773"/>
        <v>0</v>
      </c>
      <c r="BC425" s="12">
        <f t="shared" si="773"/>
        <v>1800</v>
      </c>
      <c r="BD425" s="12">
        <f t="shared" si="773"/>
        <v>0</v>
      </c>
    </row>
    <row r="426" spans="1:57" ht="33" hidden="1" x14ac:dyDescent="0.25">
      <c r="A426" s="54" t="s">
        <v>39</v>
      </c>
      <c r="B426" s="15">
        <f>B443</f>
        <v>910</v>
      </c>
      <c r="C426" s="15" t="s">
        <v>22</v>
      </c>
      <c r="D426" s="15" t="s">
        <v>64</v>
      </c>
      <c r="E426" s="15" t="s">
        <v>77</v>
      </c>
      <c r="F426" s="15" t="s">
        <v>40</v>
      </c>
      <c r="G426" s="12">
        <v>1800</v>
      </c>
      <c r="H426" s="17"/>
      <c r="I426" s="12"/>
      <c r="J426" s="12"/>
      <c r="K426" s="12"/>
      <c r="L426" s="12"/>
      <c r="M426" s="12">
        <f>G426+I426+J426+K426+L426</f>
        <v>1800</v>
      </c>
      <c r="N426" s="12">
        <f>H426+J426</f>
        <v>0</v>
      </c>
      <c r="O426" s="12"/>
      <c r="P426" s="12"/>
      <c r="Q426" s="12"/>
      <c r="R426" s="12"/>
      <c r="S426" s="12">
        <f>M426+O426+P426+Q426+R426</f>
        <v>1800</v>
      </c>
      <c r="T426" s="12">
        <f>N426+P426</f>
        <v>0</v>
      </c>
      <c r="U426" s="12"/>
      <c r="V426" s="12"/>
      <c r="W426" s="12"/>
      <c r="X426" s="12"/>
      <c r="Y426" s="12">
        <f>S426+U426+V426+W426+X426</f>
        <v>1800</v>
      </c>
      <c r="Z426" s="12">
        <f>T426+V426</f>
        <v>0</v>
      </c>
      <c r="AA426" s="12"/>
      <c r="AB426" s="12"/>
      <c r="AC426" s="12"/>
      <c r="AD426" s="12"/>
      <c r="AE426" s="12">
        <f>Y426+AA426+AB426+AC426+AD426</f>
        <v>1800</v>
      </c>
      <c r="AF426" s="12">
        <f>Z426+AB426</f>
        <v>0</v>
      </c>
      <c r="AG426" s="12"/>
      <c r="AH426" s="12"/>
      <c r="AI426" s="12"/>
      <c r="AJ426" s="12"/>
      <c r="AK426" s="79">
        <f>AE426+AG426+AH426+AI426+AJ426</f>
        <v>1800</v>
      </c>
      <c r="AL426" s="79">
        <f>AF426+AH426</f>
        <v>0</v>
      </c>
      <c r="AM426" s="12"/>
      <c r="AN426" s="12"/>
      <c r="AO426" s="12"/>
      <c r="AP426" s="12"/>
      <c r="AQ426" s="12">
        <f>AK426+AM426+AN426+AO426+AP426</f>
        <v>1800</v>
      </c>
      <c r="AR426" s="12">
        <f>AL426+AN426</f>
        <v>0</v>
      </c>
      <c r="AS426" s="12"/>
      <c r="AT426" s="12"/>
      <c r="AU426" s="12"/>
      <c r="AV426" s="12"/>
      <c r="AW426" s="12">
        <f>AQ426+AS426+AT426+AU426+AV426</f>
        <v>1800</v>
      </c>
      <c r="AX426" s="12">
        <f>AR426+AT426</f>
        <v>0</v>
      </c>
      <c r="AY426" s="12"/>
      <c r="AZ426" s="12"/>
      <c r="BA426" s="12"/>
      <c r="BB426" s="12"/>
      <c r="BC426" s="12">
        <f>AW426+AY426+AZ426+BA426+BB426</f>
        <v>1800</v>
      </c>
      <c r="BD426" s="12">
        <f>AX426+AZ426</f>
        <v>0</v>
      </c>
    </row>
    <row r="427" spans="1:57" ht="49.5" hidden="1" x14ac:dyDescent="0.25">
      <c r="A427" s="54" t="s">
        <v>504</v>
      </c>
      <c r="B427" s="15">
        <f t="shared" ref="B427:B432" si="774">B426</f>
        <v>910</v>
      </c>
      <c r="C427" s="15" t="s">
        <v>22</v>
      </c>
      <c r="D427" s="15" t="s">
        <v>64</v>
      </c>
      <c r="E427" s="15" t="s">
        <v>78</v>
      </c>
      <c r="F427" s="15"/>
      <c r="G427" s="12">
        <f t="shared" ref="G427:R431" si="775">G428</f>
        <v>1267</v>
      </c>
      <c r="H427" s="12">
        <f t="shared" si="775"/>
        <v>0</v>
      </c>
      <c r="I427" s="12">
        <f t="shared" si="775"/>
        <v>0</v>
      </c>
      <c r="J427" s="12">
        <f t="shared" si="775"/>
        <v>0</v>
      </c>
      <c r="K427" s="12">
        <f t="shared" si="775"/>
        <v>0</v>
      </c>
      <c r="L427" s="12">
        <f t="shared" si="775"/>
        <v>0</v>
      </c>
      <c r="M427" s="12">
        <f t="shared" si="775"/>
        <v>1267</v>
      </c>
      <c r="N427" s="12">
        <f t="shared" si="775"/>
        <v>0</v>
      </c>
      <c r="O427" s="12">
        <f t="shared" si="775"/>
        <v>0</v>
      </c>
      <c r="P427" s="12">
        <f t="shared" si="775"/>
        <v>0</v>
      </c>
      <c r="Q427" s="12">
        <f t="shared" si="775"/>
        <v>0</v>
      </c>
      <c r="R427" s="12">
        <f t="shared" si="775"/>
        <v>0</v>
      </c>
      <c r="S427" s="12">
        <f t="shared" ref="S427:AH431" si="776">S428</f>
        <v>1267</v>
      </c>
      <c r="T427" s="12">
        <f t="shared" si="776"/>
        <v>0</v>
      </c>
      <c r="U427" s="12">
        <f t="shared" si="776"/>
        <v>0</v>
      </c>
      <c r="V427" s="12">
        <f t="shared" si="776"/>
        <v>0</v>
      </c>
      <c r="W427" s="12">
        <f t="shared" si="776"/>
        <v>0</v>
      </c>
      <c r="X427" s="12">
        <f t="shared" si="776"/>
        <v>0</v>
      </c>
      <c r="Y427" s="12">
        <f t="shared" si="776"/>
        <v>1267</v>
      </c>
      <c r="Z427" s="12">
        <f t="shared" si="776"/>
        <v>0</v>
      </c>
      <c r="AA427" s="12">
        <f t="shared" si="776"/>
        <v>0</v>
      </c>
      <c r="AB427" s="12">
        <f t="shared" si="776"/>
        <v>0</v>
      </c>
      <c r="AC427" s="12">
        <f t="shared" si="776"/>
        <v>0</v>
      </c>
      <c r="AD427" s="12">
        <f t="shared" si="776"/>
        <v>0</v>
      </c>
      <c r="AE427" s="12">
        <f t="shared" si="776"/>
        <v>1267</v>
      </c>
      <c r="AF427" s="12">
        <f t="shared" si="776"/>
        <v>0</v>
      </c>
      <c r="AG427" s="12">
        <f t="shared" si="776"/>
        <v>0</v>
      </c>
      <c r="AH427" s="12">
        <f t="shared" si="776"/>
        <v>0</v>
      </c>
      <c r="AI427" s="12">
        <f t="shared" ref="AG427:AV431" si="777">AI428</f>
        <v>0</v>
      </c>
      <c r="AJ427" s="12">
        <f t="shared" si="777"/>
        <v>0</v>
      </c>
      <c r="AK427" s="79">
        <f t="shared" si="777"/>
        <v>1267</v>
      </c>
      <c r="AL427" s="79">
        <f t="shared" si="777"/>
        <v>0</v>
      </c>
      <c r="AM427" s="12">
        <f t="shared" si="777"/>
        <v>0</v>
      </c>
      <c r="AN427" s="12">
        <f t="shared" si="777"/>
        <v>0</v>
      </c>
      <c r="AO427" s="12">
        <f t="shared" si="777"/>
        <v>0</v>
      </c>
      <c r="AP427" s="12">
        <f t="shared" si="777"/>
        <v>0</v>
      </c>
      <c r="AQ427" s="12">
        <f t="shared" si="777"/>
        <v>1267</v>
      </c>
      <c r="AR427" s="12">
        <f t="shared" si="777"/>
        <v>0</v>
      </c>
      <c r="AS427" s="12">
        <f t="shared" si="777"/>
        <v>0</v>
      </c>
      <c r="AT427" s="12">
        <f t="shared" si="777"/>
        <v>0</v>
      </c>
      <c r="AU427" s="12">
        <f t="shared" si="777"/>
        <v>0</v>
      </c>
      <c r="AV427" s="12">
        <f t="shared" si="777"/>
        <v>0</v>
      </c>
      <c r="AW427" s="12">
        <f t="shared" ref="AS427:BD431" si="778">AW428</f>
        <v>1267</v>
      </c>
      <c r="AX427" s="12">
        <f t="shared" si="778"/>
        <v>0</v>
      </c>
      <c r="AY427" s="12">
        <f t="shared" si="778"/>
        <v>0</v>
      </c>
      <c r="AZ427" s="12">
        <f t="shared" si="778"/>
        <v>0</v>
      </c>
      <c r="BA427" s="12">
        <f t="shared" si="778"/>
        <v>0</v>
      </c>
      <c r="BB427" s="12">
        <f t="shared" si="778"/>
        <v>0</v>
      </c>
      <c r="BC427" s="12">
        <f t="shared" si="778"/>
        <v>1267</v>
      </c>
      <c r="BD427" s="12">
        <f t="shared" si="778"/>
        <v>0</v>
      </c>
    </row>
    <row r="428" spans="1:57" hidden="1" x14ac:dyDescent="0.25">
      <c r="A428" s="54" t="s">
        <v>79</v>
      </c>
      <c r="B428" s="15">
        <f t="shared" si="774"/>
        <v>910</v>
      </c>
      <c r="C428" s="15" t="s">
        <v>22</v>
      </c>
      <c r="D428" s="15" t="s">
        <v>64</v>
      </c>
      <c r="E428" s="15" t="s">
        <v>103</v>
      </c>
      <c r="F428" s="15"/>
      <c r="G428" s="12">
        <f t="shared" si="775"/>
        <v>1267</v>
      </c>
      <c r="H428" s="12">
        <f t="shared" si="775"/>
        <v>0</v>
      </c>
      <c r="I428" s="12">
        <f t="shared" si="775"/>
        <v>0</v>
      </c>
      <c r="J428" s="12">
        <f t="shared" si="775"/>
        <v>0</v>
      </c>
      <c r="K428" s="12">
        <f t="shared" si="775"/>
        <v>0</v>
      </c>
      <c r="L428" s="12">
        <f t="shared" si="775"/>
        <v>0</v>
      </c>
      <c r="M428" s="12">
        <f t="shared" si="775"/>
        <v>1267</v>
      </c>
      <c r="N428" s="12">
        <f t="shared" si="775"/>
        <v>0</v>
      </c>
      <c r="O428" s="12">
        <f t="shared" si="775"/>
        <v>0</v>
      </c>
      <c r="P428" s="12">
        <f t="shared" si="775"/>
        <v>0</v>
      </c>
      <c r="Q428" s="12">
        <f t="shared" si="775"/>
        <v>0</v>
      </c>
      <c r="R428" s="12">
        <f t="shared" si="775"/>
        <v>0</v>
      </c>
      <c r="S428" s="12">
        <f t="shared" si="776"/>
        <v>1267</v>
      </c>
      <c r="T428" s="12">
        <f t="shared" si="776"/>
        <v>0</v>
      </c>
      <c r="U428" s="12">
        <f t="shared" si="776"/>
        <v>0</v>
      </c>
      <c r="V428" s="12">
        <f t="shared" si="776"/>
        <v>0</v>
      </c>
      <c r="W428" s="12">
        <f t="shared" si="776"/>
        <v>0</v>
      </c>
      <c r="X428" s="12">
        <f t="shared" si="776"/>
        <v>0</v>
      </c>
      <c r="Y428" s="12">
        <f t="shared" si="776"/>
        <v>1267</v>
      </c>
      <c r="Z428" s="12">
        <f t="shared" si="776"/>
        <v>0</v>
      </c>
      <c r="AA428" s="12">
        <f t="shared" si="776"/>
        <v>0</v>
      </c>
      <c r="AB428" s="12">
        <f t="shared" si="776"/>
        <v>0</v>
      </c>
      <c r="AC428" s="12">
        <f t="shared" si="776"/>
        <v>0</v>
      </c>
      <c r="AD428" s="12">
        <f t="shared" si="776"/>
        <v>0</v>
      </c>
      <c r="AE428" s="12">
        <f t="shared" si="776"/>
        <v>1267</v>
      </c>
      <c r="AF428" s="12">
        <f t="shared" si="776"/>
        <v>0</v>
      </c>
      <c r="AG428" s="12">
        <f t="shared" si="777"/>
        <v>0</v>
      </c>
      <c r="AH428" s="12">
        <f t="shared" si="777"/>
        <v>0</v>
      </c>
      <c r="AI428" s="12">
        <f t="shared" si="777"/>
        <v>0</v>
      </c>
      <c r="AJ428" s="12">
        <f t="shared" si="777"/>
        <v>0</v>
      </c>
      <c r="AK428" s="79">
        <f t="shared" si="777"/>
        <v>1267</v>
      </c>
      <c r="AL428" s="79">
        <f t="shared" si="777"/>
        <v>0</v>
      </c>
      <c r="AM428" s="12">
        <f t="shared" si="777"/>
        <v>0</v>
      </c>
      <c r="AN428" s="12">
        <f t="shared" si="777"/>
        <v>0</v>
      </c>
      <c r="AO428" s="12">
        <f t="shared" si="777"/>
        <v>0</v>
      </c>
      <c r="AP428" s="12">
        <f t="shared" si="777"/>
        <v>0</v>
      </c>
      <c r="AQ428" s="12">
        <f t="shared" si="777"/>
        <v>1267</v>
      </c>
      <c r="AR428" s="12">
        <f t="shared" si="777"/>
        <v>0</v>
      </c>
      <c r="AS428" s="12">
        <f t="shared" si="778"/>
        <v>0</v>
      </c>
      <c r="AT428" s="12">
        <f t="shared" si="778"/>
        <v>0</v>
      </c>
      <c r="AU428" s="12">
        <f t="shared" si="778"/>
        <v>0</v>
      </c>
      <c r="AV428" s="12">
        <f t="shared" si="778"/>
        <v>0</v>
      </c>
      <c r="AW428" s="12">
        <f t="shared" si="778"/>
        <v>1267</v>
      </c>
      <c r="AX428" s="12">
        <f t="shared" si="778"/>
        <v>0</v>
      </c>
      <c r="AY428" s="12">
        <f t="shared" si="778"/>
        <v>0</v>
      </c>
      <c r="AZ428" s="12">
        <f t="shared" si="778"/>
        <v>0</v>
      </c>
      <c r="BA428" s="12">
        <f t="shared" si="778"/>
        <v>0</v>
      </c>
      <c r="BB428" s="12">
        <f t="shared" si="778"/>
        <v>0</v>
      </c>
      <c r="BC428" s="12">
        <f t="shared" si="778"/>
        <v>1267</v>
      </c>
      <c r="BD428" s="12">
        <f t="shared" si="778"/>
        <v>0</v>
      </c>
    </row>
    <row r="429" spans="1:57" hidden="1" x14ac:dyDescent="0.25">
      <c r="A429" s="54" t="s">
        <v>15</v>
      </c>
      <c r="B429" s="15">
        <f t="shared" si="774"/>
        <v>910</v>
      </c>
      <c r="C429" s="15" t="s">
        <v>22</v>
      </c>
      <c r="D429" s="15" t="s">
        <v>64</v>
      </c>
      <c r="E429" s="15" t="s">
        <v>80</v>
      </c>
      <c r="F429" s="15"/>
      <c r="G429" s="12">
        <f t="shared" si="775"/>
        <v>1267</v>
      </c>
      <c r="H429" s="12">
        <f t="shared" si="775"/>
        <v>0</v>
      </c>
      <c r="I429" s="12">
        <f t="shared" si="775"/>
        <v>0</v>
      </c>
      <c r="J429" s="12">
        <f t="shared" si="775"/>
        <v>0</v>
      </c>
      <c r="K429" s="12">
        <f t="shared" si="775"/>
        <v>0</v>
      </c>
      <c r="L429" s="12">
        <f t="shared" si="775"/>
        <v>0</v>
      </c>
      <c r="M429" s="12">
        <f t="shared" si="775"/>
        <v>1267</v>
      </c>
      <c r="N429" s="12">
        <f t="shared" si="775"/>
        <v>0</v>
      </c>
      <c r="O429" s="12">
        <f t="shared" si="775"/>
        <v>0</v>
      </c>
      <c r="P429" s="12">
        <f t="shared" si="775"/>
        <v>0</v>
      </c>
      <c r="Q429" s="12">
        <f t="shared" si="775"/>
        <v>0</v>
      </c>
      <c r="R429" s="12">
        <f t="shared" si="775"/>
        <v>0</v>
      </c>
      <c r="S429" s="12">
        <f t="shared" si="776"/>
        <v>1267</v>
      </c>
      <c r="T429" s="12">
        <f t="shared" si="776"/>
        <v>0</v>
      </c>
      <c r="U429" s="12">
        <f t="shared" si="776"/>
        <v>0</v>
      </c>
      <c r="V429" s="12">
        <f t="shared" si="776"/>
        <v>0</v>
      </c>
      <c r="W429" s="12">
        <f t="shared" si="776"/>
        <v>0</v>
      </c>
      <c r="X429" s="12">
        <f t="shared" si="776"/>
        <v>0</v>
      </c>
      <c r="Y429" s="12">
        <f t="shared" si="776"/>
        <v>1267</v>
      </c>
      <c r="Z429" s="12">
        <f t="shared" si="776"/>
        <v>0</v>
      </c>
      <c r="AA429" s="12">
        <f t="shared" si="776"/>
        <v>0</v>
      </c>
      <c r="AB429" s="12">
        <f t="shared" si="776"/>
        <v>0</v>
      </c>
      <c r="AC429" s="12">
        <f t="shared" si="776"/>
        <v>0</v>
      </c>
      <c r="AD429" s="12">
        <f t="shared" si="776"/>
        <v>0</v>
      </c>
      <c r="AE429" s="12">
        <f t="shared" si="776"/>
        <v>1267</v>
      </c>
      <c r="AF429" s="12">
        <f t="shared" si="776"/>
        <v>0</v>
      </c>
      <c r="AG429" s="12">
        <f t="shared" si="777"/>
        <v>0</v>
      </c>
      <c r="AH429" s="12">
        <f t="shared" si="777"/>
        <v>0</v>
      </c>
      <c r="AI429" s="12">
        <f t="shared" si="777"/>
        <v>0</v>
      </c>
      <c r="AJ429" s="12">
        <f t="shared" si="777"/>
        <v>0</v>
      </c>
      <c r="AK429" s="79">
        <f t="shared" si="777"/>
        <v>1267</v>
      </c>
      <c r="AL429" s="79">
        <f t="shared" si="777"/>
        <v>0</v>
      </c>
      <c r="AM429" s="12">
        <f t="shared" si="777"/>
        <v>0</v>
      </c>
      <c r="AN429" s="12">
        <f t="shared" si="777"/>
        <v>0</v>
      </c>
      <c r="AO429" s="12">
        <f t="shared" si="777"/>
        <v>0</v>
      </c>
      <c r="AP429" s="12">
        <f t="shared" si="777"/>
        <v>0</v>
      </c>
      <c r="AQ429" s="12">
        <f t="shared" si="777"/>
        <v>1267</v>
      </c>
      <c r="AR429" s="12">
        <f t="shared" si="777"/>
        <v>0</v>
      </c>
      <c r="AS429" s="12">
        <f t="shared" si="778"/>
        <v>0</v>
      </c>
      <c r="AT429" s="12">
        <f t="shared" si="778"/>
        <v>0</v>
      </c>
      <c r="AU429" s="12">
        <f t="shared" si="778"/>
        <v>0</v>
      </c>
      <c r="AV429" s="12">
        <f t="shared" si="778"/>
        <v>0</v>
      </c>
      <c r="AW429" s="12">
        <f t="shared" si="778"/>
        <v>1267</v>
      </c>
      <c r="AX429" s="12">
        <f t="shared" si="778"/>
        <v>0</v>
      </c>
      <c r="AY429" s="12">
        <f t="shared" si="778"/>
        <v>0</v>
      </c>
      <c r="AZ429" s="12">
        <f t="shared" si="778"/>
        <v>0</v>
      </c>
      <c r="BA429" s="12">
        <f t="shared" si="778"/>
        <v>0</v>
      </c>
      <c r="BB429" s="12">
        <f t="shared" si="778"/>
        <v>0</v>
      </c>
      <c r="BC429" s="12">
        <f t="shared" si="778"/>
        <v>1267</v>
      </c>
      <c r="BD429" s="12">
        <f t="shared" si="778"/>
        <v>0</v>
      </c>
    </row>
    <row r="430" spans="1:57" hidden="1" x14ac:dyDescent="0.25">
      <c r="A430" s="54" t="s">
        <v>65</v>
      </c>
      <c r="B430" s="15">
        <f t="shared" si="774"/>
        <v>910</v>
      </c>
      <c r="C430" s="15" t="s">
        <v>22</v>
      </c>
      <c r="D430" s="15" t="s">
        <v>64</v>
      </c>
      <c r="E430" s="15" t="s">
        <v>81</v>
      </c>
      <c r="F430" s="15"/>
      <c r="G430" s="12">
        <f t="shared" si="775"/>
        <v>1267</v>
      </c>
      <c r="H430" s="12">
        <f t="shared" si="775"/>
        <v>0</v>
      </c>
      <c r="I430" s="12">
        <f t="shared" si="775"/>
        <v>0</v>
      </c>
      <c r="J430" s="12">
        <f t="shared" si="775"/>
        <v>0</v>
      </c>
      <c r="K430" s="12">
        <f t="shared" si="775"/>
        <v>0</v>
      </c>
      <c r="L430" s="12">
        <f t="shared" si="775"/>
        <v>0</v>
      </c>
      <c r="M430" s="12">
        <f t="shared" si="775"/>
        <v>1267</v>
      </c>
      <c r="N430" s="12">
        <f t="shared" si="775"/>
        <v>0</v>
      </c>
      <c r="O430" s="12">
        <f t="shared" si="775"/>
        <v>0</v>
      </c>
      <c r="P430" s="12">
        <f t="shared" si="775"/>
        <v>0</v>
      </c>
      <c r="Q430" s="12">
        <f t="shared" si="775"/>
        <v>0</v>
      </c>
      <c r="R430" s="12">
        <f t="shared" si="775"/>
        <v>0</v>
      </c>
      <c r="S430" s="12">
        <f t="shared" si="776"/>
        <v>1267</v>
      </c>
      <c r="T430" s="12">
        <f t="shared" si="776"/>
        <v>0</v>
      </c>
      <c r="U430" s="12">
        <f t="shared" si="776"/>
        <v>0</v>
      </c>
      <c r="V430" s="12">
        <f t="shared" si="776"/>
        <v>0</v>
      </c>
      <c r="W430" s="12">
        <f t="shared" si="776"/>
        <v>0</v>
      </c>
      <c r="X430" s="12">
        <f t="shared" si="776"/>
        <v>0</v>
      </c>
      <c r="Y430" s="12">
        <f t="shared" si="776"/>
        <v>1267</v>
      </c>
      <c r="Z430" s="12">
        <f t="shared" si="776"/>
        <v>0</v>
      </c>
      <c r="AA430" s="12">
        <f t="shared" si="776"/>
        <v>0</v>
      </c>
      <c r="AB430" s="12">
        <f t="shared" si="776"/>
        <v>0</v>
      </c>
      <c r="AC430" s="12">
        <f t="shared" si="776"/>
        <v>0</v>
      </c>
      <c r="AD430" s="12">
        <f t="shared" si="776"/>
        <v>0</v>
      </c>
      <c r="AE430" s="12">
        <f t="shared" si="776"/>
        <v>1267</v>
      </c>
      <c r="AF430" s="12">
        <f t="shared" si="776"/>
        <v>0</v>
      </c>
      <c r="AG430" s="12">
        <f t="shared" si="777"/>
        <v>0</v>
      </c>
      <c r="AH430" s="12">
        <f t="shared" si="777"/>
        <v>0</v>
      </c>
      <c r="AI430" s="12">
        <f t="shared" si="777"/>
        <v>0</v>
      </c>
      <c r="AJ430" s="12">
        <f t="shared" si="777"/>
        <v>0</v>
      </c>
      <c r="AK430" s="79">
        <f t="shared" si="777"/>
        <v>1267</v>
      </c>
      <c r="AL430" s="79">
        <f t="shared" si="777"/>
        <v>0</v>
      </c>
      <c r="AM430" s="12">
        <f t="shared" si="777"/>
        <v>0</v>
      </c>
      <c r="AN430" s="12">
        <f t="shared" si="777"/>
        <v>0</v>
      </c>
      <c r="AO430" s="12">
        <f t="shared" si="777"/>
        <v>0</v>
      </c>
      <c r="AP430" s="12">
        <f t="shared" si="777"/>
        <v>0</v>
      </c>
      <c r="AQ430" s="12">
        <f t="shared" si="777"/>
        <v>1267</v>
      </c>
      <c r="AR430" s="12">
        <f t="shared" si="777"/>
        <v>0</v>
      </c>
      <c r="AS430" s="12">
        <f t="shared" si="778"/>
        <v>0</v>
      </c>
      <c r="AT430" s="12">
        <f t="shared" si="778"/>
        <v>0</v>
      </c>
      <c r="AU430" s="12">
        <f t="shared" si="778"/>
        <v>0</v>
      </c>
      <c r="AV430" s="12">
        <f t="shared" si="778"/>
        <v>0</v>
      </c>
      <c r="AW430" s="12">
        <f t="shared" si="778"/>
        <v>1267</v>
      </c>
      <c r="AX430" s="12">
        <f t="shared" si="778"/>
        <v>0</v>
      </c>
      <c r="AY430" s="12">
        <f t="shared" si="778"/>
        <v>0</v>
      </c>
      <c r="AZ430" s="12">
        <f t="shared" si="778"/>
        <v>0</v>
      </c>
      <c r="BA430" s="12">
        <f t="shared" si="778"/>
        <v>0</v>
      </c>
      <c r="BB430" s="12">
        <f t="shared" si="778"/>
        <v>0</v>
      </c>
      <c r="BC430" s="12">
        <f t="shared" si="778"/>
        <v>1267</v>
      </c>
      <c r="BD430" s="12">
        <f t="shared" si="778"/>
        <v>0</v>
      </c>
    </row>
    <row r="431" spans="1:57" ht="33" hidden="1" x14ac:dyDescent="0.25">
      <c r="A431" s="58" t="s">
        <v>270</v>
      </c>
      <c r="B431" s="15">
        <f t="shared" si="774"/>
        <v>910</v>
      </c>
      <c r="C431" s="15" t="s">
        <v>22</v>
      </c>
      <c r="D431" s="15" t="s">
        <v>64</v>
      </c>
      <c r="E431" s="15" t="s">
        <v>81</v>
      </c>
      <c r="F431" s="15" t="s">
        <v>33</v>
      </c>
      <c r="G431" s="12">
        <f t="shared" si="775"/>
        <v>1267</v>
      </c>
      <c r="H431" s="12">
        <f t="shared" si="775"/>
        <v>0</v>
      </c>
      <c r="I431" s="12">
        <f t="shared" si="775"/>
        <v>0</v>
      </c>
      <c r="J431" s="12">
        <f t="shared" si="775"/>
        <v>0</v>
      </c>
      <c r="K431" s="12">
        <f t="shared" si="775"/>
        <v>0</v>
      </c>
      <c r="L431" s="12">
        <f t="shared" si="775"/>
        <v>0</v>
      </c>
      <c r="M431" s="12">
        <f t="shared" si="775"/>
        <v>1267</v>
      </c>
      <c r="N431" s="12">
        <f t="shared" si="775"/>
        <v>0</v>
      </c>
      <c r="O431" s="12">
        <f t="shared" si="775"/>
        <v>0</v>
      </c>
      <c r="P431" s="12">
        <f t="shared" si="775"/>
        <v>0</v>
      </c>
      <c r="Q431" s="12">
        <f t="shared" si="775"/>
        <v>0</v>
      </c>
      <c r="R431" s="12">
        <f t="shared" si="775"/>
        <v>0</v>
      </c>
      <c r="S431" s="12">
        <f t="shared" si="776"/>
        <v>1267</v>
      </c>
      <c r="T431" s="12">
        <f t="shared" si="776"/>
        <v>0</v>
      </c>
      <c r="U431" s="12">
        <f t="shared" si="776"/>
        <v>0</v>
      </c>
      <c r="V431" s="12">
        <f t="shared" si="776"/>
        <v>0</v>
      </c>
      <c r="W431" s="12">
        <f t="shared" si="776"/>
        <v>0</v>
      </c>
      <c r="X431" s="12">
        <f t="shared" si="776"/>
        <v>0</v>
      </c>
      <c r="Y431" s="12">
        <f t="shared" si="776"/>
        <v>1267</v>
      </c>
      <c r="Z431" s="12">
        <f t="shared" si="776"/>
        <v>0</v>
      </c>
      <c r="AA431" s="12">
        <f t="shared" si="776"/>
        <v>0</v>
      </c>
      <c r="AB431" s="12">
        <f t="shared" si="776"/>
        <v>0</v>
      </c>
      <c r="AC431" s="12">
        <f t="shared" si="776"/>
        <v>0</v>
      </c>
      <c r="AD431" s="12">
        <f t="shared" si="776"/>
        <v>0</v>
      </c>
      <c r="AE431" s="12">
        <f t="shared" si="776"/>
        <v>1267</v>
      </c>
      <c r="AF431" s="12">
        <f t="shared" si="776"/>
        <v>0</v>
      </c>
      <c r="AG431" s="12">
        <f t="shared" si="777"/>
        <v>0</v>
      </c>
      <c r="AH431" s="12">
        <f t="shared" si="777"/>
        <v>0</v>
      </c>
      <c r="AI431" s="12">
        <f t="shared" si="777"/>
        <v>0</v>
      </c>
      <c r="AJ431" s="12">
        <f t="shared" si="777"/>
        <v>0</v>
      </c>
      <c r="AK431" s="79">
        <f t="shared" si="777"/>
        <v>1267</v>
      </c>
      <c r="AL431" s="79">
        <f t="shared" si="777"/>
        <v>0</v>
      </c>
      <c r="AM431" s="12">
        <f t="shared" si="777"/>
        <v>0</v>
      </c>
      <c r="AN431" s="12">
        <f t="shared" si="777"/>
        <v>0</v>
      </c>
      <c r="AO431" s="12">
        <f t="shared" si="777"/>
        <v>0</v>
      </c>
      <c r="AP431" s="12">
        <f t="shared" si="777"/>
        <v>0</v>
      </c>
      <c r="AQ431" s="12">
        <f t="shared" si="777"/>
        <v>1267</v>
      </c>
      <c r="AR431" s="12">
        <f t="shared" si="777"/>
        <v>0</v>
      </c>
      <c r="AS431" s="12">
        <f t="shared" si="778"/>
        <v>0</v>
      </c>
      <c r="AT431" s="12">
        <f t="shared" si="778"/>
        <v>0</v>
      </c>
      <c r="AU431" s="12">
        <f t="shared" si="778"/>
        <v>0</v>
      </c>
      <c r="AV431" s="12">
        <f t="shared" si="778"/>
        <v>0</v>
      </c>
      <c r="AW431" s="12">
        <f t="shared" si="778"/>
        <v>1267</v>
      </c>
      <c r="AX431" s="12">
        <f t="shared" si="778"/>
        <v>0</v>
      </c>
      <c r="AY431" s="12">
        <f t="shared" si="778"/>
        <v>0</v>
      </c>
      <c r="AZ431" s="12">
        <f t="shared" si="778"/>
        <v>0</v>
      </c>
      <c r="BA431" s="12">
        <f t="shared" si="778"/>
        <v>0</v>
      </c>
      <c r="BB431" s="12">
        <f t="shared" si="778"/>
        <v>0</v>
      </c>
      <c r="BC431" s="12">
        <f t="shared" si="778"/>
        <v>1267</v>
      </c>
      <c r="BD431" s="12">
        <f t="shared" si="778"/>
        <v>0</v>
      </c>
    </row>
    <row r="432" spans="1:57" ht="33" hidden="1" x14ac:dyDescent="0.25">
      <c r="A432" s="54" t="s">
        <v>39</v>
      </c>
      <c r="B432" s="15">
        <f t="shared" si="774"/>
        <v>910</v>
      </c>
      <c r="C432" s="15" t="s">
        <v>22</v>
      </c>
      <c r="D432" s="15" t="s">
        <v>64</v>
      </c>
      <c r="E432" s="15" t="s">
        <v>81</v>
      </c>
      <c r="F432" s="15" t="s">
        <v>40</v>
      </c>
      <c r="G432" s="12">
        <v>1267</v>
      </c>
      <c r="H432" s="17"/>
      <c r="I432" s="12"/>
      <c r="J432" s="12"/>
      <c r="K432" s="12"/>
      <c r="L432" s="12"/>
      <c r="M432" s="12">
        <f>G432+I432+J432+K432+L432</f>
        <v>1267</v>
      </c>
      <c r="N432" s="12">
        <f>H432+J432</f>
        <v>0</v>
      </c>
      <c r="O432" s="12"/>
      <c r="P432" s="12"/>
      <c r="Q432" s="12"/>
      <c r="R432" s="12"/>
      <c r="S432" s="12">
        <f>M432+O432+P432+Q432+R432</f>
        <v>1267</v>
      </c>
      <c r="T432" s="12">
        <f>N432+P432</f>
        <v>0</v>
      </c>
      <c r="U432" s="12"/>
      <c r="V432" s="12"/>
      <c r="W432" s="12"/>
      <c r="X432" s="12"/>
      <c r="Y432" s="12">
        <f>S432+U432+V432+W432+X432</f>
        <v>1267</v>
      </c>
      <c r="Z432" s="12">
        <f>T432+V432</f>
        <v>0</v>
      </c>
      <c r="AA432" s="12"/>
      <c r="AB432" s="12"/>
      <c r="AC432" s="12"/>
      <c r="AD432" s="12"/>
      <c r="AE432" s="12">
        <f>Y432+AA432+AB432+AC432+AD432</f>
        <v>1267</v>
      </c>
      <c r="AF432" s="12">
        <f>Z432+AB432</f>
        <v>0</v>
      </c>
      <c r="AG432" s="12"/>
      <c r="AH432" s="12"/>
      <c r="AI432" s="12"/>
      <c r="AJ432" s="12"/>
      <c r="AK432" s="79">
        <f>AE432+AG432+AH432+AI432+AJ432</f>
        <v>1267</v>
      </c>
      <c r="AL432" s="79">
        <f>AF432+AH432</f>
        <v>0</v>
      </c>
      <c r="AM432" s="12"/>
      <c r="AN432" s="12"/>
      <c r="AO432" s="12"/>
      <c r="AP432" s="12"/>
      <c r="AQ432" s="12">
        <f>AK432+AM432+AN432+AO432+AP432</f>
        <v>1267</v>
      </c>
      <c r="AR432" s="12">
        <f>AL432+AN432</f>
        <v>0</v>
      </c>
      <c r="AS432" s="12"/>
      <c r="AT432" s="12"/>
      <c r="AU432" s="12"/>
      <c r="AV432" s="12"/>
      <c r="AW432" s="12">
        <f>AQ432+AS432+AT432+AU432+AV432</f>
        <v>1267</v>
      </c>
      <c r="AX432" s="12">
        <f>AR432+AT432</f>
        <v>0</v>
      </c>
      <c r="AY432" s="12"/>
      <c r="AZ432" s="12"/>
      <c r="BA432" s="12"/>
      <c r="BB432" s="12"/>
      <c r="BC432" s="12">
        <f>AW432+AY432+AZ432+BA432+BB432</f>
        <v>1267</v>
      </c>
      <c r="BD432" s="12">
        <f>AX432+AZ432</f>
        <v>0</v>
      </c>
    </row>
    <row r="433" spans="1:56" hidden="1" x14ac:dyDescent="0.25">
      <c r="A433" s="54" t="s">
        <v>66</v>
      </c>
      <c r="B433" s="12">
        <v>910</v>
      </c>
      <c r="C433" s="15" t="s">
        <v>22</v>
      </c>
      <c r="D433" s="15" t="s">
        <v>64</v>
      </c>
      <c r="E433" s="35" t="s">
        <v>67</v>
      </c>
      <c r="F433" s="15"/>
      <c r="G433" s="12">
        <f>G434</f>
        <v>2500</v>
      </c>
      <c r="H433" s="12">
        <f t="shared" ref="H433:R433" si="779">H434</f>
        <v>0</v>
      </c>
      <c r="I433" s="12">
        <f t="shared" si="779"/>
        <v>0</v>
      </c>
      <c r="J433" s="12">
        <f t="shared" si="779"/>
        <v>0</v>
      </c>
      <c r="K433" s="12">
        <f t="shared" si="779"/>
        <v>0</v>
      </c>
      <c r="L433" s="12">
        <f t="shared" si="779"/>
        <v>0</v>
      </c>
      <c r="M433" s="12">
        <f t="shared" si="779"/>
        <v>2500</v>
      </c>
      <c r="N433" s="12">
        <f t="shared" si="779"/>
        <v>0</v>
      </c>
      <c r="O433" s="12">
        <f t="shared" si="779"/>
        <v>0</v>
      </c>
      <c r="P433" s="12">
        <f t="shared" si="779"/>
        <v>0</v>
      </c>
      <c r="Q433" s="12">
        <f t="shared" si="779"/>
        <v>0</v>
      </c>
      <c r="R433" s="12">
        <f t="shared" si="779"/>
        <v>0</v>
      </c>
      <c r="S433" s="12">
        <f t="shared" ref="S433:BD433" si="780">S434</f>
        <v>2500</v>
      </c>
      <c r="T433" s="12">
        <f t="shared" si="780"/>
        <v>0</v>
      </c>
      <c r="U433" s="12">
        <f t="shared" si="780"/>
        <v>0</v>
      </c>
      <c r="V433" s="12">
        <f t="shared" si="780"/>
        <v>0</v>
      </c>
      <c r="W433" s="12">
        <f t="shared" si="780"/>
        <v>0</v>
      </c>
      <c r="X433" s="12">
        <f t="shared" si="780"/>
        <v>0</v>
      </c>
      <c r="Y433" s="12">
        <f t="shared" si="780"/>
        <v>2500</v>
      </c>
      <c r="Z433" s="12">
        <f t="shared" si="780"/>
        <v>0</v>
      </c>
      <c r="AA433" s="12">
        <f t="shared" si="780"/>
        <v>0</v>
      </c>
      <c r="AB433" s="12">
        <f t="shared" si="780"/>
        <v>0</v>
      </c>
      <c r="AC433" s="12">
        <f t="shared" si="780"/>
        <v>0</v>
      </c>
      <c r="AD433" s="12">
        <f t="shared" si="780"/>
        <v>0</v>
      </c>
      <c r="AE433" s="12">
        <f t="shared" si="780"/>
        <v>2500</v>
      </c>
      <c r="AF433" s="12">
        <f t="shared" si="780"/>
        <v>0</v>
      </c>
      <c r="AG433" s="12">
        <f t="shared" si="780"/>
        <v>0</v>
      </c>
      <c r="AH433" s="12">
        <f t="shared" si="780"/>
        <v>0</v>
      </c>
      <c r="AI433" s="12">
        <f t="shared" si="780"/>
        <v>0</v>
      </c>
      <c r="AJ433" s="12">
        <f t="shared" si="780"/>
        <v>0</v>
      </c>
      <c r="AK433" s="79">
        <f t="shared" si="780"/>
        <v>2500</v>
      </c>
      <c r="AL433" s="79">
        <f t="shared" si="780"/>
        <v>0</v>
      </c>
      <c r="AM433" s="12">
        <f t="shared" si="780"/>
        <v>0</v>
      </c>
      <c r="AN433" s="12">
        <f t="shared" si="780"/>
        <v>0</v>
      </c>
      <c r="AO433" s="12">
        <f t="shared" si="780"/>
        <v>0</v>
      </c>
      <c r="AP433" s="12">
        <f t="shared" si="780"/>
        <v>0</v>
      </c>
      <c r="AQ433" s="12">
        <f t="shared" si="780"/>
        <v>2500</v>
      </c>
      <c r="AR433" s="12">
        <f t="shared" si="780"/>
        <v>0</v>
      </c>
      <c r="AS433" s="12">
        <f t="shared" si="780"/>
        <v>0</v>
      </c>
      <c r="AT433" s="12">
        <f t="shared" si="780"/>
        <v>0</v>
      </c>
      <c r="AU433" s="12">
        <f t="shared" si="780"/>
        <v>0</v>
      </c>
      <c r="AV433" s="12">
        <f t="shared" si="780"/>
        <v>0</v>
      </c>
      <c r="AW433" s="12">
        <f t="shared" si="780"/>
        <v>2500</v>
      </c>
      <c r="AX433" s="12">
        <f t="shared" si="780"/>
        <v>0</v>
      </c>
      <c r="AY433" s="12">
        <f t="shared" si="780"/>
        <v>0</v>
      </c>
      <c r="AZ433" s="12">
        <f t="shared" si="780"/>
        <v>0</v>
      </c>
      <c r="BA433" s="12">
        <f t="shared" si="780"/>
        <v>0</v>
      </c>
      <c r="BB433" s="12">
        <f t="shared" si="780"/>
        <v>0</v>
      </c>
      <c r="BC433" s="12">
        <f t="shared" si="780"/>
        <v>2500</v>
      </c>
      <c r="BD433" s="12">
        <f t="shared" si="780"/>
        <v>0</v>
      </c>
    </row>
    <row r="434" spans="1:56" hidden="1" x14ac:dyDescent="0.25">
      <c r="A434" s="54" t="s">
        <v>15</v>
      </c>
      <c r="B434" s="12">
        <f>B433</f>
        <v>910</v>
      </c>
      <c r="C434" s="15" t="s">
        <v>22</v>
      </c>
      <c r="D434" s="15" t="s">
        <v>64</v>
      </c>
      <c r="E434" s="35" t="s">
        <v>68</v>
      </c>
      <c r="F434" s="15"/>
      <c r="G434" s="12">
        <f>G436</f>
        <v>2500</v>
      </c>
      <c r="H434" s="12">
        <f t="shared" ref="H434:N434" si="781">H436</f>
        <v>0</v>
      </c>
      <c r="I434" s="12">
        <f t="shared" si="781"/>
        <v>0</v>
      </c>
      <c r="J434" s="12">
        <f t="shared" si="781"/>
        <v>0</v>
      </c>
      <c r="K434" s="12">
        <f t="shared" si="781"/>
        <v>0</v>
      </c>
      <c r="L434" s="12">
        <f t="shared" si="781"/>
        <v>0</v>
      </c>
      <c r="M434" s="12">
        <f t="shared" si="781"/>
        <v>2500</v>
      </c>
      <c r="N434" s="12">
        <f t="shared" si="781"/>
        <v>0</v>
      </c>
      <c r="O434" s="12">
        <f t="shared" ref="O434:T434" si="782">O436</f>
        <v>0</v>
      </c>
      <c r="P434" s="12">
        <f t="shared" si="782"/>
        <v>0</v>
      </c>
      <c r="Q434" s="12">
        <f t="shared" si="782"/>
        <v>0</v>
      </c>
      <c r="R434" s="12">
        <f t="shared" si="782"/>
        <v>0</v>
      </c>
      <c r="S434" s="12">
        <f t="shared" si="782"/>
        <v>2500</v>
      </c>
      <c r="T434" s="12">
        <f t="shared" si="782"/>
        <v>0</v>
      </c>
      <c r="U434" s="12">
        <f t="shared" ref="U434:Z434" si="783">U436</f>
        <v>0</v>
      </c>
      <c r="V434" s="12">
        <f t="shared" si="783"/>
        <v>0</v>
      </c>
      <c r="W434" s="12">
        <f t="shared" si="783"/>
        <v>0</v>
      </c>
      <c r="X434" s="12">
        <f t="shared" si="783"/>
        <v>0</v>
      </c>
      <c r="Y434" s="12">
        <f t="shared" si="783"/>
        <v>2500</v>
      </c>
      <c r="Z434" s="12">
        <f t="shared" si="783"/>
        <v>0</v>
      </c>
      <c r="AA434" s="12">
        <f t="shared" ref="AA434:AF434" si="784">AA436</f>
        <v>0</v>
      </c>
      <c r="AB434" s="12">
        <f t="shared" si="784"/>
        <v>0</v>
      </c>
      <c r="AC434" s="12">
        <f t="shared" si="784"/>
        <v>0</v>
      </c>
      <c r="AD434" s="12">
        <f t="shared" si="784"/>
        <v>0</v>
      </c>
      <c r="AE434" s="12">
        <f t="shared" si="784"/>
        <v>2500</v>
      </c>
      <c r="AF434" s="12">
        <f t="shared" si="784"/>
        <v>0</v>
      </c>
      <c r="AG434" s="12">
        <f t="shared" ref="AG434:AL434" si="785">AG436</f>
        <v>0</v>
      </c>
      <c r="AH434" s="12">
        <f t="shared" si="785"/>
        <v>0</v>
      </c>
      <c r="AI434" s="12">
        <f t="shared" si="785"/>
        <v>0</v>
      </c>
      <c r="AJ434" s="12">
        <f t="shared" si="785"/>
        <v>0</v>
      </c>
      <c r="AK434" s="79">
        <f t="shared" si="785"/>
        <v>2500</v>
      </c>
      <c r="AL434" s="79">
        <f t="shared" si="785"/>
        <v>0</v>
      </c>
      <c r="AM434" s="12">
        <f t="shared" ref="AM434:AR434" si="786">AM436</f>
        <v>0</v>
      </c>
      <c r="AN434" s="12">
        <f t="shared" si="786"/>
        <v>0</v>
      </c>
      <c r="AO434" s="12">
        <f t="shared" si="786"/>
        <v>0</v>
      </c>
      <c r="AP434" s="12">
        <f t="shared" si="786"/>
        <v>0</v>
      </c>
      <c r="AQ434" s="12">
        <f t="shared" si="786"/>
        <v>2500</v>
      </c>
      <c r="AR434" s="12">
        <f t="shared" si="786"/>
        <v>0</v>
      </c>
      <c r="AS434" s="12">
        <f t="shared" ref="AS434:AX434" si="787">AS436</f>
        <v>0</v>
      </c>
      <c r="AT434" s="12">
        <f t="shared" si="787"/>
        <v>0</v>
      </c>
      <c r="AU434" s="12">
        <f t="shared" si="787"/>
        <v>0</v>
      </c>
      <c r="AV434" s="12">
        <f t="shared" si="787"/>
        <v>0</v>
      </c>
      <c r="AW434" s="12">
        <f t="shared" si="787"/>
        <v>2500</v>
      </c>
      <c r="AX434" s="12">
        <f t="shared" si="787"/>
        <v>0</v>
      </c>
      <c r="AY434" s="12">
        <f t="shared" ref="AY434:BD434" si="788">AY436</f>
        <v>0</v>
      </c>
      <c r="AZ434" s="12">
        <f t="shared" si="788"/>
        <v>0</v>
      </c>
      <c r="BA434" s="12">
        <f t="shared" si="788"/>
        <v>0</v>
      </c>
      <c r="BB434" s="12">
        <f t="shared" si="788"/>
        <v>0</v>
      </c>
      <c r="BC434" s="12">
        <f t="shared" si="788"/>
        <v>2500</v>
      </c>
      <c r="BD434" s="12">
        <f t="shared" si="788"/>
        <v>0</v>
      </c>
    </row>
    <row r="435" spans="1:56" hidden="1" x14ac:dyDescent="0.25">
      <c r="A435" s="54" t="s">
        <v>65</v>
      </c>
      <c r="B435" s="12">
        <f>B434</f>
        <v>910</v>
      </c>
      <c r="C435" s="15" t="s">
        <v>22</v>
      </c>
      <c r="D435" s="15" t="s">
        <v>64</v>
      </c>
      <c r="E435" s="35" t="s">
        <v>69</v>
      </c>
      <c r="F435" s="15"/>
      <c r="G435" s="12">
        <f>G436</f>
        <v>2500</v>
      </c>
      <c r="H435" s="12">
        <f t="shared" ref="H435:R436" si="789">H436</f>
        <v>0</v>
      </c>
      <c r="I435" s="12">
        <f t="shared" si="789"/>
        <v>0</v>
      </c>
      <c r="J435" s="12">
        <f t="shared" si="789"/>
        <v>0</v>
      </c>
      <c r="K435" s="12">
        <f t="shared" si="789"/>
        <v>0</v>
      </c>
      <c r="L435" s="12">
        <f t="shared" si="789"/>
        <v>0</v>
      </c>
      <c r="M435" s="12">
        <f t="shared" si="789"/>
        <v>2500</v>
      </c>
      <c r="N435" s="12">
        <f t="shared" si="789"/>
        <v>0</v>
      </c>
      <c r="O435" s="12">
        <f t="shared" si="789"/>
        <v>0</v>
      </c>
      <c r="P435" s="12">
        <f t="shared" si="789"/>
        <v>0</v>
      </c>
      <c r="Q435" s="12">
        <f t="shared" si="789"/>
        <v>0</v>
      </c>
      <c r="R435" s="12">
        <f t="shared" si="789"/>
        <v>0</v>
      </c>
      <c r="S435" s="12">
        <f>S436</f>
        <v>2500</v>
      </c>
      <c r="T435" s="12">
        <f>T436</f>
        <v>0</v>
      </c>
      <c r="U435" s="12">
        <f t="shared" ref="U435:X436" si="790">U436</f>
        <v>0</v>
      </c>
      <c r="V435" s="12">
        <f t="shared" si="790"/>
        <v>0</v>
      </c>
      <c r="W435" s="12">
        <f t="shared" si="790"/>
        <v>0</v>
      </c>
      <c r="X435" s="12">
        <f t="shared" si="790"/>
        <v>0</v>
      </c>
      <c r="Y435" s="12">
        <f>Y436</f>
        <v>2500</v>
      </c>
      <c r="Z435" s="12">
        <f>Z436</f>
        <v>0</v>
      </c>
      <c r="AA435" s="12">
        <f t="shared" ref="AA435:AD436" si="791">AA436</f>
        <v>0</v>
      </c>
      <c r="AB435" s="12">
        <f t="shared" si="791"/>
        <v>0</v>
      </c>
      <c r="AC435" s="12">
        <f t="shared" si="791"/>
        <v>0</v>
      </c>
      <c r="AD435" s="12">
        <f t="shared" si="791"/>
        <v>0</v>
      </c>
      <c r="AE435" s="12">
        <f>AE436</f>
        <v>2500</v>
      </c>
      <c r="AF435" s="12">
        <f>AF436</f>
        <v>0</v>
      </c>
      <c r="AG435" s="12">
        <f t="shared" ref="AG435:AJ436" si="792">AG436</f>
        <v>0</v>
      </c>
      <c r="AH435" s="12">
        <f t="shared" si="792"/>
        <v>0</v>
      </c>
      <c r="AI435" s="12">
        <f t="shared" si="792"/>
        <v>0</v>
      </c>
      <c r="AJ435" s="12">
        <f t="shared" si="792"/>
        <v>0</v>
      </c>
      <c r="AK435" s="79">
        <f>AK436</f>
        <v>2500</v>
      </c>
      <c r="AL435" s="79">
        <f>AL436</f>
        <v>0</v>
      </c>
      <c r="AM435" s="12">
        <f t="shared" ref="AM435:AP436" si="793">AM436</f>
        <v>0</v>
      </c>
      <c r="AN435" s="12">
        <f t="shared" si="793"/>
        <v>0</v>
      </c>
      <c r="AO435" s="12">
        <f t="shared" si="793"/>
        <v>0</v>
      </c>
      <c r="AP435" s="12">
        <f t="shared" si="793"/>
        <v>0</v>
      </c>
      <c r="AQ435" s="12">
        <f>AQ436</f>
        <v>2500</v>
      </c>
      <c r="AR435" s="12">
        <f>AR436</f>
        <v>0</v>
      </c>
      <c r="AS435" s="12">
        <f t="shared" ref="AS435:AV436" si="794">AS436</f>
        <v>0</v>
      </c>
      <c r="AT435" s="12">
        <f t="shared" si="794"/>
        <v>0</v>
      </c>
      <c r="AU435" s="12">
        <f t="shared" si="794"/>
        <v>0</v>
      </c>
      <c r="AV435" s="12">
        <f t="shared" si="794"/>
        <v>0</v>
      </c>
      <c r="AW435" s="12">
        <f>AW436</f>
        <v>2500</v>
      </c>
      <c r="AX435" s="12">
        <f>AX436</f>
        <v>0</v>
      </c>
      <c r="AY435" s="12">
        <f t="shared" ref="AY435:BB436" si="795">AY436</f>
        <v>0</v>
      </c>
      <c r="AZ435" s="12">
        <f t="shared" si="795"/>
        <v>0</v>
      </c>
      <c r="BA435" s="12">
        <f t="shared" si="795"/>
        <v>0</v>
      </c>
      <c r="BB435" s="12">
        <f t="shared" si="795"/>
        <v>0</v>
      </c>
      <c r="BC435" s="12">
        <f>BC436</f>
        <v>2500</v>
      </c>
      <c r="BD435" s="12">
        <f>BD436</f>
        <v>0</v>
      </c>
    </row>
    <row r="436" spans="1:56" ht="33" hidden="1" x14ac:dyDescent="0.25">
      <c r="A436" s="54" t="s">
        <v>32</v>
      </c>
      <c r="B436" s="12">
        <f>B435</f>
        <v>910</v>
      </c>
      <c r="C436" s="15" t="s">
        <v>22</v>
      </c>
      <c r="D436" s="15" t="s">
        <v>64</v>
      </c>
      <c r="E436" s="35" t="s">
        <v>69</v>
      </c>
      <c r="F436" s="15" t="s">
        <v>33</v>
      </c>
      <c r="G436" s="12">
        <f>G437</f>
        <v>2500</v>
      </c>
      <c r="H436" s="12">
        <f t="shared" si="789"/>
        <v>0</v>
      </c>
      <c r="I436" s="12">
        <f t="shared" si="789"/>
        <v>0</v>
      </c>
      <c r="J436" s="12">
        <f t="shared" si="789"/>
        <v>0</v>
      </c>
      <c r="K436" s="12">
        <f t="shared" si="789"/>
        <v>0</v>
      </c>
      <c r="L436" s="12">
        <f t="shared" si="789"/>
        <v>0</v>
      </c>
      <c r="M436" s="12">
        <f t="shared" si="789"/>
        <v>2500</v>
      </c>
      <c r="N436" s="12">
        <f t="shared" si="789"/>
        <v>0</v>
      </c>
      <c r="O436" s="12">
        <f t="shared" si="789"/>
        <v>0</v>
      </c>
      <c r="P436" s="12">
        <f t="shared" si="789"/>
        <v>0</v>
      </c>
      <c r="Q436" s="12">
        <f t="shared" si="789"/>
        <v>0</v>
      </c>
      <c r="R436" s="12">
        <f t="shared" si="789"/>
        <v>0</v>
      </c>
      <c r="S436" s="12">
        <f>S437</f>
        <v>2500</v>
      </c>
      <c r="T436" s="12">
        <f>T437</f>
        <v>0</v>
      </c>
      <c r="U436" s="12">
        <f t="shared" si="790"/>
        <v>0</v>
      </c>
      <c r="V436" s="12">
        <f t="shared" si="790"/>
        <v>0</v>
      </c>
      <c r="W436" s="12">
        <f t="shared" si="790"/>
        <v>0</v>
      </c>
      <c r="X436" s="12">
        <f t="shared" si="790"/>
        <v>0</v>
      </c>
      <c r="Y436" s="12">
        <f>Y437</f>
        <v>2500</v>
      </c>
      <c r="Z436" s="12">
        <f>Z437</f>
        <v>0</v>
      </c>
      <c r="AA436" s="12">
        <f t="shared" si="791"/>
        <v>0</v>
      </c>
      <c r="AB436" s="12">
        <f t="shared" si="791"/>
        <v>0</v>
      </c>
      <c r="AC436" s="12">
        <f t="shared" si="791"/>
        <v>0</v>
      </c>
      <c r="AD436" s="12">
        <f t="shared" si="791"/>
        <v>0</v>
      </c>
      <c r="AE436" s="12">
        <f>AE437</f>
        <v>2500</v>
      </c>
      <c r="AF436" s="12">
        <f>AF437</f>
        <v>0</v>
      </c>
      <c r="AG436" s="12">
        <f t="shared" si="792"/>
        <v>0</v>
      </c>
      <c r="AH436" s="12">
        <f t="shared" si="792"/>
        <v>0</v>
      </c>
      <c r="AI436" s="12">
        <f t="shared" si="792"/>
        <v>0</v>
      </c>
      <c r="AJ436" s="12">
        <f t="shared" si="792"/>
        <v>0</v>
      </c>
      <c r="AK436" s="79">
        <f>AK437</f>
        <v>2500</v>
      </c>
      <c r="AL436" s="79">
        <f>AL437</f>
        <v>0</v>
      </c>
      <c r="AM436" s="12">
        <f t="shared" si="793"/>
        <v>0</v>
      </c>
      <c r="AN436" s="12">
        <f t="shared" si="793"/>
        <v>0</v>
      </c>
      <c r="AO436" s="12">
        <f t="shared" si="793"/>
        <v>0</v>
      </c>
      <c r="AP436" s="12">
        <f t="shared" si="793"/>
        <v>0</v>
      </c>
      <c r="AQ436" s="12">
        <f>AQ437</f>
        <v>2500</v>
      </c>
      <c r="AR436" s="12">
        <f>AR437</f>
        <v>0</v>
      </c>
      <c r="AS436" s="12">
        <f t="shared" si="794"/>
        <v>0</v>
      </c>
      <c r="AT436" s="12">
        <f t="shared" si="794"/>
        <v>0</v>
      </c>
      <c r="AU436" s="12">
        <f t="shared" si="794"/>
        <v>0</v>
      </c>
      <c r="AV436" s="12">
        <f t="shared" si="794"/>
        <v>0</v>
      </c>
      <c r="AW436" s="12">
        <f>AW437</f>
        <v>2500</v>
      </c>
      <c r="AX436" s="12">
        <f>AX437</f>
        <v>0</v>
      </c>
      <c r="AY436" s="12">
        <f t="shared" si="795"/>
        <v>0</v>
      </c>
      <c r="AZ436" s="12">
        <f t="shared" si="795"/>
        <v>0</v>
      </c>
      <c r="BA436" s="12">
        <f t="shared" si="795"/>
        <v>0</v>
      </c>
      <c r="BB436" s="12">
        <f t="shared" si="795"/>
        <v>0</v>
      </c>
      <c r="BC436" s="12">
        <f>BC437</f>
        <v>2500</v>
      </c>
      <c r="BD436" s="12">
        <f>BD437</f>
        <v>0</v>
      </c>
    </row>
    <row r="437" spans="1:56" ht="33" hidden="1" x14ac:dyDescent="0.25">
      <c r="A437" s="54" t="s">
        <v>39</v>
      </c>
      <c r="B437" s="12">
        <f>B436</f>
        <v>910</v>
      </c>
      <c r="C437" s="15" t="s">
        <v>22</v>
      </c>
      <c r="D437" s="15" t="s">
        <v>64</v>
      </c>
      <c r="E437" s="35" t="s">
        <v>69</v>
      </c>
      <c r="F437" s="15" t="s">
        <v>40</v>
      </c>
      <c r="G437" s="12">
        <f>500+2000</f>
        <v>2500</v>
      </c>
      <c r="H437" s="17"/>
      <c r="I437" s="12"/>
      <c r="J437" s="12"/>
      <c r="K437" s="12"/>
      <c r="L437" s="12"/>
      <c r="M437" s="12">
        <f>G437+I437+J437+K437+L437</f>
        <v>2500</v>
      </c>
      <c r="N437" s="12">
        <f>H437+J437</f>
        <v>0</v>
      </c>
      <c r="O437" s="12"/>
      <c r="P437" s="12"/>
      <c r="Q437" s="12"/>
      <c r="R437" s="12"/>
      <c r="S437" s="12">
        <f>M437+O437+P437+Q437+R437</f>
        <v>2500</v>
      </c>
      <c r="T437" s="12">
        <f>N437+P437</f>
        <v>0</v>
      </c>
      <c r="U437" s="12"/>
      <c r="V437" s="12"/>
      <c r="W437" s="12"/>
      <c r="X437" s="12"/>
      <c r="Y437" s="12">
        <f>S437+U437+V437+W437+X437</f>
        <v>2500</v>
      </c>
      <c r="Z437" s="12">
        <f>T437+V437</f>
        <v>0</v>
      </c>
      <c r="AA437" s="12"/>
      <c r="AB437" s="12"/>
      <c r="AC437" s="12"/>
      <c r="AD437" s="12"/>
      <c r="AE437" s="12">
        <f>Y437+AA437+AB437+AC437+AD437</f>
        <v>2500</v>
      </c>
      <c r="AF437" s="12">
        <f>Z437+AB437</f>
        <v>0</v>
      </c>
      <c r="AG437" s="12"/>
      <c r="AH437" s="12"/>
      <c r="AI437" s="12"/>
      <c r="AJ437" s="12"/>
      <c r="AK437" s="79">
        <f>AE437+AG437+AH437+AI437+AJ437</f>
        <v>2500</v>
      </c>
      <c r="AL437" s="79">
        <f>AF437+AH437</f>
        <v>0</v>
      </c>
      <c r="AM437" s="12"/>
      <c r="AN437" s="12"/>
      <c r="AO437" s="12"/>
      <c r="AP437" s="12"/>
      <c r="AQ437" s="12">
        <f>AK437+AM437+AN437+AO437+AP437</f>
        <v>2500</v>
      </c>
      <c r="AR437" s="12">
        <f>AL437+AN437</f>
        <v>0</v>
      </c>
      <c r="AS437" s="12"/>
      <c r="AT437" s="12"/>
      <c r="AU437" s="12"/>
      <c r="AV437" s="12"/>
      <c r="AW437" s="12">
        <f>AQ437+AS437+AT437+AU437+AV437</f>
        <v>2500</v>
      </c>
      <c r="AX437" s="12">
        <f>AR437+AT437</f>
        <v>0</v>
      </c>
      <c r="AY437" s="12"/>
      <c r="AZ437" s="12"/>
      <c r="BA437" s="12"/>
      <c r="BB437" s="12"/>
      <c r="BC437" s="12">
        <f>AW437+AY437+AZ437+BA437+BB437</f>
        <v>2500</v>
      </c>
      <c r="BD437" s="12">
        <f>AX437+AZ437</f>
        <v>0</v>
      </c>
    </row>
    <row r="438" spans="1:56" hidden="1" x14ac:dyDescent="0.25">
      <c r="A438" s="54"/>
      <c r="B438" s="12"/>
      <c r="C438" s="15"/>
      <c r="D438" s="15"/>
      <c r="E438" s="35"/>
      <c r="F438" s="15"/>
      <c r="G438" s="12"/>
      <c r="H438" s="17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79"/>
      <c r="AL438" s="79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</row>
    <row r="439" spans="1:56" ht="37.5" hidden="1" x14ac:dyDescent="0.3">
      <c r="A439" s="64" t="s">
        <v>82</v>
      </c>
      <c r="B439" s="13">
        <v>910</v>
      </c>
      <c r="C439" s="13" t="s">
        <v>30</v>
      </c>
      <c r="D439" s="13" t="s">
        <v>83</v>
      </c>
      <c r="E439" s="13"/>
      <c r="F439" s="13"/>
      <c r="G439" s="22">
        <f t="shared" ref="G439:R443" si="796">G440</f>
        <v>17913</v>
      </c>
      <c r="H439" s="22">
        <f t="shared" si="796"/>
        <v>0</v>
      </c>
      <c r="I439" s="12">
        <f t="shared" si="796"/>
        <v>0</v>
      </c>
      <c r="J439" s="12">
        <f t="shared" si="796"/>
        <v>0</v>
      </c>
      <c r="K439" s="12">
        <f t="shared" si="796"/>
        <v>0</v>
      </c>
      <c r="L439" s="12">
        <f t="shared" si="796"/>
        <v>0</v>
      </c>
      <c r="M439" s="22">
        <f t="shared" si="796"/>
        <v>17913</v>
      </c>
      <c r="N439" s="22">
        <f t="shared" si="796"/>
        <v>0</v>
      </c>
      <c r="O439" s="12">
        <f t="shared" si="796"/>
        <v>0</v>
      </c>
      <c r="P439" s="12">
        <f t="shared" si="796"/>
        <v>0</v>
      </c>
      <c r="Q439" s="12">
        <f t="shared" si="796"/>
        <v>0</v>
      </c>
      <c r="R439" s="12">
        <f t="shared" si="796"/>
        <v>0</v>
      </c>
      <c r="S439" s="22">
        <f t="shared" ref="S439:AH443" si="797">S440</f>
        <v>17913</v>
      </c>
      <c r="T439" s="22">
        <f t="shared" si="797"/>
        <v>0</v>
      </c>
      <c r="U439" s="22">
        <f t="shared" si="797"/>
        <v>0</v>
      </c>
      <c r="V439" s="22">
        <f t="shared" si="797"/>
        <v>0</v>
      </c>
      <c r="W439" s="22">
        <f t="shared" si="797"/>
        <v>2823</v>
      </c>
      <c r="X439" s="22">
        <f t="shared" si="797"/>
        <v>0</v>
      </c>
      <c r="Y439" s="22">
        <f t="shared" si="797"/>
        <v>20736</v>
      </c>
      <c r="Z439" s="22">
        <f t="shared" si="797"/>
        <v>0</v>
      </c>
      <c r="AA439" s="22">
        <f t="shared" si="797"/>
        <v>0</v>
      </c>
      <c r="AB439" s="22">
        <f t="shared" si="797"/>
        <v>0</v>
      </c>
      <c r="AC439" s="22">
        <f t="shared" si="797"/>
        <v>0</v>
      </c>
      <c r="AD439" s="22">
        <f t="shared" si="797"/>
        <v>-528</v>
      </c>
      <c r="AE439" s="22">
        <f t="shared" si="797"/>
        <v>20208</v>
      </c>
      <c r="AF439" s="22">
        <f t="shared" si="797"/>
        <v>0</v>
      </c>
      <c r="AG439" s="22">
        <f t="shared" si="797"/>
        <v>0</v>
      </c>
      <c r="AH439" s="22">
        <f t="shared" si="797"/>
        <v>0</v>
      </c>
      <c r="AI439" s="22">
        <f t="shared" ref="AG439:AV443" si="798">AI440</f>
        <v>0</v>
      </c>
      <c r="AJ439" s="22">
        <f t="shared" si="798"/>
        <v>0</v>
      </c>
      <c r="AK439" s="87">
        <f t="shared" si="798"/>
        <v>20208</v>
      </c>
      <c r="AL439" s="87">
        <f t="shared" si="798"/>
        <v>0</v>
      </c>
      <c r="AM439" s="22">
        <f t="shared" si="798"/>
        <v>0</v>
      </c>
      <c r="AN439" s="22">
        <f t="shared" si="798"/>
        <v>0</v>
      </c>
      <c r="AO439" s="22">
        <f t="shared" si="798"/>
        <v>0</v>
      </c>
      <c r="AP439" s="22">
        <f t="shared" si="798"/>
        <v>0</v>
      </c>
      <c r="AQ439" s="22">
        <f t="shared" si="798"/>
        <v>20208</v>
      </c>
      <c r="AR439" s="22">
        <f t="shared" si="798"/>
        <v>0</v>
      </c>
      <c r="AS439" s="22">
        <f t="shared" si="798"/>
        <v>0</v>
      </c>
      <c r="AT439" s="22">
        <f t="shared" si="798"/>
        <v>0</v>
      </c>
      <c r="AU439" s="22">
        <f t="shared" si="798"/>
        <v>0</v>
      </c>
      <c r="AV439" s="22">
        <f t="shared" si="798"/>
        <v>0</v>
      </c>
      <c r="AW439" s="22">
        <f t="shared" ref="AS439:BD443" si="799">AW440</f>
        <v>20208</v>
      </c>
      <c r="AX439" s="22">
        <f t="shared" si="799"/>
        <v>0</v>
      </c>
      <c r="AY439" s="22">
        <f t="shared" si="799"/>
        <v>0</v>
      </c>
      <c r="AZ439" s="22">
        <f t="shared" si="799"/>
        <v>20649</v>
      </c>
      <c r="BA439" s="22">
        <f t="shared" si="799"/>
        <v>0</v>
      </c>
      <c r="BB439" s="22">
        <f t="shared" si="799"/>
        <v>0</v>
      </c>
      <c r="BC439" s="22">
        <f t="shared" si="799"/>
        <v>40857</v>
      </c>
      <c r="BD439" s="22">
        <f t="shared" si="799"/>
        <v>20649</v>
      </c>
    </row>
    <row r="440" spans="1:56" ht="49.5" hidden="1" x14ac:dyDescent="0.25">
      <c r="A440" s="54" t="s">
        <v>390</v>
      </c>
      <c r="B440" s="15">
        <v>910</v>
      </c>
      <c r="C440" s="15" t="s">
        <v>30</v>
      </c>
      <c r="D440" s="15" t="s">
        <v>83</v>
      </c>
      <c r="E440" s="15" t="s">
        <v>391</v>
      </c>
      <c r="F440" s="15"/>
      <c r="G440" s="19">
        <f t="shared" ref="G440:T440" si="800">G441+G445</f>
        <v>17913</v>
      </c>
      <c r="H440" s="19">
        <f t="shared" si="800"/>
        <v>0</v>
      </c>
      <c r="I440" s="12">
        <f t="shared" si="800"/>
        <v>0</v>
      </c>
      <c r="J440" s="12">
        <f t="shared" si="800"/>
        <v>0</v>
      </c>
      <c r="K440" s="12">
        <f t="shared" si="800"/>
        <v>0</v>
      </c>
      <c r="L440" s="12">
        <f t="shared" si="800"/>
        <v>0</v>
      </c>
      <c r="M440" s="19">
        <f t="shared" si="800"/>
        <v>17913</v>
      </c>
      <c r="N440" s="19">
        <f t="shared" si="800"/>
        <v>0</v>
      </c>
      <c r="O440" s="12">
        <f t="shared" si="800"/>
        <v>0</v>
      </c>
      <c r="P440" s="12">
        <f t="shared" si="800"/>
        <v>0</v>
      </c>
      <c r="Q440" s="12">
        <f t="shared" si="800"/>
        <v>0</v>
      </c>
      <c r="R440" s="12">
        <f t="shared" si="800"/>
        <v>0</v>
      </c>
      <c r="S440" s="19">
        <f t="shared" si="800"/>
        <v>17913</v>
      </c>
      <c r="T440" s="19">
        <f t="shared" si="800"/>
        <v>0</v>
      </c>
      <c r="U440" s="12">
        <f t="shared" ref="U440:Z440" si="801">U441+U445+U449</f>
        <v>0</v>
      </c>
      <c r="V440" s="12">
        <f t="shared" si="801"/>
        <v>0</v>
      </c>
      <c r="W440" s="12">
        <f t="shared" si="801"/>
        <v>2823</v>
      </c>
      <c r="X440" s="12">
        <f t="shared" si="801"/>
        <v>0</v>
      </c>
      <c r="Y440" s="12">
        <f t="shared" si="801"/>
        <v>20736</v>
      </c>
      <c r="Z440" s="12">
        <f t="shared" si="801"/>
        <v>0</v>
      </c>
      <c r="AA440" s="12">
        <f t="shared" ref="AA440:AF440" si="802">AA441+AA445+AA449</f>
        <v>0</v>
      </c>
      <c r="AB440" s="12">
        <f t="shared" si="802"/>
        <v>0</v>
      </c>
      <c r="AC440" s="12">
        <f t="shared" si="802"/>
        <v>0</v>
      </c>
      <c r="AD440" s="12">
        <f t="shared" si="802"/>
        <v>-528</v>
      </c>
      <c r="AE440" s="12">
        <f t="shared" si="802"/>
        <v>20208</v>
      </c>
      <c r="AF440" s="12">
        <f t="shared" si="802"/>
        <v>0</v>
      </c>
      <c r="AG440" s="12">
        <f t="shared" ref="AG440:AL440" si="803">AG441+AG445+AG449</f>
        <v>0</v>
      </c>
      <c r="AH440" s="12">
        <f t="shared" si="803"/>
        <v>0</v>
      </c>
      <c r="AI440" s="12">
        <f t="shared" si="803"/>
        <v>0</v>
      </c>
      <c r="AJ440" s="12">
        <f t="shared" si="803"/>
        <v>0</v>
      </c>
      <c r="AK440" s="79">
        <f t="shared" si="803"/>
        <v>20208</v>
      </c>
      <c r="AL440" s="79">
        <f t="shared" si="803"/>
        <v>0</v>
      </c>
      <c r="AM440" s="12">
        <f t="shared" ref="AM440:AR440" si="804">AM441+AM445+AM449</f>
        <v>0</v>
      </c>
      <c r="AN440" s="12">
        <f t="shared" si="804"/>
        <v>0</v>
      </c>
      <c r="AO440" s="12">
        <f t="shared" si="804"/>
        <v>0</v>
      </c>
      <c r="AP440" s="12">
        <f t="shared" si="804"/>
        <v>0</v>
      </c>
      <c r="AQ440" s="12">
        <f t="shared" si="804"/>
        <v>20208</v>
      </c>
      <c r="AR440" s="12">
        <f t="shared" si="804"/>
        <v>0</v>
      </c>
      <c r="AS440" s="12">
        <f t="shared" ref="AS440:AX440" si="805">AS441+AS445+AS449</f>
        <v>0</v>
      </c>
      <c r="AT440" s="12">
        <f t="shared" si="805"/>
        <v>0</v>
      </c>
      <c r="AU440" s="12">
        <f t="shared" si="805"/>
        <v>0</v>
      </c>
      <c r="AV440" s="12">
        <f t="shared" si="805"/>
        <v>0</v>
      </c>
      <c r="AW440" s="12">
        <f t="shared" si="805"/>
        <v>20208</v>
      </c>
      <c r="AX440" s="12">
        <f t="shared" si="805"/>
        <v>0</v>
      </c>
      <c r="AY440" s="12">
        <f t="shared" ref="AY440:BD440" si="806">AY441+AY445+AY449+AY459+AY454+AY464</f>
        <v>0</v>
      </c>
      <c r="AZ440" s="12">
        <f t="shared" si="806"/>
        <v>20649</v>
      </c>
      <c r="BA440" s="12">
        <f t="shared" si="806"/>
        <v>0</v>
      </c>
      <c r="BB440" s="12">
        <f t="shared" si="806"/>
        <v>0</v>
      </c>
      <c r="BC440" s="12">
        <f t="shared" si="806"/>
        <v>40857</v>
      </c>
      <c r="BD440" s="12">
        <f t="shared" si="806"/>
        <v>20649</v>
      </c>
    </row>
    <row r="441" spans="1:56" ht="33" hidden="1" x14ac:dyDescent="0.25">
      <c r="A441" s="54" t="s">
        <v>84</v>
      </c>
      <c r="B441" s="15">
        <f>B440</f>
        <v>910</v>
      </c>
      <c r="C441" s="15" t="s">
        <v>30</v>
      </c>
      <c r="D441" s="15" t="s">
        <v>83</v>
      </c>
      <c r="E441" s="15" t="s">
        <v>392</v>
      </c>
      <c r="F441" s="15"/>
      <c r="G441" s="19">
        <f t="shared" si="796"/>
        <v>13033</v>
      </c>
      <c r="H441" s="19">
        <f t="shared" si="796"/>
        <v>0</v>
      </c>
      <c r="I441" s="12">
        <f t="shared" si="796"/>
        <v>0</v>
      </c>
      <c r="J441" s="12">
        <f t="shared" si="796"/>
        <v>0</v>
      </c>
      <c r="K441" s="12">
        <f t="shared" si="796"/>
        <v>0</v>
      </c>
      <c r="L441" s="12">
        <f t="shared" si="796"/>
        <v>0</v>
      </c>
      <c r="M441" s="19">
        <f t="shared" si="796"/>
        <v>13033</v>
      </c>
      <c r="N441" s="19">
        <f t="shared" si="796"/>
        <v>0</v>
      </c>
      <c r="O441" s="12">
        <f t="shared" si="796"/>
        <v>0</v>
      </c>
      <c r="P441" s="12">
        <f t="shared" si="796"/>
        <v>0</v>
      </c>
      <c r="Q441" s="12">
        <f t="shared" si="796"/>
        <v>0</v>
      </c>
      <c r="R441" s="12">
        <f t="shared" si="796"/>
        <v>0</v>
      </c>
      <c r="S441" s="19">
        <f t="shared" si="797"/>
        <v>13033</v>
      </c>
      <c r="T441" s="19">
        <f t="shared" si="797"/>
        <v>0</v>
      </c>
      <c r="U441" s="12">
        <f t="shared" si="797"/>
        <v>-821</v>
      </c>
      <c r="V441" s="12">
        <f t="shared" si="797"/>
        <v>0</v>
      </c>
      <c r="W441" s="12">
        <f t="shared" si="797"/>
        <v>0</v>
      </c>
      <c r="X441" s="12">
        <f t="shared" si="797"/>
        <v>0</v>
      </c>
      <c r="Y441" s="19">
        <f t="shared" si="797"/>
        <v>12212</v>
      </c>
      <c r="Z441" s="19">
        <f t="shared" si="797"/>
        <v>0</v>
      </c>
      <c r="AA441" s="12">
        <f t="shared" si="797"/>
        <v>0</v>
      </c>
      <c r="AB441" s="12">
        <f t="shared" si="797"/>
        <v>0</v>
      </c>
      <c r="AC441" s="12">
        <f t="shared" si="797"/>
        <v>0</v>
      </c>
      <c r="AD441" s="12">
        <f t="shared" si="797"/>
        <v>-528</v>
      </c>
      <c r="AE441" s="19">
        <f t="shared" si="797"/>
        <v>11684</v>
      </c>
      <c r="AF441" s="19">
        <f t="shared" si="797"/>
        <v>0</v>
      </c>
      <c r="AG441" s="12">
        <f t="shared" si="798"/>
        <v>0</v>
      </c>
      <c r="AH441" s="12">
        <f t="shared" si="798"/>
        <v>0</v>
      </c>
      <c r="AI441" s="12">
        <f t="shared" si="798"/>
        <v>0</v>
      </c>
      <c r="AJ441" s="12">
        <f t="shared" si="798"/>
        <v>0</v>
      </c>
      <c r="AK441" s="85">
        <f t="shared" si="798"/>
        <v>11684</v>
      </c>
      <c r="AL441" s="85">
        <f t="shared" si="798"/>
        <v>0</v>
      </c>
      <c r="AM441" s="12">
        <f t="shared" si="798"/>
        <v>0</v>
      </c>
      <c r="AN441" s="12">
        <f t="shared" si="798"/>
        <v>0</v>
      </c>
      <c r="AO441" s="12">
        <f t="shared" si="798"/>
        <v>0</v>
      </c>
      <c r="AP441" s="12">
        <f t="shared" si="798"/>
        <v>0</v>
      </c>
      <c r="AQ441" s="19">
        <f t="shared" si="798"/>
        <v>11684</v>
      </c>
      <c r="AR441" s="19">
        <f t="shared" si="798"/>
        <v>0</v>
      </c>
      <c r="AS441" s="12">
        <f t="shared" si="799"/>
        <v>0</v>
      </c>
      <c r="AT441" s="12">
        <f t="shared" si="799"/>
        <v>0</v>
      </c>
      <c r="AU441" s="12">
        <f t="shared" si="799"/>
        <v>0</v>
      </c>
      <c r="AV441" s="12">
        <f t="shared" si="799"/>
        <v>0</v>
      </c>
      <c r="AW441" s="19">
        <f t="shared" si="799"/>
        <v>11684</v>
      </c>
      <c r="AX441" s="19">
        <f t="shared" si="799"/>
        <v>0</v>
      </c>
      <c r="AY441" s="12">
        <f t="shared" si="799"/>
        <v>0</v>
      </c>
      <c r="AZ441" s="12">
        <f t="shared" si="799"/>
        <v>0</v>
      </c>
      <c r="BA441" s="12">
        <f t="shared" si="799"/>
        <v>0</v>
      </c>
      <c r="BB441" s="12">
        <f t="shared" si="799"/>
        <v>0</v>
      </c>
      <c r="BC441" s="19">
        <f t="shared" si="799"/>
        <v>11684</v>
      </c>
      <c r="BD441" s="19">
        <f t="shared" si="799"/>
        <v>0</v>
      </c>
    </row>
    <row r="442" spans="1:56" ht="33" hidden="1" x14ac:dyDescent="0.25">
      <c r="A442" s="54" t="s">
        <v>393</v>
      </c>
      <c r="B442" s="15">
        <f>B441</f>
        <v>910</v>
      </c>
      <c r="C442" s="15" t="s">
        <v>30</v>
      </c>
      <c r="D442" s="15" t="s">
        <v>83</v>
      </c>
      <c r="E442" s="15" t="s">
        <v>394</v>
      </c>
      <c r="F442" s="15"/>
      <c r="G442" s="19">
        <f t="shared" si="796"/>
        <v>13033</v>
      </c>
      <c r="H442" s="19">
        <f t="shared" si="796"/>
        <v>0</v>
      </c>
      <c r="I442" s="12">
        <f t="shared" si="796"/>
        <v>0</v>
      </c>
      <c r="J442" s="12">
        <f t="shared" si="796"/>
        <v>0</v>
      </c>
      <c r="K442" s="12">
        <f t="shared" si="796"/>
        <v>0</v>
      </c>
      <c r="L442" s="12">
        <f t="shared" si="796"/>
        <v>0</v>
      </c>
      <c r="M442" s="19">
        <f t="shared" si="796"/>
        <v>13033</v>
      </c>
      <c r="N442" s="19">
        <f t="shared" si="796"/>
        <v>0</v>
      </c>
      <c r="O442" s="12">
        <f t="shared" si="796"/>
        <v>0</v>
      </c>
      <c r="P442" s="12">
        <f t="shared" si="796"/>
        <v>0</v>
      </c>
      <c r="Q442" s="12">
        <f t="shared" si="796"/>
        <v>0</v>
      </c>
      <c r="R442" s="12">
        <f t="shared" si="796"/>
        <v>0</v>
      </c>
      <c r="S442" s="19">
        <f t="shared" si="797"/>
        <v>13033</v>
      </c>
      <c r="T442" s="19">
        <f t="shared" si="797"/>
        <v>0</v>
      </c>
      <c r="U442" s="12">
        <f t="shared" si="797"/>
        <v>-821</v>
      </c>
      <c r="V442" s="12">
        <f t="shared" si="797"/>
        <v>0</v>
      </c>
      <c r="W442" s="12">
        <f t="shared" si="797"/>
        <v>0</v>
      </c>
      <c r="X442" s="12">
        <f t="shared" si="797"/>
        <v>0</v>
      </c>
      <c r="Y442" s="19">
        <f t="shared" si="797"/>
        <v>12212</v>
      </c>
      <c r="Z442" s="19">
        <f t="shared" si="797"/>
        <v>0</v>
      </c>
      <c r="AA442" s="12">
        <f t="shared" si="797"/>
        <v>0</v>
      </c>
      <c r="AB442" s="12">
        <f t="shared" si="797"/>
        <v>0</v>
      </c>
      <c r="AC442" s="12">
        <f t="shared" si="797"/>
        <v>0</v>
      </c>
      <c r="AD442" s="12">
        <f t="shared" si="797"/>
        <v>-528</v>
      </c>
      <c r="AE442" s="19">
        <f t="shared" si="797"/>
        <v>11684</v>
      </c>
      <c r="AF442" s="19">
        <f t="shared" si="797"/>
        <v>0</v>
      </c>
      <c r="AG442" s="12">
        <f t="shared" si="798"/>
        <v>0</v>
      </c>
      <c r="AH442" s="12">
        <f t="shared" si="798"/>
        <v>0</v>
      </c>
      <c r="AI442" s="12">
        <f t="shared" si="798"/>
        <v>0</v>
      </c>
      <c r="AJ442" s="12">
        <f t="shared" si="798"/>
        <v>0</v>
      </c>
      <c r="AK442" s="85">
        <f t="shared" si="798"/>
        <v>11684</v>
      </c>
      <c r="AL442" s="85">
        <f t="shared" si="798"/>
        <v>0</v>
      </c>
      <c r="AM442" s="12">
        <f t="shared" si="798"/>
        <v>0</v>
      </c>
      <c r="AN442" s="12">
        <f t="shared" si="798"/>
        <v>0</v>
      </c>
      <c r="AO442" s="12">
        <f t="shared" si="798"/>
        <v>0</v>
      </c>
      <c r="AP442" s="12">
        <f t="shared" si="798"/>
        <v>0</v>
      </c>
      <c r="AQ442" s="19">
        <f t="shared" si="798"/>
        <v>11684</v>
      </c>
      <c r="AR442" s="19">
        <f t="shared" si="798"/>
        <v>0</v>
      </c>
      <c r="AS442" s="12">
        <f t="shared" si="799"/>
        <v>0</v>
      </c>
      <c r="AT442" s="12">
        <f t="shared" si="799"/>
        <v>0</v>
      </c>
      <c r="AU442" s="12">
        <f t="shared" si="799"/>
        <v>0</v>
      </c>
      <c r="AV442" s="12">
        <f t="shared" si="799"/>
        <v>0</v>
      </c>
      <c r="AW442" s="19">
        <f t="shared" si="799"/>
        <v>11684</v>
      </c>
      <c r="AX442" s="19">
        <f t="shared" si="799"/>
        <v>0</v>
      </c>
      <c r="AY442" s="12">
        <f t="shared" si="799"/>
        <v>0</v>
      </c>
      <c r="AZ442" s="12">
        <f t="shared" si="799"/>
        <v>0</v>
      </c>
      <c r="BA442" s="12">
        <f t="shared" si="799"/>
        <v>0</v>
      </c>
      <c r="BB442" s="12">
        <f t="shared" si="799"/>
        <v>0</v>
      </c>
      <c r="BC442" s="19">
        <f t="shared" si="799"/>
        <v>11684</v>
      </c>
      <c r="BD442" s="19">
        <f t="shared" si="799"/>
        <v>0</v>
      </c>
    </row>
    <row r="443" spans="1:56" ht="33" hidden="1" x14ac:dyDescent="0.25">
      <c r="A443" s="54" t="s">
        <v>12</v>
      </c>
      <c r="B443" s="15">
        <f>B442</f>
        <v>910</v>
      </c>
      <c r="C443" s="15" t="s">
        <v>30</v>
      </c>
      <c r="D443" s="15" t="s">
        <v>83</v>
      </c>
      <c r="E443" s="15" t="s">
        <v>394</v>
      </c>
      <c r="F443" s="15" t="s">
        <v>13</v>
      </c>
      <c r="G443" s="12">
        <f t="shared" si="796"/>
        <v>13033</v>
      </c>
      <c r="H443" s="12">
        <f t="shared" si="796"/>
        <v>0</v>
      </c>
      <c r="I443" s="12">
        <f t="shared" si="796"/>
        <v>0</v>
      </c>
      <c r="J443" s="12">
        <f t="shared" si="796"/>
        <v>0</v>
      </c>
      <c r="K443" s="12">
        <f t="shared" si="796"/>
        <v>0</v>
      </c>
      <c r="L443" s="12">
        <f t="shared" si="796"/>
        <v>0</v>
      </c>
      <c r="M443" s="12">
        <f t="shared" si="796"/>
        <v>13033</v>
      </c>
      <c r="N443" s="12">
        <f t="shared" si="796"/>
        <v>0</v>
      </c>
      <c r="O443" s="12">
        <f t="shared" si="796"/>
        <v>0</v>
      </c>
      <c r="P443" s="12">
        <f t="shared" si="796"/>
        <v>0</v>
      </c>
      <c r="Q443" s="12">
        <f t="shared" si="796"/>
        <v>0</v>
      </c>
      <c r="R443" s="12">
        <f t="shared" si="796"/>
        <v>0</v>
      </c>
      <c r="S443" s="12">
        <f t="shared" si="797"/>
        <v>13033</v>
      </c>
      <c r="T443" s="12">
        <f t="shared" si="797"/>
        <v>0</v>
      </c>
      <c r="U443" s="12">
        <f t="shared" si="797"/>
        <v>-821</v>
      </c>
      <c r="V443" s="12">
        <f t="shared" si="797"/>
        <v>0</v>
      </c>
      <c r="W443" s="12">
        <f t="shared" si="797"/>
        <v>0</v>
      </c>
      <c r="X443" s="12">
        <f t="shared" si="797"/>
        <v>0</v>
      </c>
      <c r="Y443" s="12">
        <f t="shared" si="797"/>
        <v>12212</v>
      </c>
      <c r="Z443" s="12">
        <f t="shared" si="797"/>
        <v>0</v>
      </c>
      <c r="AA443" s="12">
        <f t="shared" si="797"/>
        <v>0</v>
      </c>
      <c r="AB443" s="12">
        <f t="shared" si="797"/>
        <v>0</v>
      </c>
      <c r="AC443" s="12">
        <f t="shared" si="797"/>
        <v>0</v>
      </c>
      <c r="AD443" s="12">
        <f t="shared" si="797"/>
        <v>-528</v>
      </c>
      <c r="AE443" s="12">
        <f t="shared" si="797"/>
        <v>11684</v>
      </c>
      <c r="AF443" s="12">
        <f t="shared" si="797"/>
        <v>0</v>
      </c>
      <c r="AG443" s="12">
        <f t="shared" si="798"/>
        <v>0</v>
      </c>
      <c r="AH443" s="12">
        <f t="shared" si="798"/>
        <v>0</v>
      </c>
      <c r="AI443" s="12">
        <f t="shared" si="798"/>
        <v>0</v>
      </c>
      <c r="AJ443" s="12">
        <f t="shared" si="798"/>
        <v>0</v>
      </c>
      <c r="AK443" s="79">
        <f t="shared" si="798"/>
        <v>11684</v>
      </c>
      <c r="AL443" s="79">
        <f t="shared" si="798"/>
        <v>0</v>
      </c>
      <c r="AM443" s="12">
        <f t="shared" si="798"/>
        <v>0</v>
      </c>
      <c r="AN443" s="12">
        <f t="shared" si="798"/>
        <v>0</v>
      </c>
      <c r="AO443" s="12">
        <f t="shared" si="798"/>
        <v>0</v>
      </c>
      <c r="AP443" s="12">
        <f t="shared" si="798"/>
        <v>0</v>
      </c>
      <c r="AQ443" s="12">
        <f t="shared" si="798"/>
        <v>11684</v>
      </c>
      <c r="AR443" s="12">
        <f t="shared" si="798"/>
        <v>0</v>
      </c>
      <c r="AS443" s="12">
        <f t="shared" si="799"/>
        <v>0</v>
      </c>
      <c r="AT443" s="12">
        <f t="shared" si="799"/>
        <v>0</v>
      </c>
      <c r="AU443" s="12">
        <f t="shared" si="799"/>
        <v>0</v>
      </c>
      <c r="AV443" s="12">
        <f t="shared" si="799"/>
        <v>0</v>
      </c>
      <c r="AW443" s="12">
        <f t="shared" si="799"/>
        <v>11684</v>
      </c>
      <c r="AX443" s="12">
        <f t="shared" si="799"/>
        <v>0</v>
      </c>
      <c r="AY443" s="12">
        <f t="shared" si="799"/>
        <v>0</v>
      </c>
      <c r="AZ443" s="12">
        <f t="shared" si="799"/>
        <v>0</v>
      </c>
      <c r="BA443" s="12">
        <f t="shared" si="799"/>
        <v>0</v>
      </c>
      <c r="BB443" s="12">
        <f t="shared" si="799"/>
        <v>0</v>
      </c>
      <c r="BC443" s="12">
        <f t="shared" si="799"/>
        <v>11684</v>
      </c>
      <c r="BD443" s="12">
        <f t="shared" si="799"/>
        <v>0</v>
      </c>
    </row>
    <row r="444" spans="1:56" hidden="1" x14ac:dyDescent="0.25">
      <c r="A444" s="67" t="s">
        <v>24</v>
      </c>
      <c r="B444" s="15">
        <v>910</v>
      </c>
      <c r="C444" s="15" t="s">
        <v>30</v>
      </c>
      <c r="D444" s="15" t="s">
        <v>83</v>
      </c>
      <c r="E444" s="15" t="s">
        <v>394</v>
      </c>
      <c r="F444" s="15" t="s">
        <v>38</v>
      </c>
      <c r="G444" s="12">
        <f>13033</f>
        <v>13033</v>
      </c>
      <c r="H444" s="17"/>
      <c r="I444" s="12"/>
      <c r="J444" s="12"/>
      <c r="K444" s="12"/>
      <c r="L444" s="12"/>
      <c r="M444" s="12">
        <f>G444+I444+J444+K444+L444</f>
        <v>13033</v>
      </c>
      <c r="N444" s="12">
        <f>H444+J444</f>
        <v>0</v>
      </c>
      <c r="O444" s="12"/>
      <c r="P444" s="12"/>
      <c r="Q444" s="12"/>
      <c r="R444" s="12"/>
      <c r="S444" s="12">
        <f>M444+O444+P444+Q444+R444</f>
        <v>13033</v>
      </c>
      <c r="T444" s="12">
        <f>N444+P444</f>
        <v>0</v>
      </c>
      <c r="U444" s="12">
        <v>-821</v>
      </c>
      <c r="V444" s="12"/>
      <c r="W444" s="12"/>
      <c r="X444" s="12"/>
      <c r="Y444" s="12">
        <f>S444+U444+V444+W444+X444</f>
        <v>12212</v>
      </c>
      <c r="Z444" s="12">
        <f>T444+V444</f>
        <v>0</v>
      </c>
      <c r="AA444" s="12"/>
      <c r="AB444" s="12"/>
      <c r="AC444" s="12"/>
      <c r="AD444" s="12">
        <v>-528</v>
      </c>
      <c r="AE444" s="12">
        <f>Y444+AA444+AB444+AC444+AD444</f>
        <v>11684</v>
      </c>
      <c r="AF444" s="12">
        <f>Z444+AB444</f>
        <v>0</v>
      </c>
      <c r="AG444" s="12"/>
      <c r="AH444" s="12"/>
      <c r="AI444" s="12"/>
      <c r="AJ444" s="12"/>
      <c r="AK444" s="79">
        <f>AE444+AG444+AH444+AI444+AJ444</f>
        <v>11684</v>
      </c>
      <c r="AL444" s="79">
        <f>AF444+AH444</f>
        <v>0</v>
      </c>
      <c r="AM444" s="12"/>
      <c r="AN444" s="12"/>
      <c r="AO444" s="12"/>
      <c r="AP444" s="12"/>
      <c r="AQ444" s="12">
        <f>AK444+AM444+AN444+AO444+AP444</f>
        <v>11684</v>
      </c>
      <c r="AR444" s="12">
        <f>AL444+AN444</f>
        <v>0</v>
      </c>
      <c r="AS444" s="12"/>
      <c r="AT444" s="12"/>
      <c r="AU444" s="12"/>
      <c r="AV444" s="12"/>
      <c r="AW444" s="12">
        <f>AQ444+AS444+AT444+AU444+AV444</f>
        <v>11684</v>
      </c>
      <c r="AX444" s="12">
        <f>AR444+AT444</f>
        <v>0</v>
      </c>
      <c r="AY444" s="12"/>
      <c r="AZ444" s="12"/>
      <c r="BA444" s="12"/>
      <c r="BB444" s="12"/>
      <c r="BC444" s="12">
        <f>AW444+AY444+AZ444+BA444+BB444</f>
        <v>11684</v>
      </c>
      <c r="BD444" s="12">
        <f>AX444+AZ444</f>
        <v>0</v>
      </c>
    </row>
    <row r="445" spans="1:56" hidden="1" x14ac:dyDescent="0.25">
      <c r="A445" s="54" t="s">
        <v>15</v>
      </c>
      <c r="B445" s="15">
        <v>910</v>
      </c>
      <c r="C445" s="15" t="s">
        <v>30</v>
      </c>
      <c r="D445" s="15" t="s">
        <v>83</v>
      </c>
      <c r="E445" s="15" t="s">
        <v>559</v>
      </c>
      <c r="F445" s="15"/>
      <c r="G445" s="12">
        <f>G446</f>
        <v>4880</v>
      </c>
      <c r="H445" s="12">
        <f t="shared" ref="H445:R447" si="807">H446</f>
        <v>0</v>
      </c>
      <c r="I445" s="12">
        <f t="shared" si="807"/>
        <v>0</v>
      </c>
      <c r="J445" s="12">
        <f t="shared" si="807"/>
        <v>0</v>
      </c>
      <c r="K445" s="12">
        <f t="shared" si="807"/>
        <v>0</v>
      </c>
      <c r="L445" s="12">
        <f t="shared" si="807"/>
        <v>0</v>
      </c>
      <c r="M445" s="12">
        <f t="shared" si="807"/>
        <v>4880</v>
      </c>
      <c r="N445" s="12">
        <f t="shared" si="807"/>
        <v>0</v>
      </c>
      <c r="O445" s="12">
        <f t="shared" si="807"/>
        <v>0</v>
      </c>
      <c r="P445" s="12">
        <f t="shared" si="807"/>
        <v>0</v>
      </c>
      <c r="Q445" s="12">
        <f t="shared" si="807"/>
        <v>0</v>
      </c>
      <c r="R445" s="12">
        <f t="shared" si="807"/>
        <v>0</v>
      </c>
      <c r="S445" s="12">
        <f t="shared" ref="S445:AH447" si="808">S446</f>
        <v>4880</v>
      </c>
      <c r="T445" s="12">
        <f t="shared" si="808"/>
        <v>0</v>
      </c>
      <c r="U445" s="12">
        <f t="shared" si="808"/>
        <v>0</v>
      </c>
      <c r="V445" s="12">
        <f t="shared" si="808"/>
        <v>0</v>
      </c>
      <c r="W445" s="12">
        <f t="shared" si="808"/>
        <v>0</v>
      </c>
      <c r="X445" s="12">
        <f t="shared" si="808"/>
        <v>0</v>
      </c>
      <c r="Y445" s="12">
        <f t="shared" si="808"/>
        <v>4880</v>
      </c>
      <c r="Z445" s="12">
        <f t="shared" si="808"/>
        <v>0</v>
      </c>
      <c r="AA445" s="12">
        <f t="shared" si="808"/>
        <v>0</v>
      </c>
      <c r="AB445" s="12">
        <f t="shared" si="808"/>
        <v>0</v>
      </c>
      <c r="AC445" s="12">
        <f t="shared" si="808"/>
        <v>0</v>
      </c>
      <c r="AD445" s="12">
        <f t="shared" si="808"/>
        <v>0</v>
      </c>
      <c r="AE445" s="12">
        <f t="shared" si="808"/>
        <v>4880</v>
      </c>
      <c r="AF445" s="12">
        <f t="shared" si="808"/>
        <v>0</v>
      </c>
      <c r="AG445" s="12">
        <f t="shared" si="808"/>
        <v>0</v>
      </c>
      <c r="AH445" s="12">
        <f t="shared" si="808"/>
        <v>0</v>
      </c>
      <c r="AI445" s="12">
        <f t="shared" ref="AG445:AV447" si="809">AI446</f>
        <v>0</v>
      </c>
      <c r="AJ445" s="12">
        <f t="shared" si="809"/>
        <v>0</v>
      </c>
      <c r="AK445" s="79">
        <f t="shared" si="809"/>
        <v>4880</v>
      </c>
      <c r="AL445" s="79">
        <f t="shared" si="809"/>
        <v>0</v>
      </c>
      <c r="AM445" s="12">
        <f t="shared" si="809"/>
        <v>0</v>
      </c>
      <c r="AN445" s="12">
        <f t="shared" si="809"/>
        <v>0</v>
      </c>
      <c r="AO445" s="12">
        <f t="shared" si="809"/>
        <v>0</v>
      </c>
      <c r="AP445" s="12">
        <f t="shared" si="809"/>
        <v>0</v>
      </c>
      <c r="AQ445" s="12">
        <f t="shared" si="809"/>
        <v>4880</v>
      </c>
      <c r="AR445" s="12">
        <f t="shared" si="809"/>
        <v>0</v>
      </c>
      <c r="AS445" s="12">
        <f t="shared" si="809"/>
        <v>0</v>
      </c>
      <c r="AT445" s="12">
        <f t="shared" si="809"/>
        <v>0</v>
      </c>
      <c r="AU445" s="12">
        <f t="shared" si="809"/>
        <v>0</v>
      </c>
      <c r="AV445" s="12">
        <f t="shared" si="809"/>
        <v>0</v>
      </c>
      <c r="AW445" s="12">
        <f t="shared" ref="AS445:BD447" si="810">AW446</f>
        <v>4880</v>
      </c>
      <c r="AX445" s="12">
        <f t="shared" si="810"/>
        <v>0</v>
      </c>
      <c r="AY445" s="12">
        <f t="shared" si="810"/>
        <v>0</v>
      </c>
      <c r="AZ445" s="12">
        <f t="shared" si="810"/>
        <v>0</v>
      </c>
      <c r="BA445" s="12">
        <f t="shared" si="810"/>
        <v>0</v>
      </c>
      <c r="BB445" s="12">
        <f t="shared" si="810"/>
        <v>0</v>
      </c>
      <c r="BC445" s="12">
        <f t="shared" si="810"/>
        <v>4880</v>
      </c>
      <c r="BD445" s="12">
        <f t="shared" si="810"/>
        <v>0</v>
      </c>
    </row>
    <row r="446" spans="1:56" hidden="1" x14ac:dyDescent="0.25">
      <c r="A446" s="67" t="s">
        <v>127</v>
      </c>
      <c r="B446" s="15">
        <v>910</v>
      </c>
      <c r="C446" s="15" t="s">
        <v>30</v>
      </c>
      <c r="D446" s="15" t="s">
        <v>83</v>
      </c>
      <c r="E446" s="15" t="s">
        <v>560</v>
      </c>
      <c r="F446" s="15"/>
      <c r="G446" s="12">
        <f>G447</f>
        <v>4880</v>
      </c>
      <c r="H446" s="12">
        <f t="shared" si="807"/>
        <v>0</v>
      </c>
      <c r="I446" s="12">
        <f t="shared" si="807"/>
        <v>0</v>
      </c>
      <c r="J446" s="12">
        <f t="shared" si="807"/>
        <v>0</v>
      </c>
      <c r="K446" s="12">
        <f t="shared" si="807"/>
        <v>0</v>
      </c>
      <c r="L446" s="12">
        <f t="shared" si="807"/>
        <v>0</v>
      </c>
      <c r="M446" s="12">
        <f t="shared" si="807"/>
        <v>4880</v>
      </c>
      <c r="N446" s="12">
        <f t="shared" si="807"/>
        <v>0</v>
      </c>
      <c r="O446" s="12">
        <f t="shared" si="807"/>
        <v>0</v>
      </c>
      <c r="P446" s="12">
        <f t="shared" si="807"/>
        <v>0</v>
      </c>
      <c r="Q446" s="12">
        <f t="shared" si="807"/>
        <v>0</v>
      </c>
      <c r="R446" s="12">
        <f t="shared" si="807"/>
        <v>0</v>
      </c>
      <c r="S446" s="12">
        <f t="shared" si="808"/>
        <v>4880</v>
      </c>
      <c r="T446" s="12">
        <f t="shared" si="808"/>
        <v>0</v>
      </c>
      <c r="U446" s="12">
        <f t="shared" si="808"/>
        <v>0</v>
      </c>
      <c r="V446" s="12">
        <f t="shared" si="808"/>
        <v>0</v>
      </c>
      <c r="W446" s="12">
        <f t="shared" si="808"/>
        <v>0</v>
      </c>
      <c r="X446" s="12">
        <f t="shared" si="808"/>
        <v>0</v>
      </c>
      <c r="Y446" s="12">
        <f t="shared" si="808"/>
        <v>4880</v>
      </c>
      <c r="Z446" s="12">
        <f t="shared" si="808"/>
        <v>0</v>
      </c>
      <c r="AA446" s="12">
        <f t="shared" si="808"/>
        <v>0</v>
      </c>
      <c r="AB446" s="12">
        <f t="shared" si="808"/>
        <v>0</v>
      </c>
      <c r="AC446" s="12">
        <f t="shared" si="808"/>
        <v>0</v>
      </c>
      <c r="AD446" s="12">
        <f t="shared" si="808"/>
        <v>0</v>
      </c>
      <c r="AE446" s="12">
        <f t="shared" si="808"/>
        <v>4880</v>
      </c>
      <c r="AF446" s="12">
        <f t="shared" si="808"/>
        <v>0</v>
      </c>
      <c r="AG446" s="12">
        <f t="shared" si="809"/>
        <v>0</v>
      </c>
      <c r="AH446" s="12">
        <f t="shared" si="809"/>
        <v>0</v>
      </c>
      <c r="AI446" s="12">
        <f t="shared" si="809"/>
        <v>0</v>
      </c>
      <c r="AJ446" s="12">
        <f t="shared" si="809"/>
        <v>0</v>
      </c>
      <c r="AK446" s="79">
        <f t="shared" si="809"/>
        <v>4880</v>
      </c>
      <c r="AL446" s="79">
        <f t="shared" si="809"/>
        <v>0</v>
      </c>
      <c r="AM446" s="12">
        <f t="shared" si="809"/>
        <v>0</v>
      </c>
      <c r="AN446" s="12">
        <f t="shared" si="809"/>
        <v>0</v>
      </c>
      <c r="AO446" s="12">
        <f t="shared" si="809"/>
        <v>0</v>
      </c>
      <c r="AP446" s="12">
        <f t="shared" si="809"/>
        <v>0</v>
      </c>
      <c r="AQ446" s="12">
        <f t="shared" si="809"/>
        <v>4880</v>
      </c>
      <c r="AR446" s="12">
        <f t="shared" si="809"/>
        <v>0</v>
      </c>
      <c r="AS446" s="12">
        <f t="shared" si="810"/>
        <v>0</v>
      </c>
      <c r="AT446" s="12">
        <f t="shared" si="810"/>
        <v>0</v>
      </c>
      <c r="AU446" s="12">
        <f t="shared" si="810"/>
        <v>0</v>
      </c>
      <c r="AV446" s="12">
        <f t="shared" si="810"/>
        <v>0</v>
      </c>
      <c r="AW446" s="12">
        <f t="shared" si="810"/>
        <v>4880</v>
      </c>
      <c r="AX446" s="12">
        <f t="shared" si="810"/>
        <v>0</v>
      </c>
      <c r="AY446" s="12">
        <f t="shared" si="810"/>
        <v>0</v>
      </c>
      <c r="AZ446" s="12">
        <f t="shared" si="810"/>
        <v>0</v>
      </c>
      <c r="BA446" s="12">
        <f t="shared" si="810"/>
        <v>0</v>
      </c>
      <c r="BB446" s="12">
        <f t="shared" si="810"/>
        <v>0</v>
      </c>
      <c r="BC446" s="12">
        <f t="shared" si="810"/>
        <v>4880</v>
      </c>
      <c r="BD446" s="12">
        <f t="shared" si="810"/>
        <v>0</v>
      </c>
    </row>
    <row r="447" spans="1:56" ht="33" hidden="1" x14ac:dyDescent="0.25">
      <c r="A447" s="54" t="s">
        <v>12</v>
      </c>
      <c r="B447" s="15">
        <v>910</v>
      </c>
      <c r="C447" s="15" t="s">
        <v>30</v>
      </c>
      <c r="D447" s="15" t="s">
        <v>83</v>
      </c>
      <c r="E447" s="15" t="s">
        <v>560</v>
      </c>
      <c r="F447" s="15" t="s">
        <v>13</v>
      </c>
      <c r="G447" s="12">
        <f>G448</f>
        <v>4880</v>
      </c>
      <c r="H447" s="12">
        <f t="shared" si="807"/>
        <v>0</v>
      </c>
      <c r="I447" s="12">
        <f t="shared" si="807"/>
        <v>0</v>
      </c>
      <c r="J447" s="12">
        <f t="shared" si="807"/>
        <v>0</v>
      </c>
      <c r="K447" s="12">
        <f t="shared" si="807"/>
        <v>0</v>
      </c>
      <c r="L447" s="12">
        <f t="shared" si="807"/>
        <v>0</v>
      </c>
      <c r="M447" s="12">
        <f t="shared" si="807"/>
        <v>4880</v>
      </c>
      <c r="N447" s="12">
        <f t="shared" si="807"/>
        <v>0</v>
      </c>
      <c r="O447" s="12">
        <f t="shared" si="807"/>
        <v>0</v>
      </c>
      <c r="P447" s="12">
        <f t="shared" si="807"/>
        <v>0</v>
      </c>
      <c r="Q447" s="12">
        <f t="shared" si="807"/>
        <v>0</v>
      </c>
      <c r="R447" s="12">
        <f t="shared" si="807"/>
        <v>0</v>
      </c>
      <c r="S447" s="12">
        <f t="shared" si="808"/>
        <v>4880</v>
      </c>
      <c r="T447" s="12">
        <f t="shared" si="808"/>
        <v>0</v>
      </c>
      <c r="U447" s="12">
        <f t="shared" si="808"/>
        <v>0</v>
      </c>
      <c r="V447" s="12">
        <f t="shared" si="808"/>
        <v>0</v>
      </c>
      <c r="W447" s="12">
        <f t="shared" si="808"/>
        <v>0</v>
      </c>
      <c r="X447" s="12">
        <f t="shared" si="808"/>
        <v>0</v>
      </c>
      <c r="Y447" s="12">
        <f t="shared" si="808"/>
        <v>4880</v>
      </c>
      <c r="Z447" s="12">
        <f t="shared" si="808"/>
        <v>0</v>
      </c>
      <c r="AA447" s="12">
        <f t="shared" si="808"/>
        <v>0</v>
      </c>
      <c r="AB447" s="12">
        <f t="shared" si="808"/>
        <v>0</v>
      </c>
      <c r="AC447" s="12">
        <f t="shared" si="808"/>
        <v>0</v>
      </c>
      <c r="AD447" s="12">
        <f t="shared" si="808"/>
        <v>0</v>
      </c>
      <c r="AE447" s="12">
        <f t="shared" si="808"/>
        <v>4880</v>
      </c>
      <c r="AF447" s="12">
        <f t="shared" si="808"/>
        <v>0</v>
      </c>
      <c r="AG447" s="12">
        <f t="shared" si="809"/>
        <v>0</v>
      </c>
      <c r="AH447" s="12">
        <f t="shared" si="809"/>
        <v>0</v>
      </c>
      <c r="AI447" s="12">
        <f t="shared" si="809"/>
        <v>0</v>
      </c>
      <c r="AJ447" s="12">
        <f t="shared" si="809"/>
        <v>0</v>
      </c>
      <c r="AK447" s="79">
        <f t="shared" si="809"/>
        <v>4880</v>
      </c>
      <c r="AL447" s="79">
        <f t="shared" si="809"/>
        <v>0</v>
      </c>
      <c r="AM447" s="12">
        <f t="shared" si="809"/>
        <v>0</v>
      </c>
      <c r="AN447" s="12">
        <f t="shared" si="809"/>
        <v>0</v>
      </c>
      <c r="AO447" s="12">
        <f t="shared" si="809"/>
        <v>0</v>
      </c>
      <c r="AP447" s="12">
        <f t="shared" si="809"/>
        <v>0</v>
      </c>
      <c r="AQ447" s="12">
        <f t="shared" si="809"/>
        <v>4880</v>
      </c>
      <c r="AR447" s="12">
        <f t="shared" si="809"/>
        <v>0</v>
      </c>
      <c r="AS447" s="12">
        <f t="shared" si="810"/>
        <v>0</v>
      </c>
      <c r="AT447" s="12">
        <f t="shared" si="810"/>
        <v>0</v>
      </c>
      <c r="AU447" s="12">
        <f t="shared" si="810"/>
        <v>0</v>
      </c>
      <c r="AV447" s="12">
        <f t="shared" si="810"/>
        <v>0</v>
      </c>
      <c r="AW447" s="12">
        <f t="shared" si="810"/>
        <v>4880</v>
      </c>
      <c r="AX447" s="12">
        <f t="shared" si="810"/>
        <v>0</v>
      </c>
      <c r="AY447" s="12">
        <f t="shared" si="810"/>
        <v>0</v>
      </c>
      <c r="AZ447" s="12">
        <f t="shared" si="810"/>
        <v>0</v>
      </c>
      <c r="BA447" s="12">
        <f t="shared" si="810"/>
        <v>0</v>
      </c>
      <c r="BB447" s="12">
        <f t="shared" si="810"/>
        <v>0</v>
      </c>
      <c r="BC447" s="12">
        <f t="shared" si="810"/>
        <v>4880</v>
      </c>
      <c r="BD447" s="12">
        <f t="shared" si="810"/>
        <v>0</v>
      </c>
    </row>
    <row r="448" spans="1:56" hidden="1" x14ac:dyDescent="0.25">
      <c r="A448" s="67" t="s">
        <v>24</v>
      </c>
      <c r="B448" s="15">
        <v>910</v>
      </c>
      <c r="C448" s="15" t="s">
        <v>30</v>
      </c>
      <c r="D448" s="15" t="s">
        <v>83</v>
      </c>
      <c r="E448" s="15" t="s">
        <v>560</v>
      </c>
      <c r="F448" s="15" t="s">
        <v>38</v>
      </c>
      <c r="G448" s="12">
        <v>4880</v>
      </c>
      <c r="H448" s="17"/>
      <c r="I448" s="12"/>
      <c r="J448" s="12"/>
      <c r="K448" s="12"/>
      <c r="L448" s="12"/>
      <c r="M448" s="12">
        <f>G448+I448+J448+K448+L448</f>
        <v>4880</v>
      </c>
      <c r="N448" s="12">
        <f>H448+J448</f>
        <v>0</v>
      </c>
      <c r="O448" s="12"/>
      <c r="P448" s="12"/>
      <c r="Q448" s="12"/>
      <c r="R448" s="12"/>
      <c r="S448" s="12">
        <f>M448+O448+P448+Q448+R448</f>
        <v>4880</v>
      </c>
      <c r="T448" s="12">
        <f>N448+P448</f>
        <v>0</v>
      </c>
      <c r="U448" s="12"/>
      <c r="V448" s="12"/>
      <c r="W448" s="12"/>
      <c r="X448" s="12"/>
      <c r="Y448" s="12">
        <f>S448+U448+V448+W448+X448</f>
        <v>4880</v>
      </c>
      <c r="Z448" s="12">
        <f>T448+V448</f>
        <v>0</v>
      </c>
      <c r="AA448" s="12"/>
      <c r="AB448" s="12"/>
      <c r="AC448" s="12"/>
      <c r="AD448" s="12"/>
      <c r="AE448" s="12">
        <f>Y448+AA448+AB448+AC448+AD448</f>
        <v>4880</v>
      </c>
      <c r="AF448" s="12">
        <f>Z448+AB448</f>
        <v>0</v>
      </c>
      <c r="AG448" s="12"/>
      <c r="AH448" s="12"/>
      <c r="AI448" s="12"/>
      <c r="AJ448" s="12"/>
      <c r="AK448" s="79">
        <f>AE448+AG448+AH448+AI448+AJ448</f>
        <v>4880</v>
      </c>
      <c r="AL448" s="79">
        <f>AF448+AH448</f>
        <v>0</v>
      </c>
      <c r="AM448" s="12"/>
      <c r="AN448" s="12"/>
      <c r="AO448" s="12"/>
      <c r="AP448" s="12"/>
      <c r="AQ448" s="12">
        <f>AK448+AM448+AN448+AO448+AP448</f>
        <v>4880</v>
      </c>
      <c r="AR448" s="12">
        <f>AL448+AN448</f>
        <v>0</v>
      </c>
      <c r="AS448" s="12"/>
      <c r="AT448" s="12"/>
      <c r="AU448" s="12"/>
      <c r="AV448" s="12"/>
      <c r="AW448" s="12">
        <f>AQ448+AS448+AT448+AU448+AV448</f>
        <v>4880</v>
      </c>
      <c r="AX448" s="12">
        <f>AR448+AT448</f>
        <v>0</v>
      </c>
      <c r="AY448" s="12"/>
      <c r="AZ448" s="12"/>
      <c r="BA448" s="12"/>
      <c r="BB448" s="12"/>
      <c r="BC448" s="12">
        <f>AW448+AY448+AZ448+BA448+BB448</f>
        <v>4880</v>
      </c>
      <c r="BD448" s="12">
        <f>AX448+AZ448</f>
        <v>0</v>
      </c>
    </row>
    <row r="449" spans="1:56" s="113" customFormat="1" ht="24.75" hidden="1" customHeight="1" x14ac:dyDescent="0.25">
      <c r="A449" s="111" t="s">
        <v>621</v>
      </c>
      <c r="B449" s="107">
        <v>910</v>
      </c>
      <c r="C449" s="107" t="s">
        <v>30</v>
      </c>
      <c r="D449" s="107" t="s">
        <v>83</v>
      </c>
      <c r="E449" s="107" t="s">
        <v>624</v>
      </c>
      <c r="F449" s="107"/>
      <c r="G449" s="108"/>
      <c r="H449" s="112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>
        <f t="shared" ref="U449:Z449" si="811">U450+U452</f>
        <v>821</v>
      </c>
      <c r="V449" s="108">
        <f t="shared" si="811"/>
        <v>0</v>
      </c>
      <c r="W449" s="108">
        <f t="shared" si="811"/>
        <v>2823</v>
      </c>
      <c r="X449" s="108">
        <f t="shared" si="811"/>
        <v>0</v>
      </c>
      <c r="Y449" s="108">
        <f t="shared" si="811"/>
        <v>3644</v>
      </c>
      <c r="Z449" s="108">
        <f t="shared" si="811"/>
        <v>0</v>
      </c>
      <c r="AA449" s="108">
        <f t="shared" ref="AA449:AF449" si="812">AA450+AA452</f>
        <v>0</v>
      </c>
      <c r="AB449" s="108">
        <f t="shared" si="812"/>
        <v>0</v>
      </c>
      <c r="AC449" s="108">
        <f t="shared" si="812"/>
        <v>0</v>
      </c>
      <c r="AD449" s="108">
        <f t="shared" si="812"/>
        <v>0</v>
      </c>
      <c r="AE449" s="108">
        <f t="shared" si="812"/>
        <v>3644</v>
      </c>
      <c r="AF449" s="108">
        <f t="shared" si="812"/>
        <v>0</v>
      </c>
      <c r="AG449" s="108">
        <f t="shared" ref="AG449:AL449" si="813">AG450+AG452</f>
        <v>0</v>
      </c>
      <c r="AH449" s="108">
        <f t="shared" si="813"/>
        <v>0</v>
      </c>
      <c r="AI449" s="108">
        <f t="shared" si="813"/>
        <v>0</v>
      </c>
      <c r="AJ449" s="108">
        <f t="shared" si="813"/>
        <v>0</v>
      </c>
      <c r="AK449" s="108">
        <f t="shared" si="813"/>
        <v>3644</v>
      </c>
      <c r="AL449" s="108">
        <f t="shared" si="813"/>
        <v>0</v>
      </c>
      <c r="AM449" s="108">
        <f t="shared" ref="AM449:AR449" si="814">AM450+AM452</f>
        <v>0</v>
      </c>
      <c r="AN449" s="108">
        <f t="shared" si="814"/>
        <v>0</v>
      </c>
      <c r="AO449" s="108">
        <f t="shared" si="814"/>
        <v>0</v>
      </c>
      <c r="AP449" s="108">
        <f t="shared" si="814"/>
        <v>0</v>
      </c>
      <c r="AQ449" s="108">
        <f t="shared" si="814"/>
        <v>3644</v>
      </c>
      <c r="AR449" s="108">
        <f t="shared" si="814"/>
        <v>0</v>
      </c>
      <c r="AS449" s="108">
        <f t="shared" ref="AS449:AX449" si="815">AS450+AS452</f>
        <v>0</v>
      </c>
      <c r="AT449" s="108">
        <f t="shared" si="815"/>
        <v>0</v>
      </c>
      <c r="AU449" s="108">
        <f t="shared" si="815"/>
        <v>0</v>
      </c>
      <c r="AV449" s="108">
        <f t="shared" si="815"/>
        <v>0</v>
      </c>
      <c r="AW449" s="108">
        <f t="shared" si="815"/>
        <v>3644</v>
      </c>
      <c r="AX449" s="108">
        <f t="shared" si="815"/>
        <v>0</v>
      </c>
      <c r="AY449" s="108">
        <f t="shared" ref="AY449:BD449" si="816">AY450+AY452</f>
        <v>-3644</v>
      </c>
      <c r="AZ449" s="108">
        <f t="shared" si="816"/>
        <v>0</v>
      </c>
      <c r="BA449" s="108">
        <f t="shared" si="816"/>
        <v>0</v>
      </c>
      <c r="BB449" s="108">
        <f t="shared" si="816"/>
        <v>0</v>
      </c>
      <c r="BC449" s="108">
        <f t="shared" si="816"/>
        <v>0</v>
      </c>
      <c r="BD449" s="108">
        <f t="shared" si="816"/>
        <v>0</v>
      </c>
    </row>
    <row r="450" spans="1:56" s="113" customFormat="1" ht="33" hidden="1" x14ac:dyDescent="0.25">
      <c r="A450" s="111" t="s">
        <v>12</v>
      </c>
      <c r="B450" s="107">
        <v>910</v>
      </c>
      <c r="C450" s="107" t="s">
        <v>30</v>
      </c>
      <c r="D450" s="107" t="s">
        <v>83</v>
      </c>
      <c r="E450" s="107" t="s">
        <v>624</v>
      </c>
      <c r="F450" s="107" t="s">
        <v>13</v>
      </c>
      <c r="G450" s="108"/>
      <c r="H450" s="112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>
        <f t="shared" ref="U450:BD450" si="817">U451</f>
        <v>821</v>
      </c>
      <c r="V450" s="108">
        <f t="shared" si="817"/>
        <v>0</v>
      </c>
      <c r="W450" s="108">
        <f t="shared" si="817"/>
        <v>0</v>
      </c>
      <c r="X450" s="108">
        <f t="shared" si="817"/>
        <v>0</v>
      </c>
      <c r="Y450" s="108">
        <f t="shared" si="817"/>
        <v>821</v>
      </c>
      <c r="Z450" s="108">
        <f t="shared" si="817"/>
        <v>0</v>
      </c>
      <c r="AA450" s="108">
        <f t="shared" si="817"/>
        <v>0</v>
      </c>
      <c r="AB450" s="108">
        <f t="shared" si="817"/>
        <v>0</v>
      </c>
      <c r="AC450" s="108">
        <f t="shared" si="817"/>
        <v>0</v>
      </c>
      <c r="AD450" s="108">
        <f t="shared" si="817"/>
        <v>0</v>
      </c>
      <c r="AE450" s="108">
        <f t="shared" si="817"/>
        <v>821</v>
      </c>
      <c r="AF450" s="108">
        <f t="shared" si="817"/>
        <v>0</v>
      </c>
      <c r="AG450" s="108">
        <f t="shared" si="817"/>
        <v>0</v>
      </c>
      <c r="AH450" s="108">
        <f t="shared" si="817"/>
        <v>0</v>
      </c>
      <c r="AI450" s="108">
        <f t="shared" si="817"/>
        <v>0</v>
      </c>
      <c r="AJ450" s="108">
        <f t="shared" si="817"/>
        <v>0</v>
      </c>
      <c r="AK450" s="108">
        <f t="shared" si="817"/>
        <v>821</v>
      </c>
      <c r="AL450" s="108">
        <f t="shared" si="817"/>
        <v>0</v>
      </c>
      <c r="AM450" s="108">
        <f t="shared" si="817"/>
        <v>0</v>
      </c>
      <c r="AN450" s="108">
        <f t="shared" si="817"/>
        <v>0</v>
      </c>
      <c r="AO450" s="108">
        <f t="shared" si="817"/>
        <v>0</v>
      </c>
      <c r="AP450" s="108">
        <f t="shared" si="817"/>
        <v>0</v>
      </c>
      <c r="AQ450" s="108">
        <f t="shared" si="817"/>
        <v>821</v>
      </c>
      <c r="AR450" s="108">
        <f t="shared" si="817"/>
        <v>0</v>
      </c>
      <c r="AS450" s="108">
        <f t="shared" si="817"/>
        <v>0</v>
      </c>
      <c r="AT450" s="108">
        <f t="shared" si="817"/>
        <v>0</v>
      </c>
      <c r="AU450" s="108">
        <f t="shared" si="817"/>
        <v>0</v>
      </c>
      <c r="AV450" s="108">
        <f t="shared" si="817"/>
        <v>0</v>
      </c>
      <c r="AW450" s="108">
        <f t="shared" si="817"/>
        <v>821</v>
      </c>
      <c r="AX450" s="108">
        <f t="shared" si="817"/>
        <v>0</v>
      </c>
      <c r="AY450" s="108">
        <f t="shared" si="817"/>
        <v>-821</v>
      </c>
      <c r="AZ450" s="108">
        <f t="shared" si="817"/>
        <v>0</v>
      </c>
      <c r="BA450" s="108">
        <f t="shared" si="817"/>
        <v>0</v>
      </c>
      <c r="BB450" s="108">
        <f t="shared" si="817"/>
        <v>0</v>
      </c>
      <c r="BC450" s="108">
        <f t="shared" si="817"/>
        <v>0</v>
      </c>
      <c r="BD450" s="108">
        <f t="shared" si="817"/>
        <v>0</v>
      </c>
    </row>
    <row r="451" spans="1:56" s="113" customFormat="1" hidden="1" x14ac:dyDescent="0.25">
      <c r="A451" s="114" t="s">
        <v>24</v>
      </c>
      <c r="B451" s="107">
        <v>910</v>
      </c>
      <c r="C451" s="107" t="s">
        <v>30</v>
      </c>
      <c r="D451" s="107" t="s">
        <v>83</v>
      </c>
      <c r="E451" s="107" t="s">
        <v>624</v>
      </c>
      <c r="F451" s="107" t="s">
        <v>38</v>
      </c>
      <c r="G451" s="108"/>
      <c r="H451" s="112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>
        <v>821</v>
      </c>
      <c r="V451" s="108"/>
      <c r="W451" s="108"/>
      <c r="X451" s="108"/>
      <c r="Y451" s="108">
        <f>S451+U451+V451+W451+X451</f>
        <v>821</v>
      </c>
      <c r="Z451" s="108">
        <f>T451+V451</f>
        <v>0</v>
      </c>
      <c r="AA451" s="108"/>
      <c r="AB451" s="108"/>
      <c r="AC451" s="108"/>
      <c r="AD451" s="108"/>
      <c r="AE451" s="108">
        <f>Y451+AA451+AB451+AC451+AD451</f>
        <v>821</v>
      </c>
      <c r="AF451" s="108">
        <f>Z451+AB451</f>
        <v>0</v>
      </c>
      <c r="AG451" s="108"/>
      <c r="AH451" s="108"/>
      <c r="AI451" s="108"/>
      <c r="AJ451" s="108"/>
      <c r="AK451" s="108">
        <f>AE451+AG451+AH451+AI451+AJ451</f>
        <v>821</v>
      </c>
      <c r="AL451" s="108">
        <f>AF451+AH451</f>
        <v>0</v>
      </c>
      <c r="AM451" s="108"/>
      <c r="AN451" s="108"/>
      <c r="AO451" s="108"/>
      <c r="AP451" s="108"/>
      <c r="AQ451" s="108">
        <f>AK451+AM451+AN451+AO451+AP451</f>
        <v>821</v>
      </c>
      <c r="AR451" s="108">
        <f>AL451+AN451</f>
        <v>0</v>
      </c>
      <c r="AS451" s="108"/>
      <c r="AT451" s="108"/>
      <c r="AU451" s="108"/>
      <c r="AV451" s="108"/>
      <c r="AW451" s="108">
        <f>AQ451+AS451+AT451+AU451+AV451</f>
        <v>821</v>
      </c>
      <c r="AX451" s="108">
        <f>AR451+AT451</f>
        <v>0</v>
      </c>
      <c r="AY451" s="108">
        <v>-821</v>
      </c>
      <c r="AZ451" s="108"/>
      <c r="BA451" s="108"/>
      <c r="BB451" s="108"/>
      <c r="BC451" s="108">
        <f>AW451+AY451+AZ451+BA451+BB451</f>
        <v>0</v>
      </c>
      <c r="BD451" s="108">
        <f>AX451+AZ451</f>
        <v>0</v>
      </c>
    </row>
    <row r="452" spans="1:56" s="113" customFormat="1" hidden="1" x14ac:dyDescent="0.25">
      <c r="A452" s="111" t="s">
        <v>70</v>
      </c>
      <c r="B452" s="107">
        <v>910</v>
      </c>
      <c r="C452" s="107" t="s">
        <v>30</v>
      </c>
      <c r="D452" s="107" t="s">
        <v>83</v>
      </c>
      <c r="E452" s="107" t="s">
        <v>624</v>
      </c>
      <c r="F452" s="107" t="s">
        <v>71</v>
      </c>
      <c r="G452" s="108"/>
      <c r="H452" s="112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>
        <f t="shared" ref="U452:BD452" si="818">U453</f>
        <v>0</v>
      </c>
      <c r="V452" s="108">
        <f t="shared" si="818"/>
        <v>0</v>
      </c>
      <c r="W452" s="108">
        <f t="shared" si="818"/>
        <v>2823</v>
      </c>
      <c r="X452" s="108">
        <f t="shared" si="818"/>
        <v>0</v>
      </c>
      <c r="Y452" s="108">
        <f t="shared" si="818"/>
        <v>2823</v>
      </c>
      <c r="Z452" s="108">
        <f t="shared" si="818"/>
        <v>0</v>
      </c>
      <c r="AA452" s="108">
        <f t="shared" si="818"/>
        <v>0</v>
      </c>
      <c r="AB452" s="108">
        <f t="shared" si="818"/>
        <v>0</v>
      </c>
      <c r="AC452" s="108">
        <f t="shared" si="818"/>
        <v>0</v>
      </c>
      <c r="AD452" s="108">
        <f t="shared" si="818"/>
        <v>0</v>
      </c>
      <c r="AE452" s="108">
        <f t="shared" si="818"/>
        <v>2823</v>
      </c>
      <c r="AF452" s="108">
        <f t="shared" si="818"/>
        <v>0</v>
      </c>
      <c r="AG452" s="108">
        <f t="shared" si="818"/>
        <v>0</v>
      </c>
      <c r="AH452" s="108">
        <f t="shared" si="818"/>
        <v>0</v>
      </c>
      <c r="AI452" s="108">
        <f t="shared" si="818"/>
        <v>0</v>
      </c>
      <c r="AJ452" s="108">
        <f t="shared" si="818"/>
        <v>0</v>
      </c>
      <c r="AK452" s="108">
        <f t="shared" si="818"/>
        <v>2823</v>
      </c>
      <c r="AL452" s="108">
        <f t="shared" si="818"/>
        <v>0</v>
      </c>
      <c r="AM452" s="108">
        <f t="shared" si="818"/>
        <v>0</v>
      </c>
      <c r="AN452" s="108">
        <f t="shared" si="818"/>
        <v>0</v>
      </c>
      <c r="AO452" s="108">
        <f t="shared" si="818"/>
        <v>0</v>
      </c>
      <c r="AP452" s="108">
        <f t="shared" si="818"/>
        <v>0</v>
      </c>
      <c r="AQ452" s="108">
        <f t="shared" si="818"/>
        <v>2823</v>
      </c>
      <c r="AR452" s="108">
        <f t="shared" si="818"/>
        <v>0</v>
      </c>
      <c r="AS452" s="108">
        <f t="shared" si="818"/>
        <v>0</v>
      </c>
      <c r="AT452" s="108">
        <f t="shared" si="818"/>
        <v>0</v>
      </c>
      <c r="AU452" s="108">
        <f t="shared" si="818"/>
        <v>0</v>
      </c>
      <c r="AV452" s="108">
        <f t="shared" si="818"/>
        <v>0</v>
      </c>
      <c r="AW452" s="108">
        <f t="shared" si="818"/>
        <v>2823</v>
      </c>
      <c r="AX452" s="108">
        <f t="shared" si="818"/>
        <v>0</v>
      </c>
      <c r="AY452" s="108">
        <f t="shared" si="818"/>
        <v>-2823</v>
      </c>
      <c r="AZ452" s="108">
        <f t="shared" si="818"/>
        <v>0</v>
      </c>
      <c r="BA452" s="108">
        <f t="shared" si="818"/>
        <v>0</v>
      </c>
      <c r="BB452" s="108">
        <f t="shared" si="818"/>
        <v>0</v>
      </c>
      <c r="BC452" s="108">
        <f t="shared" si="818"/>
        <v>0</v>
      </c>
      <c r="BD452" s="108">
        <f t="shared" si="818"/>
        <v>0</v>
      </c>
    </row>
    <row r="453" spans="1:56" s="113" customFormat="1" ht="54.75" hidden="1" customHeight="1" x14ac:dyDescent="0.25">
      <c r="A453" s="106" t="s">
        <v>472</v>
      </c>
      <c r="B453" s="107">
        <v>910</v>
      </c>
      <c r="C453" s="107" t="s">
        <v>30</v>
      </c>
      <c r="D453" s="107" t="s">
        <v>83</v>
      </c>
      <c r="E453" s="107" t="s">
        <v>624</v>
      </c>
      <c r="F453" s="107" t="s">
        <v>293</v>
      </c>
      <c r="G453" s="108"/>
      <c r="H453" s="112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>
        <v>2823</v>
      </c>
      <c r="X453" s="108"/>
      <c r="Y453" s="108">
        <f>S453+U453+V453+W453+X453</f>
        <v>2823</v>
      </c>
      <c r="Z453" s="108">
        <f>T453+V453</f>
        <v>0</v>
      </c>
      <c r="AA453" s="108"/>
      <c r="AB453" s="108"/>
      <c r="AC453" s="108"/>
      <c r="AD453" s="108"/>
      <c r="AE453" s="108">
        <f>Y453+AA453+AB453+AC453+AD453</f>
        <v>2823</v>
      </c>
      <c r="AF453" s="108">
        <f>Z453+AB453</f>
        <v>0</v>
      </c>
      <c r="AG453" s="108"/>
      <c r="AH453" s="108"/>
      <c r="AI453" s="108"/>
      <c r="AJ453" s="108"/>
      <c r="AK453" s="108">
        <f>AE453+AG453+AH453+AI453+AJ453</f>
        <v>2823</v>
      </c>
      <c r="AL453" s="108">
        <f>AF453+AH453</f>
        <v>0</v>
      </c>
      <c r="AM453" s="108"/>
      <c r="AN453" s="108"/>
      <c r="AO453" s="108"/>
      <c r="AP453" s="108"/>
      <c r="AQ453" s="108">
        <f>AK453+AM453+AN453+AO453+AP453</f>
        <v>2823</v>
      </c>
      <c r="AR453" s="108">
        <f>AL453+AN453</f>
        <v>0</v>
      </c>
      <c r="AS453" s="108"/>
      <c r="AT453" s="108"/>
      <c r="AU453" s="108"/>
      <c r="AV453" s="108"/>
      <c r="AW453" s="108">
        <f>AQ453+AS453+AT453+AU453+AV453</f>
        <v>2823</v>
      </c>
      <c r="AX453" s="108">
        <f>AR453+AT453</f>
        <v>0</v>
      </c>
      <c r="AY453" s="108">
        <v>-2823</v>
      </c>
      <c r="AZ453" s="108"/>
      <c r="BA453" s="108"/>
      <c r="BB453" s="108"/>
      <c r="BC453" s="108">
        <f>AW453+AY453+AZ453+BA453+BB453</f>
        <v>0</v>
      </c>
      <c r="BD453" s="108">
        <f>AX453+AZ453</f>
        <v>0</v>
      </c>
    </row>
    <row r="454" spans="1:56" ht="20.25" hidden="1" customHeight="1" x14ac:dyDescent="0.25">
      <c r="A454" s="54" t="s">
        <v>621</v>
      </c>
      <c r="B454" s="15">
        <v>910</v>
      </c>
      <c r="C454" s="15" t="s">
        <v>30</v>
      </c>
      <c r="D454" s="15" t="s">
        <v>83</v>
      </c>
      <c r="E454" s="15" t="s">
        <v>739</v>
      </c>
      <c r="F454" s="15"/>
      <c r="G454" s="12"/>
      <c r="H454" s="17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>
        <f>AY455+AY457</f>
        <v>0</v>
      </c>
      <c r="AZ454" s="12">
        <f t="shared" ref="AZ454:BD454" si="819">AZ455+AZ457</f>
        <v>20648</v>
      </c>
      <c r="BA454" s="12">
        <f t="shared" si="819"/>
        <v>0</v>
      </c>
      <c r="BB454" s="12">
        <f t="shared" si="819"/>
        <v>0</v>
      </c>
      <c r="BC454" s="12">
        <f t="shared" si="819"/>
        <v>20648</v>
      </c>
      <c r="BD454" s="12">
        <f t="shared" si="819"/>
        <v>20648</v>
      </c>
    </row>
    <row r="455" spans="1:56" ht="33" hidden="1" x14ac:dyDescent="0.25">
      <c r="A455" s="54" t="s">
        <v>12</v>
      </c>
      <c r="B455" s="15">
        <v>910</v>
      </c>
      <c r="C455" s="15" t="s">
        <v>30</v>
      </c>
      <c r="D455" s="15" t="s">
        <v>83</v>
      </c>
      <c r="E455" s="15" t="s">
        <v>739</v>
      </c>
      <c r="F455" s="15" t="s">
        <v>13</v>
      </c>
      <c r="G455" s="12"/>
      <c r="H455" s="17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>
        <f>AY456</f>
        <v>0</v>
      </c>
      <c r="AZ455" s="12">
        <f t="shared" ref="AZ455:BD455" si="820">AZ456</f>
        <v>4651</v>
      </c>
      <c r="BA455" s="12">
        <f t="shared" si="820"/>
        <v>0</v>
      </c>
      <c r="BB455" s="12">
        <f t="shared" si="820"/>
        <v>0</v>
      </c>
      <c r="BC455" s="12">
        <f t="shared" si="820"/>
        <v>4651</v>
      </c>
      <c r="BD455" s="12">
        <f t="shared" si="820"/>
        <v>4651</v>
      </c>
    </row>
    <row r="456" spans="1:56" hidden="1" x14ac:dyDescent="0.25">
      <c r="A456" s="67" t="s">
        <v>24</v>
      </c>
      <c r="B456" s="15">
        <v>910</v>
      </c>
      <c r="C456" s="15" t="s">
        <v>30</v>
      </c>
      <c r="D456" s="15" t="s">
        <v>83</v>
      </c>
      <c r="E456" s="15" t="s">
        <v>739</v>
      </c>
      <c r="F456" s="15" t="s">
        <v>38</v>
      </c>
      <c r="G456" s="12"/>
      <c r="H456" s="17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>
        <v>4651</v>
      </c>
      <c r="BA456" s="12"/>
      <c r="BB456" s="12"/>
      <c r="BC456" s="12">
        <f>AW456+AY456+AZ456+BA456+BB456</f>
        <v>4651</v>
      </c>
      <c r="BD456" s="12">
        <f>AX456+AZ456</f>
        <v>4651</v>
      </c>
    </row>
    <row r="457" spans="1:56" hidden="1" x14ac:dyDescent="0.25">
      <c r="A457" s="54" t="s">
        <v>70</v>
      </c>
      <c r="B457" s="15">
        <v>910</v>
      </c>
      <c r="C457" s="15" t="s">
        <v>30</v>
      </c>
      <c r="D457" s="15" t="s">
        <v>83</v>
      </c>
      <c r="E457" s="15" t="s">
        <v>739</v>
      </c>
      <c r="F457" s="15" t="s">
        <v>71</v>
      </c>
      <c r="G457" s="12"/>
      <c r="H457" s="17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>
        <f>AY458</f>
        <v>0</v>
      </c>
      <c r="AZ457" s="12">
        <f t="shared" ref="AZ457:BD457" si="821">AZ458</f>
        <v>15997</v>
      </c>
      <c r="BA457" s="12">
        <f t="shared" si="821"/>
        <v>0</v>
      </c>
      <c r="BB457" s="12">
        <f t="shared" si="821"/>
        <v>0</v>
      </c>
      <c r="BC457" s="12">
        <f t="shared" si="821"/>
        <v>15997</v>
      </c>
      <c r="BD457" s="12">
        <f t="shared" si="821"/>
        <v>15997</v>
      </c>
    </row>
    <row r="458" spans="1:56" ht="51.75" hidden="1" customHeight="1" x14ac:dyDescent="0.25">
      <c r="A458" s="58" t="s">
        <v>472</v>
      </c>
      <c r="B458" s="15">
        <v>910</v>
      </c>
      <c r="C458" s="15" t="s">
        <v>30</v>
      </c>
      <c r="D458" s="15" t="s">
        <v>83</v>
      </c>
      <c r="E458" s="15" t="s">
        <v>739</v>
      </c>
      <c r="F458" s="15" t="s">
        <v>293</v>
      </c>
      <c r="G458" s="12"/>
      <c r="H458" s="17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>
        <v>15997</v>
      </c>
      <c r="BA458" s="12"/>
      <c r="BB458" s="12"/>
      <c r="BC458" s="12">
        <f>AW458+AY458+AZ458+BA458+BB458</f>
        <v>15997</v>
      </c>
      <c r="BD458" s="12">
        <f>AX458+AZ458</f>
        <v>15997</v>
      </c>
    </row>
    <row r="459" spans="1:56" ht="23.25" hidden="1" customHeight="1" x14ac:dyDescent="0.25">
      <c r="A459" s="54" t="s">
        <v>621</v>
      </c>
      <c r="B459" s="15">
        <v>910</v>
      </c>
      <c r="C459" s="15" t="s">
        <v>30</v>
      </c>
      <c r="D459" s="15" t="s">
        <v>83</v>
      </c>
      <c r="E459" s="15" t="s">
        <v>738</v>
      </c>
      <c r="F459" s="15"/>
      <c r="G459" s="12"/>
      <c r="H459" s="17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>
        <f>AY460+AY462</f>
        <v>3644</v>
      </c>
      <c r="AZ459" s="12">
        <f t="shared" ref="AZ459:BD459" si="822">AZ460+AZ462</f>
        <v>0</v>
      </c>
      <c r="BA459" s="12">
        <f t="shared" si="822"/>
        <v>0</v>
      </c>
      <c r="BB459" s="12">
        <f t="shared" si="822"/>
        <v>0</v>
      </c>
      <c r="BC459" s="12">
        <f t="shared" si="822"/>
        <v>3644</v>
      </c>
      <c r="BD459" s="12">
        <f t="shared" si="822"/>
        <v>0</v>
      </c>
    </row>
    <row r="460" spans="1:56" ht="33" hidden="1" x14ac:dyDescent="0.25">
      <c r="A460" s="54" t="s">
        <v>12</v>
      </c>
      <c r="B460" s="15">
        <v>910</v>
      </c>
      <c r="C460" s="15" t="s">
        <v>30</v>
      </c>
      <c r="D460" s="15" t="s">
        <v>83</v>
      </c>
      <c r="E460" s="15" t="s">
        <v>738</v>
      </c>
      <c r="F460" s="15" t="s">
        <v>13</v>
      </c>
      <c r="G460" s="12"/>
      <c r="H460" s="17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>
        <f>AY461</f>
        <v>821</v>
      </c>
      <c r="AZ460" s="12">
        <f t="shared" ref="AZ460:BD460" si="823">AZ461</f>
        <v>0</v>
      </c>
      <c r="BA460" s="12">
        <f t="shared" si="823"/>
        <v>0</v>
      </c>
      <c r="BB460" s="12">
        <f t="shared" si="823"/>
        <v>0</v>
      </c>
      <c r="BC460" s="12">
        <f t="shared" si="823"/>
        <v>821</v>
      </c>
      <c r="BD460" s="12">
        <f t="shared" si="823"/>
        <v>0</v>
      </c>
    </row>
    <row r="461" spans="1:56" hidden="1" x14ac:dyDescent="0.25">
      <c r="A461" s="67" t="s">
        <v>24</v>
      </c>
      <c r="B461" s="15">
        <v>910</v>
      </c>
      <c r="C461" s="15" t="s">
        <v>30</v>
      </c>
      <c r="D461" s="15" t="s">
        <v>83</v>
      </c>
      <c r="E461" s="15" t="s">
        <v>738</v>
      </c>
      <c r="F461" s="15" t="s">
        <v>38</v>
      </c>
      <c r="G461" s="12"/>
      <c r="H461" s="17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>
        <v>821</v>
      </c>
      <c r="AZ461" s="12"/>
      <c r="BA461" s="12"/>
      <c r="BB461" s="12"/>
      <c r="BC461" s="12">
        <f>AW461+AY461+AZ461+BA461+BB461</f>
        <v>821</v>
      </c>
      <c r="BD461" s="12">
        <f>AX461+AZ461</f>
        <v>0</v>
      </c>
    </row>
    <row r="462" spans="1:56" hidden="1" x14ac:dyDescent="0.25">
      <c r="A462" s="54" t="s">
        <v>70</v>
      </c>
      <c r="B462" s="15">
        <v>910</v>
      </c>
      <c r="C462" s="15" t="s">
        <v>30</v>
      </c>
      <c r="D462" s="15" t="s">
        <v>83</v>
      </c>
      <c r="E462" s="15" t="s">
        <v>738</v>
      </c>
      <c r="F462" s="15" t="s">
        <v>71</v>
      </c>
      <c r="G462" s="12"/>
      <c r="H462" s="17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>
        <f>AY463</f>
        <v>2823</v>
      </c>
      <c r="AZ462" s="12">
        <f t="shared" ref="AZ462:BD462" si="824">AZ463</f>
        <v>0</v>
      </c>
      <c r="BA462" s="12">
        <f t="shared" si="824"/>
        <v>0</v>
      </c>
      <c r="BB462" s="12">
        <f t="shared" si="824"/>
        <v>0</v>
      </c>
      <c r="BC462" s="12">
        <f t="shared" si="824"/>
        <v>2823</v>
      </c>
      <c r="BD462" s="12">
        <f t="shared" si="824"/>
        <v>0</v>
      </c>
    </row>
    <row r="463" spans="1:56" ht="51" hidden="1" customHeight="1" x14ac:dyDescent="0.25">
      <c r="A463" s="58" t="s">
        <v>472</v>
      </c>
      <c r="B463" s="15">
        <v>910</v>
      </c>
      <c r="C463" s="15" t="s">
        <v>30</v>
      </c>
      <c r="D463" s="15" t="s">
        <v>83</v>
      </c>
      <c r="E463" s="15" t="s">
        <v>738</v>
      </c>
      <c r="F463" s="15" t="s">
        <v>293</v>
      </c>
      <c r="G463" s="12"/>
      <c r="H463" s="17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>
        <v>2823</v>
      </c>
      <c r="AZ463" s="12"/>
      <c r="BA463" s="12"/>
      <c r="BB463" s="12"/>
      <c r="BC463" s="12">
        <f>AW463+AY463+AZ463+BA463+BB463</f>
        <v>2823</v>
      </c>
      <c r="BD463" s="12">
        <f>AX463+AZ463</f>
        <v>0</v>
      </c>
    </row>
    <row r="464" spans="1:56" ht="26.25" hidden="1" customHeight="1" x14ac:dyDescent="0.25">
      <c r="A464" s="54" t="s">
        <v>621</v>
      </c>
      <c r="B464" s="15">
        <v>910</v>
      </c>
      <c r="C464" s="15" t="s">
        <v>30</v>
      </c>
      <c r="D464" s="15" t="s">
        <v>83</v>
      </c>
      <c r="E464" s="15" t="s">
        <v>740</v>
      </c>
      <c r="F464" s="15"/>
      <c r="G464" s="12"/>
      <c r="H464" s="17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>
        <f>AY465</f>
        <v>0</v>
      </c>
      <c r="AZ464" s="12">
        <f t="shared" ref="AZ464:BD465" si="825">AZ465</f>
        <v>1</v>
      </c>
      <c r="BA464" s="12">
        <f t="shared" si="825"/>
        <v>0</v>
      </c>
      <c r="BB464" s="12">
        <f t="shared" si="825"/>
        <v>0</v>
      </c>
      <c r="BC464" s="12">
        <f t="shared" si="825"/>
        <v>1</v>
      </c>
      <c r="BD464" s="12">
        <f t="shared" si="825"/>
        <v>1</v>
      </c>
    </row>
    <row r="465" spans="1:57" ht="21.75" hidden="1" customHeight="1" x14ac:dyDescent="0.25">
      <c r="A465" s="54" t="s">
        <v>70</v>
      </c>
      <c r="B465" s="15">
        <v>910</v>
      </c>
      <c r="C465" s="15" t="s">
        <v>30</v>
      </c>
      <c r="D465" s="15" t="s">
        <v>83</v>
      </c>
      <c r="E465" s="15" t="s">
        <v>740</v>
      </c>
      <c r="F465" s="15" t="s">
        <v>71</v>
      </c>
      <c r="G465" s="12"/>
      <c r="H465" s="17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>
        <f>AY466</f>
        <v>0</v>
      </c>
      <c r="AZ465" s="12">
        <f t="shared" si="825"/>
        <v>1</v>
      </c>
      <c r="BA465" s="12">
        <f t="shared" si="825"/>
        <v>0</v>
      </c>
      <c r="BB465" s="12">
        <f t="shared" si="825"/>
        <v>0</v>
      </c>
      <c r="BC465" s="12">
        <f t="shared" si="825"/>
        <v>1</v>
      </c>
      <c r="BD465" s="12">
        <f t="shared" si="825"/>
        <v>1</v>
      </c>
    </row>
    <row r="466" spans="1:57" ht="53.25" hidden="1" customHeight="1" x14ac:dyDescent="0.25">
      <c r="A466" s="58" t="s">
        <v>472</v>
      </c>
      <c r="B466" s="15">
        <v>910</v>
      </c>
      <c r="C466" s="15" t="s">
        <v>30</v>
      </c>
      <c r="D466" s="15" t="s">
        <v>83</v>
      </c>
      <c r="E466" s="15" t="s">
        <v>740</v>
      </c>
      <c r="F466" s="15" t="s">
        <v>293</v>
      </c>
      <c r="G466" s="12"/>
      <c r="H466" s="17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>
        <v>1</v>
      </c>
      <c r="BA466" s="12"/>
      <c r="BB466" s="12"/>
      <c r="BC466" s="12">
        <f>AW466+AY466+AZ466+BA466+BB466</f>
        <v>1</v>
      </c>
      <c r="BD466" s="12">
        <f>AX466+AZ466</f>
        <v>1</v>
      </c>
    </row>
    <row r="467" spans="1:57" ht="18.75" hidden="1" customHeight="1" x14ac:dyDescent="0.25">
      <c r="A467" s="58"/>
      <c r="B467" s="15"/>
      <c r="C467" s="15"/>
      <c r="D467" s="15"/>
      <c r="E467" s="15"/>
      <c r="F467" s="15"/>
      <c r="G467" s="12"/>
      <c r="H467" s="17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79"/>
      <c r="AL467" s="79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</row>
    <row r="468" spans="1:57" ht="40.5" hidden="1" x14ac:dyDescent="0.3">
      <c r="A468" s="56" t="s">
        <v>666</v>
      </c>
      <c r="B468" s="36">
        <v>912</v>
      </c>
      <c r="C468" s="9"/>
      <c r="D468" s="9"/>
      <c r="E468" s="9"/>
      <c r="F468" s="9"/>
      <c r="G468" s="37">
        <f t="shared" ref="G468:AF468" si="826">G470+G485+G496+G559+G566</f>
        <v>672371</v>
      </c>
      <c r="H468" s="37">
        <f t="shared" si="826"/>
        <v>148482</v>
      </c>
      <c r="I468" s="12">
        <f t="shared" si="826"/>
        <v>0</v>
      </c>
      <c r="J468" s="12">
        <f t="shared" si="826"/>
        <v>0</v>
      </c>
      <c r="K468" s="12">
        <f t="shared" si="826"/>
        <v>0</v>
      </c>
      <c r="L468" s="12">
        <f t="shared" si="826"/>
        <v>0</v>
      </c>
      <c r="M468" s="37">
        <f t="shared" si="826"/>
        <v>672371</v>
      </c>
      <c r="N468" s="37">
        <f t="shared" si="826"/>
        <v>148482</v>
      </c>
      <c r="O468" s="12">
        <f t="shared" si="826"/>
        <v>0</v>
      </c>
      <c r="P468" s="12">
        <f t="shared" si="826"/>
        <v>0</v>
      </c>
      <c r="Q468" s="12">
        <f t="shared" si="826"/>
        <v>0</v>
      </c>
      <c r="R468" s="12">
        <f t="shared" si="826"/>
        <v>0</v>
      </c>
      <c r="S468" s="37">
        <f t="shared" si="826"/>
        <v>672371</v>
      </c>
      <c r="T468" s="37">
        <f t="shared" si="826"/>
        <v>148482</v>
      </c>
      <c r="U468" s="12">
        <f t="shared" si="826"/>
        <v>0</v>
      </c>
      <c r="V468" s="12">
        <f t="shared" si="826"/>
        <v>0</v>
      </c>
      <c r="W468" s="12">
        <f t="shared" si="826"/>
        <v>0</v>
      </c>
      <c r="X468" s="12">
        <f t="shared" si="826"/>
        <v>0</v>
      </c>
      <c r="Y468" s="37">
        <f t="shared" si="826"/>
        <v>672371</v>
      </c>
      <c r="Z468" s="37">
        <f t="shared" si="826"/>
        <v>148482</v>
      </c>
      <c r="AA468" s="12">
        <f t="shared" si="826"/>
        <v>0</v>
      </c>
      <c r="AB468" s="11">
        <f t="shared" si="826"/>
        <v>47106</v>
      </c>
      <c r="AC468" s="11">
        <f t="shared" si="826"/>
        <v>2258</v>
      </c>
      <c r="AD468" s="11">
        <f t="shared" si="826"/>
        <v>0</v>
      </c>
      <c r="AE468" s="11">
        <f t="shared" si="826"/>
        <v>721735</v>
      </c>
      <c r="AF468" s="11">
        <f t="shared" si="826"/>
        <v>195588</v>
      </c>
      <c r="AG468" s="12">
        <f t="shared" ref="AG468:AL468" si="827">AG470+AG485+AG496+AG559+AG566</f>
        <v>0</v>
      </c>
      <c r="AH468" s="11">
        <f t="shared" si="827"/>
        <v>0</v>
      </c>
      <c r="AI468" s="11">
        <f t="shared" si="827"/>
        <v>8242</v>
      </c>
      <c r="AJ468" s="11">
        <f t="shared" si="827"/>
        <v>0</v>
      </c>
      <c r="AK468" s="81">
        <f t="shared" si="827"/>
        <v>729977</v>
      </c>
      <c r="AL468" s="81">
        <f t="shared" si="827"/>
        <v>195588</v>
      </c>
      <c r="AM468" s="31">
        <f t="shared" ref="AM468:AR468" si="828">AM470+AM485+AM496+AM559+AM566</f>
        <v>-112</v>
      </c>
      <c r="AN468" s="11">
        <f t="shared" si="828"/>
        <v>-2146</v>
      </c>
      <c r="AO468" s="11">
        <f t="shared" si="828"/>
        <v>0</v>
      </c>
      <c r="AP468" s="11">
        <f t="shared" si="828"/>
        <v>0</v>
      </c>
      <c r="AQ468" s="11">
        <f t="shared" si="828"/>
        <v>727719</v>
      </c>
      <c r="AR468" s="11">
        <f t="shared" si="828"/>
        <v>193442</v>
      </c>
      <c r="AS468" s="31">
        <f t="shared" ref="AS468:AX468" si="829">AS470+AS485+AS496+AS559+AS566</f>
        <v>0</v>
      </c>
      <c r="AT468" s="11">
        <f t="shared" si="829"/>
        <v>0</v>
      </c>
      <c r="AU468" s="11">
        <f t="shared" si="829"/>
        <v>695</v>
      </c>
      <c r="AV468" s="11">
        <f t="shared" si="829"/>
        <v>0</v>
      </c>
      <c r="AW468" s="11">
        <f t="shared" si="829"/>
        <v>728414</v>
      </c>
      <c r="AX468" s="11">
        <f t="shared" si="829"/>
        <v>193442</v>
      </c>
      <c r="AY468" s="31">
        <f t="shared" ref="AY468:BD468" si="830">AY470+AY485+AY496+AY559+AY566</f>
        <v>0</v>
      </c>
      <c r="AZ468" s="11">
        <f t="shared" si="830"/>
        <v>0</v>
      </c>
      <c r="BA468" s="11">
        <f t="shared" si="830"/>
        <v>41806</v>
      </c>
      <c r="BB468" s="11">
        <f t="shared" si="830"/>
        <v>0</v>
      </c>
      <c r="BC468" s="11">
        <f t="shared" si="830"/>
        <v>770220</v>
      </c>
      <c r="BD468" s="11">
        <f t="shared" si="830"/>
        <v>193442</v>
      </c>
      <c r="BE468" s="6"/>
    </row>
    <row r="469" spans="1:57" ht="20.25" hidden="1" x14ac:dyDescent="0.3">
      <c r="A469" s="56"/>
      <c r="B469" s="36"/>
      <c r="C469" s="9"/>
      <c r="D469" s="9"/>
      <c r="E469" s="9"/>
      <c r="F469" s="9"/>
      <c r="G469" s="37"/>
      <c r="H469" s="37"/>
      <c r="I469" s="12"/>
      <c r="J469" s="12"/>
      <c r="K469" s="12"/>
      <c r="L469" s="12"/>
      <c r="M469" s="37"/>
      <c r="N469" s="37"/>
      <c r="O469" s="12"/>
      <c r="P469" s="12"/>
      <c r="Q469" s="12"/>
      <c r="R469" s="12"/>
      <c r="S469" s="37"/>
      <c r="T469" s="37"/>
      <c r="U469" s="12"/>
      <c r="V469" s="12"/>
      <c r="W469" s="12"/>
      <c r="X469" s="12"/>
      <c r="Y469" s="37"/>
      <c r="Z469" s="37"/>
      <c r="AA469" s="12"/>
      <c r="AB469" s="11"/>
      <c r="AC469" s="11"/>
      <c r="AD469" s="11"/>
      <c r="AE469" s="11"/>
      <c r="AF469" s="11"/>
      <c r="AG469" s="12"/>
      <c r="AH469" s="11"/>
      <c r="AI469" s="11"/>
      <c r="AJ469" s="11"/>
      <c r="AK469" s="81"/>
      <c r="AL469" s="81"/>
      <c r="AM469" s="12"/>
      <c r="AN469" s="11"/>
      <c r="AO469" s="11"/>
      <c r="AP469" s="11"/>
      <c r="AQ469" s="11"/>
      <c r="AR469" s="11"/>
      <c r="AS469" s="12"/>
      <c r="AT469" s="11"/>
      <c r="AU469" s="11"/>
      <c r="AV469" s="11"/>
      <c r="AW469" s="11"/>
      <c r="AX469" s="11"/>
      <c r="AY469" s="12"/>
      <c r="AZ469" s="11"/>
      <c r="BA469" s="11"/>
      <c r="BB469" s="11"/>
      <c r="BC469" s="11"/>
      <c r="BD469" s="11"/>
    </row>
    <row r="470" spans="1:57" ht="18.75" hidden="1" x14ac:dyDescent="0.3">
      <c r="A470" s="68" t="s">
        <v>521</v>
      </c>
      <c r="B470" s="13">
        <f>B468</f>
        <v>912</v>
      </c>
      <c r="C470" s="13" t="s">
        <v>7</v>
      </c>
      <c r="D470" s="13" t="s">
        <v>87</v>
      </c>
      <c r="E470" s="13"/>
      <c r="F470" s="13"/>
      <c r="G470" s="38">
        <f>G471</f>
        <v>252758</v>
      </c>
      <c r="H470" s="38">
        <f t="shared" ref="H470:R470" si="831">H471</f>
        <v>67040</v>
      </c>
      <c r="I470" s="12">
        <f t="shared" si="831"/>
        <v>0</v>
      </c>
      <c r="J470" s="12">
        <f t="shared" si="831"/>
        <v>0</v>
      </c>
      <c r="K470" s="12">
        <f t="shared" si="831"/>
        <v>0</v>
      </c>
      <c r="L470" s="12">
        <f t="shared" si="831"/>
        <v>0</v>
      </c>
      <c r="M470" s="38">
        <f t="shared" si="831"/>
        <v>252758</v>
      </c>
      <c r="N470" s="38">
        <f t="shared" si="831"/>
        <v>67040</v>
      </c>
      <c r="O470" s="12">
        <f t="shared" si="831"/>
        <v>0</v>
      </c>
      <c r="P470" s="12">
        <f t="shared" si="831"/>
        <v>0</v>
      </c>
      <c r="Q470" s="12">
        <f t="shared" si="831"/>
        <v>0</v>
      </c>
      <c r="R470" s="12">
        <f t="shared" si="831"/>
        <v>0</v>
      </c>
      <c r="S470" s="38">
        <f t="shared" ref="S470:BD470" si="832">S471</f>
        <v>252758</v>
      </c>
      <c r="T470" s="38">
        <f t="shared" si="832"/>
        <v>67040</v>
      </c>
      <c r="U470" s="12">
        <f t="shared" si="832"/>
        <v>0</v>
      </c>
      <c r="V470" s="12">
        <f t="shared" si="832"/>
        <v>0</v>
      </c>
      <c r="W470" s="12">
        <f t="shared" si="832"/>
        <v>0</v>
      </c>
      <c r="X470" s="12">
        <f t="shared" si="832"/>
        <v>0</v>
      </c>
      <c r="Y470" s="38">
        <f t="shared" si="832"/>
        <v>252758</v>
      </c>
      <c r="Z470" s="38">
        <f t="shared" si="832"/>
        <v>67040</v>
      </c>
      <c r="AA470" s="12">
        <f t="shared" si="832"/>
        <v>0</v>
      </c>
      <c r="AB470" s="12">
        <f t="shared" si="832"/>
        <v>0</v>
      </c>
      <c r="AC470" s="12">
        <f t="shared" si="832"/>
        <v>0</v>
      </c>
      <c r="AD470" s="12">
        <f t="shared" si="832"/>
        <v>0</v>
      </c>
      <c r="AE470" s="38">
        <f t="shared" si="832"/>
        <v>252758</v>
      </c>
      <c r="AF470" s="38">
        <f t="shared" si="832"/>
        <v>67040</v>
      </c>
      <c r="AG470" s="12">
        <f t="shared" si="832"/>
        <v>97</v>
      </c>
      <c r="AH470" s="12">
        <f t="shared" si="832"/>
        <v>0</v>
      </c>
      <c r="AI470" s="12">
        <f t="shared" si="832"/>
        <v>0</v>
      </c>
      <c r="AJ470" s="12">
        <f t="shared" si="832"/>
        <v>0</v>
      </c>
      <c r="AK470" s="91">
        <f t="shared" si="832"/>
        <v>252855</v>
      </c>
      <c r="AL470" s="91">
        <f t="shared" si="832"/>
        <v>67040</v>
      </c>
      <c r="AM470" s="12">
        <f t="shared" si="832"/>
        <v>0</v>
      </c>
      <c r="AN470" s="12">
        <f t="shared" si="832"/>
        <v>0</v>
      </c>
      <c r="AO470" s="12">
        <f t="shared" si="832"/>
        <v>0</v>
      </c>
      <c r="AP470" s="12">
        <f t="shared" si="832"/>
        <v>0</v>
      </c>
      <c r="AQ470" s="38">
        <f t="shared" si="832"/>
        <v>252855</v>
      </c>
      <c r="AR470" s="38">
        <f t="shared" si="832"/>
        <v>67040</v>
      </c>
      <c r="AS470" s="12">
        <f t="shared" si="832"/>
        <v>0</v>
      </c>
      <c r="AT470" s="12">
        <f t="shared" si="832"/>
        <v>0</v>
      </c>
      <c r="AU470" s="12">
        <f t="shared" si="832"/>
        <v>0</v>
      </c>
      <c r="AV470" s="12">
        <f t="shared" si="832"/>
        <v>0</v>
      </c>
      <c r="AW470" s="38">
        <f t="shared" si="832"/>
        <v>252855</v>
      </c>
      <c r="AX470" s="38">
        <f t="shared" si="832"/>
        <v>67040</v>
      </c>
      <c r="AY470" s="12">
        <f t="shared" si="832"/>
        <v>0</v>
      </c>
      <c r="AZ470" s="12">
        <f t="shared" si="832"/>
        <v>0</v>
      </c>
      <c r="BA470" s="12">
        <f t="shared" si="832"/>
        <v>0</v>
      </c>
      <c r="BB470" s="12">
        <f t="shared" si="832"/>
        <v>0</v>
      </c>
      <c r="BC470" s="38">
        <f t="shared" si="832"/>
        <v>252855</v>
      </c>
      <c r="BD470" s="38">
        <f t="shared" si="832"/>
        <v>67040</v>
      </c>
    </row>
    <row r="471" spans="1:57" ht="35.25" hidden="1" customHeight="1" x14ac:dyDescent="0.25">
      <c r="A471" s="58" t="s">
        <v>9</v>
      </c>
      <c r="B471" s="15">
        <f t="shared" ref="B471:B494" si="833">B470</f>
        <v>912</v>
      </c>
      <c r="C471" s="15" t="s">
        <v>7</v>
      </c>
      <c r="D471" s="15" t="s">
        <v>87</v>
      </c>
      <c r="E471" s="15" t="s">
        <v>41</v>
      </c>
      <c r="F471" s="15"/>
      <c r="G471" s="39">
        <f>G472+G476+G480</f>
        <v>252758</v>
      </c>
      <c r="H471" s="39">
        <f t="shared" ref="H471:N471" si="834">H472+H476+H480</f>
        <v>67040</v>
      </c>
      <c r="I471" s="12">
        <f t="shared" si="834"/>
        <v>0</v>
      </c>
      <c r="J471" s="12">
        <f t="shared" si="834"/>
        <v>0</v>
      </c>
      <c r="K471" s="12">
        <f t="shared" si="834"/>
        <v>0</v>
      </c>
      <c r="L471" s="12">
        <f t="shared" si="834"/>
        <v>0</v>
      </c>
      <c r="M471" s="39">
        <f t="shared" si="834"/>
        <v>252758</v>
      </c>
      <c r="N471" s="39">
        <f t="shared" si="834"/>
        <v>67040</v>
      </c>
      <c r="O471" s="12">
        <f t="shared" ref="O471:T471" si="835">O472+O476+O480</f>
        <v>0</v>
      </c>
      <c r="P471" s="12">
        <f t="shared" si="835"/>
        <v>0</v>
      </c>
      <c r="Q471" s="12">
        <f t="shared" si="835"/>
        <v>0</v>
      </c>
      <c r="R471" s="12">
        <f t="shared" si="835"/>
        <v>0</v>
      </c>
      <c r="S471" s="39">
        <f t="shared" si="835"/>
        <v>252758</v>
      </c>
      <c r="T471" s="39">
        <f t="shared" si="835"/>
        <v>67040</v>
      </c>
      <c r="U471" s="12">
        <f t="shared" ref="U471:Z471" si="836">U472+U476+U480</f>
        <v>0</v>
      </c>
      <c r="V471" s="12">
        <f t="shared" si="836"/>
        <v>0</v>
      </c>
      <c r="W471" s="12">
        <f t="shared" si="836"/>
        <v>0</v>
      </c>
      <c r="X471" s="12">
        <f t="shared" si="836"/>
        <v>0</v>
      </c>
      <c r="Y471" s="39">
        <f t="shared" si="836"/>
        <v>252758</v>
      </c>
      <c r="Z471" s="39">
        <f t="shared" si="836"/>
        <v>67040</v>
      </c>
      <c r="AA471" s="12">
        <f t="shared" ref="AA471:AF471" si="837">AA472+AA476+AA480</f>
        <v>0</v>
      </c>
      <c r="AB471" s="12">
        <f t="shared" si="837"/>
        <v>0</v>
      </c>
      <c r="AC471" s="12">
        <f t="shared" si="837"/>
        <v>0</v>
      </c>
      <c r="AD471" s="12">
        <f t="shared" si="837"/>
        <v>0</v>
      </c>
      <c r="AE471" s="39">
        <f t="shared" si="837"/>
        <v>252758</v>
      </c>
      <c r="AF471" s="39">
        <f t="shared" si="837"/>
        <v>67040</v>
      </c>
      <c r="AG471" s="12">
        <f t="shared" ref="AG471:AL471" si="838">AG472+AG476+AG480</f>
        <v>97</v>
      </c>
      <c r="AH471" s="12">
        <f t="shared" si="838"/>
        <v>0</v>
      </c>
      <c r="AI471" s="12">
        <f t="shared" si="838"/>
        <v>0</v>
      </c>
      <c r="AJ471" s="12">
        <f t="shared" si="838"/>
        <v>0</v>
      </c>
      <c r="AK471" s="92">
        <f t="shared" si="838"/>
        <v>252855</v>
      </c>
      <c r="AL471" s="92">
        <f t="shared" si="838"/>
        <v>67040</v>
      </c>
      <c r="AM471" s="12">
        <f t="shared" ref="AM471:AR471" si="839">AM472+AM476+AM480</f>
        <v>0</v>
      </c>
      <c r="AN471" s="12">
        <f t="shared" si="839"/>
        <v>0</v>
      </c>
      <c r="AO471" s="12">
        <f t="shared" si="839"/>
        <v>0</v>
      </c>
      <c r="AP471" s="12">
        <f t="shared" si="839"/>
        <v>0</v>
      </c>
      <c r="AQ471" s="39">
        <f t="shared" si="839"/>
        <v>252855</v>
      </c>
      <c r="AR471" s="39">
        <f t="shared" si="839"/>
        <v>67040</v>
      </c>
      <c r="AS471" s="12">
        <f t="shared" ref="AS471:AX471" si="840">AS472+AS476+AS480</f>
        <v>0</v>
      </c>
      <c r="AT471" s="12">
        <f t="shared" si="840"/>
        <v>0</v>
      </c>
      <c r="AU471" s="12">
        <f t="shared" si="840"/>
        <v>0</v>
      </c>
      <c r="AV471" s="12">
        <f t="shared" si="840"/>
        <v>0</v>
      </c>
      <c r="AW471" s="39">
        <f t="shared" si="840"/>
        <v>252855</v>
      </c>
      <c r="AX471" s="39">
        <f t="shared" si="840"/>
        <v>67040</v>
      </c>
      <c r="AY471" s="12">
        <f t="shared" ref="AY471:BD471" si="841">AY472+AY476+AY480</f>
        <v>0</v>
      </c>
      <c r="AZ471" s="12">
        <f t="shared" si="841"/>
        <v>0</v>
      </c>
      <c r="BA471" s="12">
        <f t="shared" si="841"/>
        <v>0</v>
      </c>
      <c r="BB471" s="12">
        <f t="shared" si="841"/>
        <v>0</v>
      </c>
      <c r="BC471" s="39">
        <f t="shared" si="841"/>
        <v>252855</v>
      </c>
      <c r="BD471" s="39">
        <f t="shared" si="841"/>
        <v>67040</v>
      </c>
    </row>
    <row r="472" spans="1:57" ht="36" hidden="1" customHeight="1" x14ac:dyDescent="0.25">
      <c r="A472" s="58" t="s">
        <v>10</v>
      </c>
      <c r="B472" s="15">
        <f t="shared" si="833"/>
        <v>912</v>
      </c>
      <c r="C472" s="15" t="s">
        <v>7</v>
      </c>
      <c r="D472" s="15" t="s">
        <v>87</v>
      </c>
      <c r="E472" s="15" t="s">
        <v>42</v>
      </c>
      <c r="F472" s="15"/>
      <c r="G472" s="19">
        <f>G473</f>
        <v>185244</v>
      </c>
      <c r="H472" s="19">
        <f t="shared" ref="H472:R472" si="842">H473</f>
        <v>0</v>
      </c>
      <c r="I472" s="12">
        <f t="shared" si="842"/>
        <v>0</v>
      </c>
      <c r="J472" s="12">
        <f t="shared" si="842"/>
        <v>0</v>
      </c>
      <c r="K472" s="12">
        <f t="shared" si="842"/>
        <v>0</v>
      </c>
      <c r="L472" s="12">
        <f t="shared" si="842"/>
        <v>0</v>
      </c>
      <c r="M472" s="19">
        <f t="shared" si="842"/>
        <v>185244</v>
      </c>
      <c r="N472" s="19">
        <f t="shared" si="842"/>
        <v>0</v>
      </c>
      <c r="O472" s="12">
        <f t="shared" si="842"/>
        <v>0</v>
      </c>
      <c r="P472" s="12">
        <f t="shared" si="842"/>
        <v>0</v>
      </c>
      <c r="Q472" s="12">
        <f t="shared" si="842"/>
        <v>0</v>
      </c>
      <c r="R472" s="12">
        <f t="shared" si="842"/>
        <v>0</v>
      </c>
      <c r="S472" s="19">
        <f t="shared" ref="S472:AH474" si="843">S473</f>
        <v>185244</v>
      </c>
      <c r="T472" s="19">
        <f t="shared" si="843"/>
        <v>0</v>
      </c>
      <c r="U472" s="12">
        <f t="shared" si="843"/>
        <v>0</v>
      </c>
      <c r="V472" s="12">
        <f t="shared" si="843"/>
        <v>0</v>
      </c>
      <c r="W472" s="12">
        <f t="shared" si="843"/>
        <v>0</v>
      </c>
      <c r="X472" s="12">
        <f t="shared" si="843"/>
        <v>0</v>
      </c>
      <c r="Y472" s="19">
        <f t="shared" si="843"/>
        <v>185244</v>
      </c>
      <c r="Z472" s="19">
        <f t="shared" si="843"/>
        <v>0</v>
      </c>
      <c r="AA472" s="12">
        <f t="shared" si="843"/>
        <v>0</v>
      </c>
      <c r="AB472" s="12">
        <f t="shared" si="843"/>
        <v>0</v>
      </c>
      <c r="AC472" s="12">
        <f t="shared" si="843"/>
        <v>0</v>
      </c>
      <c r="AD472" s="12">
        <f t="shared" si="843"/>
        <v>0</v>
      </c>
      <c r="AE472" s="19">
        <f t="shared" si="843"/>
        <v>185244</v>
      </c>
      <c r="AF472" s="19">
        <f t="shared" si="843"/>
        <v>0</v>
      </c>
      <c r="AG472" s="12">
        <f t="shared" si="843"/>
        <v>0</v>
      </c>
      <c r="AH472" s="12">
        <f t="shared" si="843"/>
        <v>0</v>
      </c>
      <c r="AI472" s="12">
        <f t="shared" ref="AG472:AV474" si="844">AI473</f>
        <v>0</v>
      </c>
      <c r="AJ472" s="12">
        <f t="shared" si="844"/>
        <v>0</v>
      </c>
      <c r="AK472" s="85">
        <f t="shared" si="844"/>
        <v>185244</v>
      </c>
      <c r="AL472" s="85">
        <f t="shared" si="844"/>
        <v>0</v>
      </c>
      <c r="AM472" s="12">
        <f t="shared" si="844"/>
        <v>0</v>
      </c>
      <c r="AN472" s="12">
        <f t="shared" si="844"/>
        <v>0</v>
      </c>
      <c r="AO472" s="12">
        <f t="shared" si="844"/>
        <v>0</v>
      </c>
      <c r="AP472" s="12">
        <f t="shared" si="844"/>
        <v>0</v>
      </c>
      <c r="AQ472" s="19">
        <f t="shared" si="844"/>
        <v>185244</v>
      </c>
      <c r="AR472" s="19">
        <f t="shared" si="844"/>
        <v>0</v>
      </c>
      <c r="AS472" s="12">
        <f t="shared" si="844"/>
        <v>0</v>
      </c>
      <c r="AT472" s="12">
        <f t="shared" si="844"/>
        <v>0</v>
      </c>
      <c r="AU472" s="12">
        <f t="shared" si="844"/>
        <v>0</v>
      </c>
      <c r="AV472" s="12">
        <f t="shared" si="844"/>
        <v>0</v>
      </c>
      <c r="AW472" s="19">
        <f t="shared" ref="AS472:BD474" si="845">AW473</f>
        <v>185244</v>
      </c>
      <c r="AX472" s="19">
        <f t="shared" si="845"/>
        <v>0</v>
      </c>
      <c r="AY472" s="12">
        <f t="shared" si="845"/>
        <v>0</v>
      </c>
      <c r="AZ472" s="12">
        <f t="shared" si="845"/>
        <v>0</v>
      </c>
      <c r="BA472" s="12">
        <f t="shared" si="845"/>
        <v>0</v>
      </c>
      <c r="BB472" s="12">
        <f t="shared" si="845"/>
        <v>0</v>
      </c>
      <c r="BC472" s="19">
        <f t="shared" si="845"/>
        <v>185244</v>
      </c>
      <c r="BD472" s="19">
        <f t="shared" si="845"/>
        <v>0</v>
      </c>
    </row>
    <row r="473" spans="1:57" ht="18" hidden="1" customHeight="1" x14ac:dyDescent="0.25">
      <c r="A473" s="58" t="s">
        <v>11</v>
      </c>
      <c r="B473" s="15">
        <f t="shared" si="833"/>
        <v>912</v>
      </c>
      <c r="C473" s="15" t="s">
        <v>7</v>
      </c>
      <c r="D473" s="15" t="s">
        <v>87</v>
      </c>
      <c r="E473" s="15" t="s">
        <v>43</v>
      </c>
      <c r="F473" s="15"/>
      <c r="G473" s="19">
        <f t="shared" ref="G473:R474" si="846">G474</f>
        <v>185244</v>
      </c>
      <c r="H473" s="19">
        <f t="shared" si="846"/>
        <v>0</v>
      </c>
      <c r="I473" s="12">
        <f t="shared" si="846"/>
        <v>0</v>
      </c>
      <c r="J473" s="12">
        <f t="shared" si="846"/>
        <v>0</v>
      </c>
      <c r="K473" s="12">
        <f t="shared" si="846"/>
        <v>0</v>
      </c>
      <c r="L473" s="12">
        <f t="shared" si="846"/>
        <v>0</v>
      </c>
      <c r="M473" s="19">
        <f t="shared" si="846"/>
        <v>185244</v>
      </c>
      <c r="N473" s="19">
        <f t="shared" si="846"/>
        <v>0</v>
      </c>
      <c r="O473" s="12">
        <f t="shared" si="846"/>
        <v>0</v>
      </c>
      <c r="P473" s="12">
        <f t="shared" si="846"/>
        <v>0</v>
      </c>
      <c r="Q473" s="12">
        <f t="shared" si="846"/>
        <v>0</v>
      </c>
      <c r="R473" s="12">
        <f t="shared" si="846"/>
        <v>0</v>
      </c>
      <c r="S473" s="19">
        <f t="shared" si="843"/>
        <v>185244</v>
      </c>
      <c r="T473" s="19">
        <f t="shared" si="843"/>
        <v>0</v>
      </c>
      <c r="U473" s="12">
        <f t="shared" si="843"/>
        <v>0</v>
      </c>
      <c r="V473" s="12">
        <f t="shared" si="843"/>
        <v>0</v>
      </c>
      <c r="W473" s="12">
        <f t="shared" si="843"/>
        <v>0</v>
      </c>
      <c r="X473" s="12">
        <f t="shared" si="843"/>
        <v>0</v>
      </c>
      <c r="Y473" s="19">
        <f t="shared" si="843"/>
        <v>185244</v>
      </c>
      <c r="Z473" s="19">
        <f t="shared" si="843"/>
        <v>0</v>
      </c>
      <c r="AA473" s="12">
        <f t="shared" si="843"/>
        <v>0</v>
      </c>
      <c r="AB473" s="12">
        <f t="shared" si="843"/>
        <v>0</v>
      </c>
      <c r="AC473" s="12">
        <f t="shared" si="843"/>
        <v>0</v>
      </c>
      <c r="AD473" s="12">
        <f t="shared" si="843"/>
        <v>0</v>
      </c>
      <c r="AE473" s="19">
        <f t="shared" si="843"/>
        <v>185244</v>
      </c>
      <c r="AF473" s="19">
        <f t="shared" si="843"/>
        <v>0</v>
      </c>
      <c r="AG473" s="12">
        <f t="shared" si="844"/>
        <v>0</v>
      </c>
      <c r="AH473" s="12">
        <f t="shared" si="844"/>
        <v>0</v>
      </c>
      <c r="AI473" s="12">
        <f t="shared" si="844"/>
        <v>0</v>
      </c>
      <c r="AJ473" s="12">
        <f t="shared" si="844"/>
        <v>0</v>
      </c>
      <c r="AK473" s="85">
        <f t="shared" si="844"/>
        <v>185244</v>
      </c>
      <c r="AL473" s="85">
        <f t="shared" si="844"/>
        <v>0</v>
      </c>
      <c r="AM473" s="12">
        <f t="shared" si="844"/>
        <v>0</v>
      </c>
      <c r="AN473" s="12">
        <f t="shared" si="844"/>
        <v>0</v>
      </c>
      <c r="AO473" s="12">
        <f t="shared" si="844"/>
        <v>0</v>
      </c>
      <c r="AP473" s="12">
        <f t="shared" si="844"/>
        <v>0</v>
      </c>
      <c r="AQ473" s="19">
        <f t="shared" si="844"/>
        <v>185244</v>
      </c>
      <c r="AR473" s="19">
        <f t="shared" si="844"/>
        <v>0</v>
      </c>
      <c r="AS473" s="12">
        <f t="shared" si="845"/>
        <v>0</v>
      </c>
      <c r="AT473" s="12">
        <f t="shared" si="845"/>
        <v>0</v>
      </c>
      <c r="AU473" s="12">
        <f t="shared" si="845"/>
        <v>0</v>
      </c>
      <c r="AV473" s="12">
        <f t="shared" si="845"/>
        <v>0</v>
      </c>
      <c r="AW473" s="19">
        <f t="shared" si="845"/>
        <v>185244</v>
      </c>
      <c r="AX473" s="19">
        <f t="shared" si="845"/>
        <v>0</v>
      </c>
      <c r="AY473" s="12">
        <f t="shared" si="845"/>
        <v>0</v>
      </c>
      <c r="AZ473" s="12">
        <f t="shared" si="845"/>
        <v>0</v>
      </c>
      <c r="BA473" s="12">
        <f t="shared" si="845"/>
        <v>0</v>
      </c>
      <c r="BB473" s="12">
        <f t="shared" si="845"/>
        <v>0</v>
      </c>
      <c r="BC473" s="19">
        <f t="shared" si="845"/>
        <v>185244</v>
      </c>
      <c r="BD473" s="19">
        <f t="shared" si="845"/>
        <v>0</v>
      </c>
    </row>
    <row r="474" spans="1:57" ht="33" hidden="1" x14ac:dyDescent="0.25">
      <c r="A474" s="58" t="s">
        <v>12</v>
      </c>
      <c r="B474" s="15">
        <f t="shared" si="833"/>
        <v>912</v>
      </c>
      <c r="C474" s="15" t="s">
        <v>7</v>
      </c>
      <c r="D474" s="15" t="s">
        <v>87</v>
      </c>
      <c r="E474" s="15" t="s">
        <v>43</v>
      </c>
      <c r="F474" s="15" t="s">
        <v>13</v>
      </c>
      <c r="G474" s="12">
        <f t="shared" si="846"/>
        <v>185244</v>
      </c>
      <c r="H474" s="12">
        <f t="shared" si="846"/>
        <v>0</v>
      </c>
      <c r="I474" s="12">
        <f t="shared" si="846"/>
        <v>0</v>
      </c>
      <c r="J474" s="12">
        <f t="shared" si="846"/>
        <v>0</v>
      </c>
      <c r="K474" s="12">
        <f t="shared" si="846"/>
        <v>0</v>
      </c>
      <c r="L474" s="12">
        <f t="shared" si="846"/>
        <v>0</v>
      </c>
      <c r="M474" s="12">
        <f t="shared" si="846"/>
        <v>185244</v>
      </c>
      <c r="N474" s="12">
        <f t="shared" si="846"/>
        <v>0</v>
      </c>
      <c r="O474" s="12">
        <f t="shared" si="846"/>
        <v>0</v>
      </c>
      <c r="P474" s="12">
        <f t="shared" si="846"/>
        <v>0</v>
      </c>
      <c r="Q474" s="12">
        <f t="shared" si="846"/>
        <v>0</v>
      </c>
      <c r="R474" s="12">
        <f t="shared" si="846"/>
        <v>0</v>
      </c>
      <c r="S474" s="12">
        <f t="shared" si="843"/>
        <v>185244</v>
      </c>
      <c r="T474" s="12">
        <f t="shared" si="843"/>
        <v>0</v>
      </c>
      <c r="U474" s="12">
        <f t="shared" si="843"/>
        <v>0</v>
      </c>
      <c r="V474" s="12">
        <f t="shared" si="843"/>
        <v>0</v>
      </c>
      <c r="W474" s="12">
        <f t="shared" si="843"/>
        <v>0</v>
      </c>
      <c r="X474" s="12">
        <f t="shared" si="843"/>
        <v>0</v>
      </c>
      <c r="Y474" s="12">
        <f t="shared" si="843"/>
        <v>185244</v>
      </c>
      <c r="Z474" s="12">
        <f t="shared" si="843"/>
        <v>0</v>
      </c>
      <c r="AA474" s="12">
        <f t="shared" si="843"/>
        <v>0</v>
      </c>
      <c r="AB474" s="12">
        <f t="shared" si="843"/>
        <v>0</v>
      </c>
      <c r="AC474" s="12">
        <f t="shared" si="843"/>
        <v>0</v>
      </c>
      <c r="AD474" s="12">
        <f t="shared" si="843"/>
        <v>0</v>
      </c>
      <c r="AE474" s="12">
        <f t="shared" si="843"/>
        <v>185244</v>
      </c>
      <c r="AF474" s="12">
        <f t="shared" si="843"/>
        <v>0</v>
      </c>
      <c r="AG474" s="12">
        <f t="shared" si="844"/>
        <v>0</v>
      </c>
      <c r="AH474" s="12">
        <f t="shared" si="844"/>
        <v>0</v>
      </c>
      <c r="AI474" s="12">
        <f t="shared" si="844"/>
        <v>0</v>
      </c>
      <c r="AJ474" s="12">
        <f t="shared" si="844"/>
        <v>0</v>
      </c>
      <c r="AK474" s="79">
        <f t="shared" si="844"/>
        <v>185244</v>
      </c>
      <c r="AL474" s="79">
        <f t="shared" si="844"/>
        <v>0</v>
      </c>
      <c r="AM474" s="12">
        <f t="shared" si="844"/>
        <v>0</v>
      </c>
      <c r="AN474" s="12">
        <f t="shared" si="844"/>
        <v>0</v>
      </c>
      <c r="AO474" s="12">
        <f t="shared" si="844"/>
        <v>0</v>
      </c>
      <c r="AP474" s="12">
        <f t="shared" si="844"/>
        <v>0</v>
      </c>
      <c r="AQ474" s="12">
        <f t="shared" si="844"/>
        <v>185244</v>
      </c>
      <c r="AR474" s="12">
        <f t="shared" si="844"/>
        <v>0</v>
      </c>
      <c r="AS474" s="12">
        <f t="shared" si="845"/>
        <v>0</v>
      </c>
      <c r="AT474" s="12">
        <f t="shared" si="845"/>
        <v>0</v>
      </c>
      <c r="AU474" s="12">
        <f t="shared" si="845"/>
        <v>0</v>
      </c>
      <c r="AV474" s="12">
        <f t="shared" si="845"/>
        <v>0</v>
      </c>
      <c r="AW474" s="12">
        <f t="shared" si="845"/>
        <v>185244</v>
      </c>
      <c r="AX474" s="12">
        <f t="shared" si="845"/>
        <v>0</v>
      </c>
      <c r="AY474" s="12">
        <f t="shared" si="845"/>
        <v>0</v>
      </c>
      <c r="AZ474" s="12">
        <f t="shared" si="845"/>
        <v>0</v>
      </c>
      <c r="BA474" s="12">
        <f t="shared" si="845"/>
        <v>0</v>
      </c>
      <c r="BB474" s="12">
        <f t="shared" si="845"/>
        <v>0</v>
      </c>
      <c r="BC474" s="12">
        <f t="shared" si="845"/>
        <v>185244</v>
      </c>
      <c r="BD474" s="12">
        <f t="shared" si="845"/>
        <v>0</v>
      </c>
    </row>
    <row r="475" spans="1:57" hidden="1" x14ac:dyDescent="0.25">
      <c r="A475" s="58" t="s">
        <v>14</v>
      </c>
      <c r="B475" s="15">
        <f>B474</f>
        <v>912</v>
      </c>
      <c r="C475" s="15" t="s">
        <v>7</v>
      </c>
      <c r="D475" s="15" t="s">
        <v>87</v>
      </c>
      <c r="E475" s="15" t="s">
        <v>43</v>
      </c>
      <c r="F475" s="12">
        <v>610</v>
      </c>
      <c r="G475" s="12">
        <f>252284-67040</f>
        <v>185244</v>
      </c>
      <c r="H475" s="17"/>
      <c r="I475" s="12"/>
      <c r="J475" s="12"/>
      <c r="K475" s="12"/>
      <c r="L475" s="12"/>
      <c r="M475" s="12">
        <f>G475+I475+J475+K475+L475</f>
        <v>185244</v>
      </c>
      <c r="N475" s="12">
        <f>H475+J475</f>
        <v>0</v>
      </c>
      <c r="O475" s="12"/>
      <c r="P475" s="12"/>
      <c r="Q475" s="12"/>
      <c r="R475" s="12"/>
      <c r="S475" s="12">
        <f>M475+O475+P475+Q475+R475</f>
        <v>185244</v>
      </c>
      <c r="T475" s="12">
        <f>N475+P475</f>
        <v>0</v>
      </c>
      <c r="U475" s="12"/>
      <c r="V475" s="12"/>
      <c r="W475" s="12"/>
      <c r="X475" s="12"/>
      <c r="Y475" s="12">
        <f>S475+U475+V475+W475+X475</f>
        <v>185244</v>
      </c>
      <c r="Z475" s="12">
        <f>T475+V475</f>
        <v>0</v>
      </c>
      <c r="AA475" s="12"/>
      <c r="AB475" s="12"/>
      <c r="AC475" s="12"/>
      <c r="AD475" s="12"/>
      <c r="AE475" s="12">
        <f>Y475+AA475+AB475+AC475+AD475</f>
        <v>185244</v>
      </c>
      <c r="AF475" s="12">
        <f>Z475+AB475</f>
        <v>0</v>
      </c>
      <c r="AG475" s="12"/>
      <c r="AH475" s="12"/>
      <c r="AI475" s="12"/>
      <c r="AJ475" s="12"/>
      <c r="AK475" s="79">
        <f>AE475+AG475+AH475+AI475+AJ475</f>
        <v>185244</v>
      </c>
      <c r="AL475" s="79">
        <f>AF475+AH475</f>
        <v>0</v>
      </c>
      <c r="AM475" s="12"/>
      <c r="AN475" s="12"/>
      <c r="AO475" s="12"/>
      <c r="AP475" s="12"/>
      <c r="AQ475" s="12">
        <f>AK475+AM475+AN475+AO475+AP475</f>
        <v>185244</v>
      </c>
      <c r="AR475" s="12">
        <f>AL475+AN475</f>
        <v>0</v>
      </c>
      <c r="AS475" s="12"/>
      <c r="AT475" s="12"/>
      <c r="AU475" s="12"/>
      <c r="AV475" s="12"/>
      <c r="AW475" s="12">
        <f>AQ475+AS475+AT475+AU475+AV475</f>
        <v>185244</v>
      </c>
      <c r="AX475" s="12">
        <f>AR475+AT475</f>
        <v>0</v>
      </c>
      <c r="AY475" s="12"/>
      <c r="AZ475" s="12"/>
      <c r="BA475" s="12"/>
      <c r="BB475" s="12"/>
      <c r="BC475" s="12">
        <f>AW475+AY475+AZ475+BA475+BB475</f>
        <v>185244</v>
      </c>
      <c r="BD475" s="12">
        <f>AX475+AZ475</f>
        <v>0</v>
      </c>
    </row>
    <row r="476" spans="1:57" hidden="1" x14ac:dyDescent="0.25">
      <c r="A476" s="58" t="s">
        <v>15</v>
      </c>
      <c r="B476" s="15">
        <f>B474</f>
        <v>912</v>
      </c>
      <c r="C476" s="15" t="s">
        <v>7</v>
      </c>
      <c r="D476" s="15" t="s">
        <v>87</v>
      </c>
      <c r="E476" s="15" t="s">
        <v>44</v>
      </c>
      <c r="F476" s="15"/>
      <c r="G476" s="19">
        <f t="shared" ref="G476:R478" si="847">G477</f>
        <v>474</v>
      </c>
      <c r="H476" s="19">
        <f t="shared" si="847"/>
        <v>0</v>
      </c>
      <c r="I476" s="12">
        <f t="shared" si="847"/>
        <v>0</v>
      </c>
      <c r="J476" s="12">
        <f t="shared" si="847"/>
        <v>0</v>
      </c>
      <c r="K476" s="12">
        <f t="shared" si="847"/>
        <v>0</v>
      </c>
      <c r="L476" s="12">
        <f t="shared" si="847"/>
        <v>0</v>
      </c>
      <c r="M476" s="19">
        <f t="shared" si="847"/>
        <v>474</v>
      </c>
      <c r="N476" s="19">
        <f t="shared" si="847"/>
        <v>0</v>
      </c>
      <c r="O476" s="12">
        <f t="shared" si="847"/>
        <v>0</v>
      </c>
      <c r="P476" s="12">
        <f t="shared" si="847"/>
        <v>0</v>
      </c>
      <c r="Q476" s="12">
        <f t="shared" si="847"/>
        <v>0</v>
      </c>
      <c r="R476" s="12">
        <f t="shared" si="847"/>
        <v>0</v>
      </c>
      <c r="S476" s="19">
        <f t="shared" ref="S476:AH478" si="848">S477</f>
        <v>474</v>
      </c>
      <c r="T476" s="19">
        <f t="shared" si="848"/>
        <v>0</v>
      </c>
      <c r="U476" s="12">
        <f t="shared" si="848"/>
        <v>0</v>
      </c>
      <c r="V476" s="12">
        <f t="shared" si="848"/>
        <v>0</v>
      </c>
      <c r="W476" s="12">
        <f t="shared" si="848"/>
        <v>0</v>
      </c>
      <c r="X476" s="12">
        <f t="shared" si="848"/>
        <v>0</v>
      </c>
      <c r="Y476" s="19">
        <f t="shared" si="848"/>
        <v>474</v>
      </c>
      <c r="Z476" s="19">
        <f t="shared" si="848"/>
        <v>0</v>
      </c>
      <c r="AA476" s="12">
        <f t="shared" si="848"/>
        <v>0</v>
      </c>
      <c r="AB476" s="12">
        <f t="shared" si="848"/>
        <v>0</v>
      </c>
      <c r="AC476" s="12">
        <f t="shared" si="848"/>
        <v>0</v>
      </c>
      <c r="AD476" s="12">
        <f t="shared" si="848"/>
        <v>0</v>
      </c>
      <c r="AE476" s="19">
        <f t="shared" si="848"/>
        <v>474</v>
      </c>
      <c r="AF476" s="19">
        <f t="shared" si="848"/>
        <v>0</v>
      </c>
      <c r="AG476" s="12">
        <f t="shared" si="848"/>
        <v>97</v>
      </c>
      <c r="AH476" s="12">
        <f t="shared" si="848"/>
        <v>0</v>
      </c>
      <c r="AI476" s="12">
        <f t="shared" ref="AG476:AV478" si="849">AI477</f>
        <v>0</v>
      </c>
      <c r="AJ476" s="12">
        <f t="shared" si="849"/>
        <v>0</v>
      </c>
      <c r="AK476" s="85">
        <f t="shared" si="849"/>
        <v>571</v>
      </c>
      <c r="AL476" s="85">
        <f t="shared" si="849"/>
        <v>0</v>
      </c>
      <c r="AM476" s="12">
        <f t="shared" si="849"/>
        <v>0</v>
      </c>
      <c r="AN476" s="12">
        <f t="shared" si="849"/>
        <v>0</v>
      </c>
      <c r="AO476" s="12">
        <f t="shared" si="849"/>
        <v>0</v>
      </c>
      <c r="AP476" s="12">
        <f t="shared" si="849"/>
        <v>0</v>
      </c>
      <c r="AQ476" s="19">
        <f t="shared" si="849"/>
        <v>571</v>
      </c>
      <c r="AR476" s="19">
        <f t="shared" si="849"/>
        <v>0</v>
      </c>
      <c r="AS476" s="12">
        <f t="shared" si="849"/>
        <v>0</v>
      </c>
      <c r="AT476" s="12">
        <f t="shared" si="849"/>
        <v>0</v>
      </c>
      <c r="AU476" s="12">
        <f t="shared" si="849"/>
        <v>0</v>
      </c>
      <c r="AV476" s="12">
        <f t="shared" si="849"/>
        <v>0</v>
      </c>
      <c r="AW476" s="19">
        <f t="shared" ref="AS476:BD478" si="850">AW477</f>
        <v>571</v>
      </c>
      <c r="AX476" s="19">
        <f t="shared" si="850"/>
        <v>0</v>
      </c>
      <c r="AY476" s="12">
        <f t="shared" si="850"/>
        <v>0</v>
      </c>
      <c r="AZ476" s="12">
        <f t="shared" si="850"/>
        <v>0</v>
      </c>
      <c r="BA476" s="12">
        <f t="shared" si="850"/>
        <v>0</v>
      </c>
      <c r="BB476" s="12">
        <f t="shared" si="850"/>
        <v>0</v>
      </c>
      <c r="BC476" s="19">
        <f t="shared" si="850"/>
        <v>571</v>
      </c>
      <c r="BD476" s="19">
        <f t="shared" si="850"/>
        <v>0</v>
      </c>
    </row>
    <row r="477" spans="1:57" hidden="1" x14ac:dyDescent="0.25">
      <c r="A477" s="58" t="s">
        <v>16</v>
      </c>
      <c r="B477" s="15">
        <f t="shared" si="833"/>
        <v>912</v>
      </c>
      <c r="C477" s="15" t="s">
        <v>7</v>
      </c>
      <c r="D477" s="15" t="s">
        <v>87</v>
      </c>
      <c r="E477" s="15" t="s">
        <v>45</v>
      </c>
      <c r="F477" s="15"/>
      <c r="G477" s="19">
        <f t="shared" si="847"/>
        <v>474</v>
      </c>
      <c r="H477" s="19">
        <f t="shared" si="847"/>
        <v>0</v>
      </c>
      <c r="I477" s="12">
        <f t="shared" si="847"/>
        <v>0</v>
      </c>
      <c r="J477" s="12">
        <f t="shared" si="847"/>
        <v>0</v>
      </c>
      <c r="K477" s="12">
        <f t="shared" si="847"/>
        <v>0</v>
      </c>
      <c r="L477" s="12">
        <f t="shared" si="847"/>
        <v>0</v>
      </c>
      <c r="M477" s="19">
        <f t="shared" si="847"/>
        <v>474</v>
      </c>
      <c r="N477" s="19">
        <f t="shared" si="847"/>
        <v>0</v>
      </c>
      <c r="O477" s="12">
        <f t="shared" si="847"/>
        <v>0</v>
      </c>
      <c r="P477" s="12">
        <f t="shared" si="847"/>
        <v>0</v>
      </c>
      <c r="Q477" s="12">
        <f t="shared" si="847"/>
        <v>0</v>
      </c>
      <c r="R477" s="12">
        <f t="shared" si="847"/>
        <v>0</v>
      </c>
      <c r="S477" s="19">
        <f t="shared" si="848"/>
        <v>474</v>
      </c>
      <c r="T477" s="19">
        <f t="shared" si="848"/>
        <v>0</v>
      </c>
      <c r="U477" s="12">
        <f t="shared" si="848"/>
        <v>0</v>
      </c>
      <c r="V477" s="12">
        <f t="shared" si="848"/>
        <v>0</v>
      </c>
      <c r="W477" s="12">
        <f t="shared" si="848"/>
        <v>0</v>
      </c>
      <c r="X477" s="12">
        <f t="shared" si="848"/>
        <v>0</v>
      </c>
      <c r="Y477" s="19">
        <f t="shared" si="848"/>
        <v>474</v>
      </c>
      <c r="Z477" s="19">
        <f t="shared" si="848"/>
        <v>0</v>
      </c>
      <c r="AA477" s="12">
        <f t="shared" si="848"/>
        <v>0</v>
      </c>
      <c r="AB477" s="12">
        <f t="shared" si="848"/>
        <v>0</v>
      </c>
      <c r="AC477" s="12">
        <f t="shared" si="848"/>
        <v>0</v>
      </c>
      <c r="AD477" s="12">
        <f t="shared" si="848"/>
        <v>0</v>
      </c>
      <c r="AE477" s="19">
        <f t="shared" si="848"/>
        <v>474</v>
      </c>
      <c r="AF477" s="19">
        <f t="shared" si="848"/>
        <v>0</v>
      </c>
      <c r="AG477" s="12">
        <f t="shared" si="849"/>
        <v>97</v>
      </c>
      <c r="AH477" s="12">
        <f t="shared" si="849"/>
        <v>0</v>
      </c>
      <c r="AI477" s="12">
        <f t="shared" si="849"/>
        <v>0</v>
      </c>
      <c r="AJ477" s="12">
        <f t="shared" si="849"/>
        <v>0</v>
      </c>
      <c r="AK477" s="85">
        <f t="shared" si="849"/>
        <v>571</v>
      </c>
      <c r="AL477" s="85">
        <f t="shared" si="849"/>
        <v>0</v>
      </c>
      <c r="AM477" s="12">
        <f t="shared" si="849"/>
        <v>0</v>
      </c>
      <c r="AN477" s="12">
        <f t="shared" si="849"/>
        <v>0</v>
      </c>
      <c r="AO477" s="12">
        <f t="shared" si="849"/>
        <v>0</v>
      </c>
      <c r="AP477" s="12">
        <f t="shared" si="849"/>
        <v>0</v>
      </c>
      <c r="AQ477" s="19">
        <f t="shared" si="849"/>
        <v>571</v>
      </c>
      <c r="AR477" s="19">
        <f t="shared" si="849"/>
        <v>0</v>
      </c>
      <c r="AS477" s="12">
        <f t="shared" si="850"/>
        <v>0</v>
      </c>
      <c r="AT477" s="12">
        <f t="shared" si="850"/>
        <v>0</v>
      </c>
      <c r="AU477" s="12">
        <f t="shared" si="850"/>
        <v>0</v>
      </c>
      <c r="AV477" s="12">
        <f t="shared" si="850"/>
        <v>0</v>
      </c>
      <c r="AW477" s="19">
        <f t="shared" si="850"/>
        <v>571</v>
      </c>
      <c r="AX477" s="19">
        <f t="shared" si="850"/>
        <v>0</v>
      </c>
      <c r="AY477" s="12">
        <f t="shared" si="850"/>
        <v>0</v>
      </c>
      <c r="AZ477" s="12">
        <f t="shared" si="850"/>
        <v>0</v>
      </c>
      <c r="BA477" s="12">
        <f t="shared" si="850"/>
        <v>0</v>
      </c>
      <c r="BB477" s="12">
        <f t="shared" si="850"/>
        <v>0</v>
      </c>
      <c r="BC477" s="19">
        <f t="shared" si="850"/>
        <v>571</v>
      </c>
      <c r="BD477" s="19">
        <f t="shared" si="850"/>
        <v>0</v>
      </c>
    </row>
    <row r="478" spans="1:57" ht="36" hidden="1" customHeight="1" x14ac:dyDescent="0.25">
      <c r="A478" s="58" t="s">
        <v>12</v>
      </c>
      <c r="B478" s="15">
        <f t="shared" si="833"/>
        <v>912</v>
      </c>
      <c r="C478" s="15" t="s">
        <v>7</v>
      </c>
      <c r="D478" s="15" t="s">
        <v>87</v>
      </c>
      <c r="E478" s="15" t="s">
        <v>45</v>
      </c>
      <c r="F478" s="15" t="s">
        <v>13</v>
      </c>
      <c r="G478" s="12">
        <f t="shared" si="847"/>
        <v>474</v>
      </c>
      <c r="H478" s="12">
        <f t="shared" si="847"/>
        <v>0</v>
      </c>
      <c r="I478" s="12">
        <f t="shared" si="847"/>
        <v>0</v>
      </c>
      <c r="J478" s="12">
        <f t="shared" si="847"/>
        <v>0</v>
      </c>
      <c r="K478" s="12">
        <f t="shared" si="847"/>
        <v>0</v>
      </c>
      <c r="L478" s="12">
        <f t="shared" si="847"/>
        <v>0</v>
      </c>
      <c r="M478" s="12">
        <f t="shared" si="847"/>
        <v>474</v>
      </c>
      <c r="N478" s="12">
        <f t="shared" si="847"/>
        <v>0</v>
      </c>
      <c r="O478" s="12">
        <f t="shared" si="847"/>
        <v>0</v>
      </c>
      <c r="P478" s="12">
        <f t="shared" si="847"/>
        <v>0</v>
      </c>
      <c r="Q478" s="12">
        <f t="shared" si="847"/>
        <v>0</v>
      </c>
      <c r="R478" s="12">
        <f t="shared" si="847"/>
        <v>0</v>
      </c>
      <c r="S478" s="12">
        <f t="shared" si="848"/>
        <v>474</v>
      </c>
      <c r="T478" s="12">
        <f t="shared" si="848"/>
        <v>0</v>
      </c>
      <c r="U478" s="12">
        <f t="shared" si="848"/>
        <v>0</v>
      </c>
      <c r="V478" s="12">
        <f t="shared" si="848"/>
        <v>0</v>
      </c>
      <c r="W478" s="12">
        <f t="shared" si="848"/>
        <v>0</v>
      </c>
      <c r="X478" s="12">
        <f t="shared" si="848"/>
        <v>0</v>
      </c>
      <c r="Y478" s="12">
        <f t="shared" si="848"/>
        <v>474</v>
      </c>
      <c r="Z478" s="12">
        <f t="shared" si="848"/>
        <v>0</v>
      </c>
      <c r="AA478" s="12">
        <f t="shared" si="848"/>
        <v>0</v>
      </c>
      <c r="AB478" s="12">
        <f t="shared" si="848"/>
        <v>0</v>
      </c>
      <c r="AC478" s="12">
        <f t="shared" si="848"/>
        <v>0</v>
      </c>
      <c r="AD478" s="12">
        <f t="shared" si="848"/>
        <v>0</v>
      </c>
      <c r="AE478" s="12">
        <f t="shared" si="848"/>
        <v>474</v>
      </c>
      <c r="AF478" s="12">
        <f t="shared" si="848"/>
        <v>0</v>
      </c>
      <c r="AG478" s="12">
        <f t="shared" si="849"/>
        <v>97</v>
      </c>
      <c r="AH478" s="12">
        <f t="shared" si="849"/>
        <v>0</v>
      </c>
      <c r="AI478" s="12">
        <f t="shared" si="849"/>
        <v>0</v>
      </c>
      <c r="AJ478" s="12">
        <f t="shared" si="849"/>
        <v>0</v>
      </c>
      <c r="AK478" s="79">
        <f t="shared" si="849"/>
        <v>571</v>
      </c>
      <c r="AL478" s="79">
        <f t="shared" si="849"/>
        <v>0</v>
      </c>
      <c r="AM478" s="12">
        <f t="shared" si="849"/>
        <v>0</v>
      </c>
      <c r="AN478" s="12">
        <f t="shared" si="849"/>
        <v>0</v>
      </c>
      <c r="AO478" s="12">
        <f t="shared" si="849"/>
        <v>0</v>
      </c>
      <c r="AP478" s="12">
        <f t="shared" si="849"/>
        <v>0</v>
      </c>
      <c r="AQ478" s="12">
        <f t="shared" si="849"/>
        <v>571</v>
      </c>
      <c r="AR478" s="12">
        <f t="shared" si="849"/>
        <v>0</v>
      </c>
      <c r="AS478" s="12">
        <f t="shared" si="850"/>
        <v>0</v>
      </c>
      <c r="AT478" s="12">
        <f t="shared" si="850"/>
        <v>0</v>
      </c>
      <c r="AU478" s="12">
        <f t="shared" si="850"/>
        <v>0</v>
      </c>
      <c r="AV478" s="12">
        <f t="shared" si="850"/>
        <v>0</v>
      </c>
      <c r="AW478" s="12">
        <f t="shared" si="850"/>
        <v>571</v>
      </c>
      <c r="AX478" s="12">
        <f t="shared" si="850"/>
        <v>0</v>
      </c>
      <c r="AY478" s="12">
        <f t="shared" si="850"/>
        <v>0</v>
      </c>
      <c r="AZ478" s="12">
        <f t="shared" si="850"/>
        <v>0</v>
      </c>
      <c r="BA478" s="12">
        <f t="shared" si="850"/>
        <v>0</v>
      </c>
      <c r="BB478" s="12">
        <f t="shared" si="850"/>
        <v>0</v>
      </c>
      <c r="BC478" s="12">
        <f t="shared" si="850"/>
        <v>571</v>
      </c>
      <c r="BD478" s="12">
        <f t="shared" si="850"/>
        <v>0</v>
      </c>
    </row>
    <row r="479" spans="1:57" hidden="1" x14ac:dyDescent="0.25">
      <c r="A479" s="58" t="s">
        <v>14</v>
      </c>
      <c r="B479" s="15">
        <f t="shared" si="833"/>
        <v>912</v>
      </c>
      <c r="C479" s="15" t="s">
        <v>7</v>
      </c>
      <c r="D479" s="15" t="s">
        <v>87</v>
      </c>
      <c r="E479" s="15" t="s">
        <v>45</v>
      </c>
      <c r="F479" s="12">
        <v>610</v>
      </c>
      <c r="G479" s="12">
        <v>474</v>
      </c>
      <c r="H479" s="17"/>
      <c r="I479" s="12"/>
      <c r="J479" s="12"/>
      <c r="K479" s="12"/>
      <c r="L479" s="12"/>
      <c r="M479" s="12">
        <f>G479+I479+J479+K479+L479</f>
        <v>474</v>
      </c>
      <c r="N479" s="12">
        <f>H479+J479</f>
        <v>0</v>
      </c>
      <c r="O479" s="12"/>
      <c r="P479" s="12"/>
      <c r="Q479" s="12"/>
      <c r="R479" s="12"/>
      <c r="S479" s="12">
        <f>M479+O479+P479+Q479+R479</f>
        <v>474</v>
      </c>
      <c r="T479" s="12">
        <f>N479+P479</f>
        <v>0</v>
      </c>
      <c r="U479" s="12"/>
      <c r="V479" s="12"/>
      <c r="W479" s="12"/>
      <c r="X479" s="12"/>
      <c r="Y479" s="12">
        <f>S479+U479+V479+W479+X479</f>
        <v>474</v>
      </c>
      <c r="Z479" s="12">
        <f>T479+V479</f>
        <v>0</v>
      </c>
      <c r="AA479" s="12"/>
      <c r="AB479" s="12"/>
      <c r="AC479" s="12"/>
      <c r="AD479" s="12"/>
      <c r="AE479" s="12">
        <f>Y479+AA479+AB479+AC479+AD479</f>
        <v>474</v>
      </c>
      <c r="AF479" s="12">
        <f>Z479+AB479</f>
        <v>0</v>
      </c>
      <c r="AG479" s="12">
        <v>97</v>
      </c>
      <c r="AH479" s="12"/>
      <c r="AI479" s="12"/>
      <c r="AJ479" s="12"/>
      <c r="AK479" s="79">
        <f>AE479+AG479+AH479+AI479+AJ479</f>
        <v>571</v>
      </c>
      <c r="AL479" s="79">
        <f>AF479+AH479</f>
        <v>0</v>
      </c>
      <c r="AM479" s="12"/>
      <c r="AN479" s="12"/>
      <c r="AO479" s="12"/>
      <c r="AP479" s="12"/>
      <c r="AQ479" s="12">
        <f>AK479+AM479+AN479+AO479+AP479</f>
        <v>571</v>
      </c>
      <c r="AR479" s="12">
        <f>AL479+AN479</f>
        <v>0</v>
      </c>
      <c r="AS479" s="12"/>
      <c r="AT479" s="12"/>
      <c r="AU479" s="12"/>
      <c r="AV479" s="12"/>
      <c r="AW479" s="12">
        <f>AQ479+AS479+AT479+AU479+AV479</f>
        <v>571</v>
      </c>
      <c r="AX479" s="12">
        <f>AR479+AT479</f>
        <v>0</v>
      </c>
      <c r="AY479" s="12"/>
      <c r="AZ479" s="12"/>
      <c r="BA479" s="12"/>
      <c r="BB479" s="12"/>
      <c r="BC479" s="12">
        <f>AW479+AY479+AZ479+BA479+BB479</f>
        <v>571</v>
      </c>
      <c r="BD479" s="12">
        <f>AX479+AZ479</f>
        <v>0</v>
      </c>
    </row>
    <row r="480" spans="1:57" ht="33" hidden="1" x14ac:dyDescent="0.25">
      <c r="A480" s="62" t="s">
        <v>457</v>
      </c>
      <c r="B480" s="15">
        <f t="shared" si="833"/>
        <v>912</v>
      </c>
      <c r="C480" s="15" t="s">
        <v>7</v>
      </c>
      <c r="D480" s="15" t="s">
        <v>87</v>
      </c>
      <c r="E480" s="15" t="s">
        <v>460</v>
      </c>
      <c r="F480" s="15"/>
      <c r="G480" s="12">
        <f t="shared" ref="G480:R482" si="851">G481</f>
        <v>67040</v>
      </c>
      <c r="H480" s="12">
        <f t="shared" si="851"/>
        <v>67040</v>
      </c>
      <c r="I480" s="12">
        <f t="shared" si="851"/>
        <v>0</v>
      </c>
      <c r="J480" s="12">
        <f t="shared" si="851"/>
        <v>0</v>
      </c>
      <c r="K480" s="12">
        <f t="shared" si="851"/>
        <v>0</v>
      </c>
      <c r="L480" s="12">
        <f t="shared" si="851"/>
        <v>0</v>
      </c>
      <c r="M480" s="12">
        <f t="shared" si="851"/>
        <v>67040</v>
      </c>
      <c r="N480" s="12">
        <f t="shared" si="851"/>
        <v>67040</v>
      </c>
      <c r="O480" s="12">
        <f t="shared" si="851"/>
        <v>0</v>
      </c>
      <c r="P480" s="12">
        <f t="shared" si="851"/>
        <v>0</v>
      </c>
      <c r="Q480" s="12">
        <f t="shared" si="851"/>
        <v>0</v>
      </c>
      <c r="R480" s="12">
        <f t="shared" si="851"/>
        <v>0</v>
      </c>
      <c r="S480" s="12">
        <f t="shared" ref="S480:AH482" si="852">S481</f>
        <v>67040</v>
      </c>
      <c r="T480" s="12">
        <f t="shared" si="852"/>
        <v>67040</v>
      </c>
      <c r="U480" s="12">
        <f t="shared" si="852"/>
        <v>0</v>
      </c>
      <c r="V480" s="12">
        <f t="shared" si="852"/>
        <v>0</v>
      </c>
      <c r="W480" s="12">
        <f t="shared" si="852"/>
        <v>0</v>
      </c>
      <c r="X480" s="12">
        <f t="shared" si="852"/>
        <v>0</v>
      </c>
      <c r="Y480" s="12">
        <f t="shared" si="852"/>
        <v>67040</v>
      </c>
      <c r="Z480" s="12">
        <f t="shared" si="852"/>
        <v>67040</v>
      </c>
      <c r="AA480" s="12">
        <f t="shared" si="852"/>
        <v>0</v>
      </c>
      <c r="AB480" s="12">
        <f t="shared" si="852"/>
        <v>0</v>
      </c>
      <c r="AC480" s="12">
        <f t="shared" si="852"/>
        <v>0</v>
      </c>
      <c r="AD480" s="12">
        <f t="shared" si="852"/>
        <v>0</v>
      </c>
      <c r="AE480" s="12">
        <f t="shared" si="852"/>
        <v>67040</v>
      </c>
      <c r="AF480" s="12">
        <f t="shared" si="852"/>
        <v>67040</v>
      </c>
      <c r="AG480" s="12">
        <f t="shared" si="852"/>
        <v>0</v>
      </c>
      <c r="AH480" s="12">
        <f t="shared" si="852"/>
        <v>0</v>
      </c>
      <c r="AI480" s="12">
        <f t="shared" ref="AG480:AV482" si="853">AI481</f>
        <v>0</v>
      </c>
      <c r="AJ480" s="12">
        <f t="shared" si="853"/>
        <v>0</v>
      </c>
      <c r="AK480" s="79">
        <f t="shared" si="853"/>
        <v>67040</v>
      </c>
      <c r="AL480" s="79">
        <f t="shared" si="853"/>
        <v>67040</v>
      </c>
      <c r="AM480" s="12">
        <f t="shared" si="853"/>
        <v>0</v>
      </c>
      <c r="AN480" s="12">
        <f t="shared" si="853"/>
        <v>0</v>
      </c>
      <c r="AO480" s="12">
        <f t="shared" si="853"/>
        <v>0</v>
      </c>
      <c r="AP480" s="12">
        <f t="shared" si="853"/>
        <v>0</v>
      </c>
      <c r="AQ480" s="12">
        <f t="shared" si="853"/>
        <v>67040</v>
      </c>
      <c r="AR480" s="12">
        <f t="shared" si="853"/>
        <v>67040</v>
      </c>
      <c r="AS480" s="12">
        <f t="shared" si="853"/>
        <v>0</v>
      </c>
      <c r="AT480" s="12">
        <f t="shared" si="853"/>
        <v>0</v>
      </c>
      <c r="AU480" s="12">
        <f t="shared" si="853"/>
        <v>0</v>
      </c>
      <c r="AV480" s="12">
        <f t="shared" si="853"/>
        <v>0</v>
      </c>
      <c r="AW480" s="12">
        <f t="shared" ref="AS480:BD482" si="854">AW481</f>
        <v>67040</v>
      </c>
      <c r="AX480" s="12">
        <f t="shared" si="854"/>
        <v>67040</v>
      </c>
      <c r="AY480" s="12">
        <f t="shared" si="854"/>
        <v>0</v>
      </c>
      <c r="AZ480" s="12">
        <f t="shared" si="854"/>
        <v>0</v>
      </c>
      <c r="BA480" s="12">
        <f t="shared" si="854"/>
        <v>0</v>
      </c>
      <c r="BB480" s="12">
        <f t="shared" si="854"/>
        <v>0</v>
      </c>
      <c r="BC480" s="12">
        <f t="shared" si="854"/>
        <v>67040</v>
      </c>
      <c r="BD480" s="12">
        <f t="shared" si="854"/>
        <v>67040</v>
      </c>
    </row>
    <row r="481" spans="1:56" ht="33" hidden="1" x14ac:dyDescent="0.25">
      <c r="A481" s="62" t="s">
        <v>458</v>
      </c>
      <c r="B481" s="15">
        <f t="shared" si="833"/>
        <v>912</v>
      </c>
      <c r="C481" s="15" t="s">
        <v>7</v>
      </c>
      <c r="D481" s="15" t="s">
        <v>87</v>
      </c>
      <c r="E481" s="15" t="s">
        <v>487</v>
      </c>
      <c r="F481" s="15"/>
      <c r="G481" s="12">
        <f t="shared" si="851"/>
        <v>67040</v>
      </c>
      <c r="H481" s="12">
        <f t="shared" si="851"/>
        <v>67040</v>
      </c>
      <c r="I481" s="12">
        <f t="shared" si="851"/>
        <v>0</v>
      </c>
      <c r="J481" s="12">
        <f t="shared" si="851"/>
        <v>0</v>
      </c>
      <c r="K481" s="12">
        <f t="shared" si="851"/>
        <v>0</v>
      </c>
      <c r="L481" s="12">
        <f t="shared" si="851"/>
        <v>0</v>
      </c>
      <c r="M481" s="12">
        <f t="shared" si="851"/>
        <v>67040</v>
      </c>
      <c r="N481" s="12">
        <f t="shared" si="851"/>
        <v>67040</v>
      </c>
      <c r="O481" s="12">
        <f t="shared" si="851"/>
        <v>0</v>
      </c>
      <c r="P481" s="12">
        <f t="shared" si="851"/>
        <v>0</v>
      </c>
      <c r="Q481" s="12">
        <f t="shared" si="851"/>
        <v>0</v>
      </c>
      <c r="R481" s="12">
        <f t="shared" si="851"/>
        <v>0</v>
      </c>
      <c r="S481" s="12">
        <f t="shared" si="852"/>
        <v>67040</v>
      </c>
      <c r="T481" s="12">
        <f t="shared" si="852"/>
        <v>67040</v>
      </c>
      <c r="U481" s="12">
        <f t="shared" si="852"/>
        <v>0</v>
      </c>
      <c r="V481" s="12">
        <f t="shared" si="852"/>
        <v>0</v>
      </c>
      <c r="W481" s="12">
        <f t="shared" si="852"/>
        <v>0</v>
      </c>
      <c r="X481" s="12">
        <f t="shared" si="852"/>
        <v>0</v>
      </c>
      <c r="Y481" s="12">
        <f t="shared" si="852"/>
        <v>67040</v>
      </c>
      <c r="Z481" s="12">
        <f t="shared" si="852"/>
        <v>67040</v>
      </c>
      <c r="AA481" s="12">
        <f t="shared" si="852"/>
        <v>0</v>
      </c>
      <c r="AB481" s="12">
        <f t="shared" si="852"/>
        <v>0</v>
      </c>
      <c r="AC481" s="12">
        <f t="shared" si="852"/>
        <v>0</v>
      </c>
      <c r="AD481" s="12">
        <f t="shared" si="852"/>
        <v>0</v>
      </c>
      <c r="AE481" s="12">
        <f t="shared" si="852"/>
        <v>67040</v>
      </c>
      <c r="AF481" s="12">
        <f t="shared" si="852"/>
        <v>67040</v>
      </c>
      <c r="AG481" s="12">
        <f t="shared" si="853"/>
        <v>0</v>
      </c>
      <c r="AH481" s="12">
        <f t="shared" si="853"/>
        <v>0</v>
      </c>
      <c r="AI481" s="12">
        <f t="shared" si="853"/>
        <v>0</v>
      </c>
      <c r="AJ481" s="12">
        <f t="shared" si="853"/>
        <v>0</v>
      </c>
      <c r="AK481" s="79">
        <f t="shared" si="853"/>
        <v>67040</v>
      </c>
      <c r="AL481" s="79">
        <f t="shared" si="853"/>
        <v>67040</v>
      </c>
      <c r="AM481" s="12">
        <f t="shared" si="853"/>
        <v>0</v>
      </c>
      <c r="AN481" s="12">
        <f t="shared" si="853"/>
        <v>0</v>
      </c>
      <c r="AO481" s="12">
        <f t="shared" si="853"/>
        <v>0</v>
      </c>
      <c r="AP481" s="12">
        <f t="shared" si="853"/>
        <v>0</v>
      </c>
      <c r="AQ481" s="12">
        <f t="shared" si="853"/>
        <v>67040</v>
      </c>
      <c r="AR481" s="12">
        <f t="shared" si="853"/>
        <v>67040</v>
      </c>
      <c r="AS481" s="12">
        <f t="shared" si="854"/>
        <v>0</v>
      </c>
      <c r="AT481" s="12">
        <f t="shared" si="854"/>
        <v>0</v>
      </c>
      <c r="AU481" s="12">
        <f t="shared" si="854"/>
        <v>0</v>
      </c>
      <c r="AV481" s="12">
        <f t="shared" si="854"/>
        <v>0</v>
      </c>
      <c r="AW481" s="12">
        <f t="shared" si="854"/>
        <v>67040</v>
      </c>
      <c r="AX481" s="12">
        <f t="shared" si="854"/>
        <v>67040</v>
      </c>
      <c r="AY481" s="12">
        <f t="shared" si="854"/>
        <v>0</v>
      </c>
      <c r="AZ481" s="12">
        <f t="shared" si="854"/>
        <v>0</v>
      </c>
      <c r="BA481" s="12">
        <f t="shared" si="854"/>
        <v>0</v>
      </c>
      <c r="BB481" s="12">
        <f t="shared" si="854"/>
        <v>0</v>
      </c>
      <c r="BC481" s="12">
        <f t="shared" si="854"/>
        <v>67040</v>
      </c>
      <c r="BD481" s="12">
        <f t="shared" si="854"/>
        <v>67040</v>
      </c>
    </row>
    <row r="482" spans="1:56" ht="35.25" hidden="1" customHeight="1" x14ac:dyDescent="0.25">
      <c r="A482" s="54" t="s">
        <v>12</v>
      </c>
      <c r="B482" s="15">
        <f t="shared" si="833"/>
        <v>912</v>
      </c>
      <c r="C482" s="15" t="s">
        <v>7</v>
      </c>
      <c r="D482" s="15" t="s">
        <v>87</v>
      </c>
      <c r="E482" s="15" t="s">
        <v>487</v>
      </c>
      <c r="F482" s="15" t="s">
        <v>13</v>
      </c>
      <c r="G482" s="12">
        <f t="shared" si="851"/>
        <v>67040</v>
      </c>
      <c r="H482" s="12">
        <f t="shared" si="851"/>
        <v>67040</v>
      </c>
      <c r="I482" s="12">
        <f t="shared" si="851"/>
        <v>0</v>
      </c>
      <c r="J482" s="12">
        <f t="shared" si="851"/>
        <v>0</v>
      </c>
      <c r="K482" s="12">
        <f t="shared" si="851"/>
        <v>0</v>
      </c>
      <c r="L482" s="12">
        <f t="shared" si="851"/>
        <v>0</v>
      </c>
      <c r="M482" s="12">
        <f t="shared" si="851"/>
        <v>67040</v>
      </c>
      <c r="N482" s="12">
        <f t="shared" si="851"/>
        <v>67040</v>
      </c>
      <c r="O482" s="12">
        <f t="shared" si="851"/>
        <v>0</v>
      </c>
      <c r="P482" s="12">
        <f t="shared" si="851"/>
        <v>0</v>
      </c>
      <c r="Q482" s="12">
        <f t="shared" si="851"/>
        <v>0</v>
      </c>
      <c r="R482" s="12">
        <f t="shared" si="851"/>
        <v>0</v>
      </c>
      <c r="S482" s="12">
        <f t="shared" si="852"/>
        <v>67040</v>
      </c>
      <c r="T482" s="12">
        <f t="shared" si="852"/>
        <v>67040</v>
      </c>
      <c r="U482" s="12">
        <f t="shared" si="852"/>
        <v>0</v>
      </c>
      <c r="V482" s="12">
        <f t="shared" si="852"/>
        <v>0</v>
      </c>
      <c r="W482" s="12">
        <f t="shared" si="852"/>
        <v>0</v>
      </c>
      <c r="X482" s="12">
        <f t="shared" si="852"/>
        <v>0</v>
      </c>
      <c r="Y482" s="12">
        <f t="shared" si="852"/>
        <v>67040</v>
      </c>
      <c r="Z482" s="12">
        <f t="shared" si="852"/>
        <v>67040</v>
      </c>
      <c r="AA482" s="12">
        <f t="shared" si="852"/>
        <v>0</v>
      </c>
      <c r="AB482" s="12">
        <f t="shared" si="852"/>
        <v>0</v>
      </c>
      <c r="AC482" s="12">
        <f t="shared" si="852"/>
        <v>0</v>
      </c>
      <c r="AD482" s="12">
        <f t="shared" si="852"/>
        <v>0</v>
      </c>
      <c r="AE482" s="12">
        <f t="shared" si="852"/>
        <v>67040</v>
      </c>
      <c r="AF482" s="12">
        <f t="shared" si="852"/>
        <v>67040</v>
      </c>
      <c r="AG482" s="12">
        <f t="shared" si="853"/>
        <v>0</v>
      </c>
      <c r="AH482" s="12">
        <f t="shared" si="853"/>
        <v>0</v>
      </c>
      <c r="AI482" s="12">
        <f t="shared" si="853"/>
        <v>0</v>
      </c>
      <c r="AJ482" s="12">
        <f t="shared" si="853"/>
        <v>0</v>
      </c>
      <c r="AK482" s="79">
        <f t="shared" si="853"/>
        <v>67040</v>
      </c>
      <c r="AL482" s="79">
        <f t="shared" si="853"/>
        <v>67040</v>
      </c>
      <c r="AM482" s="12">
        <f t="shared" si="853"/>
        <v>0</v>
      </c>
      <c r="AN482" s="12">
        <f t="shared" si="853"/>
        <v>0</v>
      </c>
      <c r="AO482" s="12">
        <f t="shared" si="853"/>
        <v>0</v>
      </c>
      <c r="AP482" s="12">
        <f t="shared" si="853"/>
        <v>0</v>
      </c>
      <c r="AQ482" s="12">
        <f t="shared" si="853"/>
        <v>67040</v>
      </c>
      <c r="AR482" s="12">
        <f t="shared" si="853"/>
        <v>67040</v>
      </c>
      <c r="AS482" s="12">
        <f t="shared" si="854"/>
        <v>0</v>
      </c>
      <c r="AT482" s="12">
        <f t="shared" si="854"/>
        <v>0</v>
      </c>
      <c r="AU482" s="12">
        <f t="shared" si="854"/>
        <v>0</v>
      </c>
      <c r="AV482" s="12">
        <f t="shared" si="854"/>
        <v>0</v>
      </c>
      <c r="AW482" s="12">
        <f t="shared" si="854"/>
        <v>67040</v>
      </c>
      <c r="AX482" s="12">
        <f t="shared" si="854"/>
        <v>67040</v>
      </c>
      <c r="AY482" s="12">
        <f t="shared" si="854"/>
        <v>0</v>
      </c>
      <c r="AZ482" s="12">
        <f t="shared" si="854"/>
        <v>0</v>
      </c>
      <c r="BA482" s="12">
        <f t="shared" si="854"/>
        <v>0</v>
      </c>
      <c r="BB482" s="12">
        <f t="shared" si="854"/>
        <v>0</v>
      </c>
      <c r="BC482" s="12">
        <f t="shared" si="854"/>
        <v>67040</v>
      </c>
      <c r="BD482" s="12">
        <f t="shared" si="854"/>
        <v>67040</v>
      </c>
    </row>
    <row r="483" spans="1:56" hidden="1" x14ac:dyDescent="0.25">
      <c r="A483" s="54" t="s">
        <v>14</v>
      </c>
      <c r="B483" s="15">
        <f t="shared" si="833"/>
        <v>912</v>
      </c>
      <c r="C483" s="15" t="s">
        <v>7</v>
      </c>
      <c r="D483" s="15" t="s">
        <v>87</v>
      </c>
      <c r="E483" s="15" t="s">
        <v>487</v>
      </c>
      <c r="F483" s="15" t="s">
        <v>37</v>
      </c>
      <c r="G483" s="12">
        <v>67040</v>
      </c>
      <c r="H483" s="12">
        <v>67040</v>
      </c>
      <c r="I483" s="12"/>
      <c r="J483" s="12"/>
      <c r="K483" s="12"/>
      <c r="L483" s="12"/>
      <c r="M483" s="12">
        <f>G483+I483+J483+K483+L483</f>
        <v>67040</v>
      </c>
      <c r="N483" s="12">
        <f>H483+J483</f>
        <v>67040</v>
      </c>
      <c r="O483" s="12"/>
      <c r="P483" s="12"/>
      <c r="Q483" s="12"/>
      <c r="R483" s="12"/>
      <c r="S483" s="12">
        <f>M483+O483+P483+Q483+R483</f>
        <v>67040</v>
      </c>
      <c r="T483" s="12">
        <f>N483+P483</f>
        <v>67040</v>
      </c>
      <c r="U483" s="12"/>
      <c r="V483" s="12"/>
      <c r="W483" s="12"/>
      <c r="X483" s="12"/>
      <c r="Y483" s="12">
        <f>S483+U483+V483+W483+X483</f>
        <v>67040</v>
      </c>
      <c r="Z483" s="12">
        <f>T483+V483</f>
        <v>67040</v>
      </c>
      <c r="AA483" s="12"/>
      <c r="AB483" s="12"/>
      <c r="AC483" s="12"/>
      <c r="AD483" s="12"/>
      <c r="AE483" s="12">
        <f>Y483+AA483+AB483+AC483+AD483</f>
        <v>67040</v>
      </c>
      <c r="AF483" s="12">
        <f>Z483+AB483</f>
        <v>67040</v>
      </c>
      <c r="AG483" s="12"/>
      <c r="AH483" s="12"/>
      <c r="AI483" s="12"/>
      <c r="AJ483" s="12"/>
      <c r="AK483" s="79">
        <f>AE483+AG483+AH483+AI483+AJ483</f>
        <v>67040</v>
      </c>
      <c r="AL483" s="79">
        <f>AF483+AH483</f>
        <v>67040</v>
      </c>
      <c r="AM483" s="12"/>
      <c r="AN483" s="12"/>
      <c r="AO483" s="12"/>
      <c r="AP483" s="12"/>
      <c r="AQ483" s="12">
        <f>AK483+AM483+AN483+AO483+AP483</f>
        <v>67040</v>
      </c>
      <c r="AR483" s="12">
        <f>AL483+AN483</f>
        <v>67040</v>
      </c>
      <c r="AS483" s="12"/>
      <c r="AT483" s="12"/>
      <c r="AU483" s="12"/>
      <c r="AV483" s="12"/>
      <c r="AW483" s="12">
        <f>AQ483+AS483+AT483+AU483+AV483</f>
        <v>67040</v>
      </c>
      <c r="AX483" s="12">
        <f>AR483+AT483</f>
        <v>67040</v>
      </c>
      <c r="AY483" s="12"/>
      <c r="AZ483" s="12"/>
      <c r="BA483" s="12"/>
      <c r="BB483" s="12"/>
      <c r="BC483" s="12">
        <f>AW483+AY483+AZ483+BA483+BB483</f>
        <v>67040</v>
      </c>
      <c r="BD483" s="12">
        <f>AX483+AZ483</f>
        <v>67040</v>
      </c>
    </row>
    <row r="484" spans="1:56" hidden="1" x14ac:dyDescent="0.25">
      <c r="A484" s="54"/>
      <c r="B484" s="15"/>
      <c r="C484" s="15"/>
      <c r="D484" s="15"/>
      <c r="E484" s="15"/>
      <c r="F484" s="15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79"/>
      <c r="AL484" s="79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</row>
    <row r="485" spans="1:56" ht="18.75" hidden="1" x14ac:dyDescent="0.3">
      <c r="A485" s="57" t="s">
        <v>702</v>
      </c>
      <c r="B485" s="13">
        <v>912</v>
      </c>
      <c r="C485" s="13" t="s">
        <v>7</v>
      </c>
      <c r="D485" s="13" t="s">
        <v>17</v>
      </c>
      <c r="E485" s="13"/>
      <c r="F485" s="13"/>
      <c r="G485" s="38">
        <f>G486</f>
        <v>58968</v>
      </c>
      <c r="H485" s="38">
        <f t="shared" ref="H485:R485" si="855">H486</f>
        <v>0</v>
      </c>
      <c r="I485" s="12">
        <f t="shared" si="855"/>
        <v>0</v>
      </c>
      <c r="J485" s="12">
        <f t="shared" si="855"/>
        <v>0</v>
      </c>
      <c r="K485" s="12">
        <f t="shared" si="855"/>
        <v>0</v>
      </c>
      <c r="L485" s="12">
        <f t="shared" si="855"/>
        <v>0</v>
      </c>
      <c r="M485" s="38">
        <f t="shared" si="855"/>
        <v>58968</v>
      </c>
      <c r="N485" s="38">
        <f t="shared" si="855"/>
        <v>0</v>
      </c>
      <c r="O485" s="12">
        <f t="shared" si="855"/>
        <v>0</v>
      </c>
      <c r="P485" s="12">
        <f t="shared" si="855"/>
        <v>0</v>
      </c>
      <c r="Q485" s="12">
        <f t="shared" si="855"/>
        <v>0</v>
      </c>
      <c r="R485" s="12">
        <f t="shared" si="855"/>
        <v>0</v>
      </c>
      <c r="S485" s="38">
        <f t="shared" ref="S485:BD485" si="856">S486</f>
        <v>58968</v>
      </c>
      <c r="T485" s="38">
        <f t="shared" si="856"/>
        <v>0</v>
      </c>
      <c r="U485" s="12">
        <f t="shared" si="856"/>
        <v>0</v>
      </c>
      <c r="V485" s="12">
        <f t="shared" si="856"/>
        <v>0</v>
      </c>
      <c r="W485" s="12">
        <f t="shared" si="856"/>
        <v>0</v>
      </c>
      <c r="X485" s="12">
        <f t="shared" si="856"/>
        <v>0</v>
      </c>
      <c r="Y485" s="38">
        <f t="shared" si="856"/>
        <v>58968</v>
      </c>
      <c r="Z485" s="38">
        <f t="shared" si="856"/>
        <v>0</v>
      </c>
      <c r="AA485" s="12">
        <f t="shared" si="856"/>
        <v>0</v>
      </c>
      <c r="AB485" s="12">
        <f t="shared" si="856"/>
        <v>0</v>
      </c>
      <c r="AC485" s="12">
        <f t="shared" si="856"/>
        <v>0</v>
      </c>
      <c r="AD485" s="12">
        <f t="shared" si="856"/>
        <v>0</v>
      </c>
      <c r="AE485" s="38">
        <f t="shared" si="856"/>
        <v>58968</v>
      </c>
      <c r="AF485" s="38">
        <f t="shared" si="856"/>
        <v>0</v>
      </c>
      <c r="AG485" s="12">
        <f t="shared" si="856"/>
        <v>0</v>
      </c>
      <c r="AH485" s="12">
        <f t="shared" si="856"/>
        <v>0</v>
      </c>
      <c r="AI485" s="12">
        <f t="shared" si="856"/>
        <v>0</v>
      </c>
      <c r="AJ485" s="12">
        <f t="shared" si="856"/>
        <v>0</v>
      </c>
      <c r="AK485" s="91">
        <f t="shared" si="856"/>
        <v>58968</v>
      </c>
      <c r="AL485" s="91">
        <f t="shared" si="856"/>
        <v>0</v>
      </c>
      <c r="AM485" s="12">
        <f t="shared" si="856"/>
        <v>0</v>
      </c>
      <c r="AN485" s="12">
        <f t="shared" si="856"/>
        <v>0</v>
      </c>
      <c r="AO485" s="12">
        <f t="shared" si="856"/>
        <v>0</v>
      </c>
      <c r="AP485" s="12">
        <f t="shared" si="856"/>
        <v>0</v>
      </c>
      <c r="AQ485" s="38">
        <f t="shared" si="856"/>
        <v>58968</v>
      </c>
      <c r="AR485" s="38">
        <f t="shared" si="856"/>
        <v>0</v>
      </c>
      <c r="AS485" s="12">
        <f t="shared" si="856"/>
        <v>0</v>
      </c>
      <c r="AT485" s="12">
        <f t="shared" si="856"/>
        <v>0</v>
      </c>
      <c r="AU485" s="12">
        <f t="shared" si="856"/>
        <v>0</v>
      </c>
      <c r="AV485" s="12">
        <f t="shared" si="856"/>
        <v>0</v>
      </c>
      <c r="AW485" s="38">
        <f t="shared" si="856"/>
        <v>58968</v>
      </c>
      <c r="AX485" s="38">
        <f t="shared" si="856"/>
        <v>0</v>
      </c>
      <c r="AY485" s="12">
        <f t="shared" si="856"/>
        <v>0</v>
      </c>
      <c r="AZ485" s="12">
        <f t="shared" si="856"/>
        <v>0</v>
      </c>
      <c r="BA485" s="12">
        <f t="shared" si="856"/>
        <v>0</v>
      </c>
      <c r="BB485" s="12">
        <f t="shared" si="856"/>
        <v>0</v>
      </c>
      <c r="BC485" s="38">
        <f t="shared" si="856"/>
        <v>58968</v>
      </c>
      <c r="BD485" s="38">
        <f t="shared" si="856"/>
        <v>0</v>
      </c>
    </row>
    <row r="486" spans="1:56" ht="33" hidden="1" x14ac:dyDescent="0.25">
      <c r="A486" s="58" t="s">
        <v>9</v>
      </c>
      <c r="B486" s="15">
        <f t="shared" si="833"/>
        <v>912</v>
      </c>
      <c r="C486" s="15" t="s">
        <v>7</v>
      </c>
      <c r="D486" s="15" t="s">
        <v>17</v>
      </c>
      <c r="E486" s="15" t="s">
        <v>41</v>
      </c>
      <c r="F486" s="15"/>
      <c r="G486" s="39">
        <f>G487+G491</f>
        <v>58968</v>
      </c>
      <c r="H486" s="39">
        <f t="shared" ref="H486:N486" si="857">H487+H491</f>
        <v>0</v>
      </c>
      <c r="I486" s="12">
        <f t="shared" si="857"/>
        <v>0</v>
      </c>
      <c r="J486" s="12">
        <f t="shared" si="857"/>
        <v>0</v>
      </c>
      <c r="K486" s="12">
        <f t="shared" si="857"/>
        <v>0</v>
      </c>
      <c r="L486" s="12">
        <f t="shared" si="857"/>
        <v>0</v>
      </c>
      <c r="M486" s="39">
        <f t="shared" si="857"/>
        <v>58968</v>
      </c>
      <c r="N486" s="39">
        <f t="shared" si="857"/>
        <v>0</v>
      </c>
      <c r="O486" s="12">
        <f t="shared" ref="O486:T486" si="858">O487+O491</f>
        <v>0</v>
      </c>
      <c r="P486" s="12">
        <f t="shared" si="858"/>
        <v>0</v>
      </c>
      <c r="Q486" s="12">
        <f t="shared" si="858"/>
        <v>0</v>
      </c>
      <c r="R486" s="12">
        <f t="shared" si="858"/>
        <v>0</v>
      </c>
      <c r="S486" s="39">
        <f t="shared" si="858"/>
        <v>58968</v>
      </c>
      <c r="T486" s="39">
        <f t="shared" si="858"/>
        <v>0</v>
      </c>
      <c r="U486" s="12">
        <f t="shared" ref="U486:Z486" si="859">U487+U491</f>
        <v>0</v>
      </c>
      <c r="V486" s="12">
        <f t="shared" si="859"/>
        <v>0</v>
      </c>
      <c r="W486" s="12">
        <f t="shared" si="859"/>
        <v>0</v>
      </c>
      <c r="X486" s="12">
        <f t="shared" si="859"/>
        <v>0</v>
      </c>
      <c r="Y486" s="39">
        <f t="shared" si="859"/>
        <v>58968</v>
      </c>
      <c r="Z486" s="39">
        <f t="shared" si="859"/>
        <v>0</v>
      </c>
      <c r="AA486" s="12">
        <f t="shared" ref="AA486:AF486" si="860">AA487+AA491</f>
        <v>0</v>
      </c>
      <c r="AB486" s="12">
        <f t="shared" si="860"/>
        <v>0</v>
      </c>
      <c r="AC486" s="12">
        <f t="shared" si="860"/>
        <v>0</v>
      </c>
      <c r="AD486" s="12">
        <f t="shared" si="860"/>
        <v>0</v>
      </c>
      <c r="AE486" s="39">
        <f t="shared" si="860"/>
        <v>58968</v>
      </c>
      <c r="AF486" s="39">
        <f t="shared" si="860"/>
        <v>0</v>
      </c>
      <c r="AG486" s="12">
        <f t="shared" ref="AG486:AL486" si="861">AG487+AG491</f>
        <v>0</v>
      </c>
      <c r="AH486" s="12">
        <f t="shared" si="861"/>
        <v>0</v>
      </c>
      <c r="AI486" s="12">
        <f t="shared" si="861"/>
        <v>0</v>
      </c>
      <c r="AJ486" s="12">
        <f t="shared" si="861"/>
        <v>0</v>
      </c>
      <c r="AK486" s="92">
        <f t="shared" si="861"/>
        <v>58968</v>
      </c>
      <c r="AL486" s="92">
        <f t="shared" si="861"/>
        <v>0</v>
      </c>
      <c r="AM486" s="12">
        <f t="shared" ref="AM486:AR486" si="862">AM487+AM491</f>
        <v>0</v>
      </c>
      <c r="AN486" s="12">
        <f t="shared" si="862"/>
        <v>0</v>
      </c>
      <c r="AO486" s="12">
        <f t="shared" si="862"/>
        <v>0</v>
      </c>
      <c r="AP486" s="12">
        <f t="shared" si="862"/>
        <v>0</v>
      </c>
      <c r="AQ486" s="39">
        <f t="shared" si="862"/>
        <v>58968</v>
      </c>
      <c r="AR486" s="39">
        <f t="shared" si="862"/>
        <v>0</v>
      </c>
      <c r="AS486" s="12">
        <f t="shared" ref="AS486:AX486" si="863">AS487+AS491</f>
        <v>0</v>
      </c>
      <c r="AT486" s="12">
        <f t="shared" si="863"/>
        <v>0</v>
      </c>
      <c r="AU486" s="12">
        <f t="shared" si="863"/>
        <v>0</v>
      </c>
      <c r="AV486" s="12">
        <f t="shared" si="863"/>
        <v>0</v>
      </c>
      <c r="AW486" s="39">
        <f t="shared" si="863"/>
        <v>58968</v>
      </c>
      <c r="AX486" s="39">
        <f t="shared" si="863"/>
        <v>0</v>
      </c>
      <c r="AY486" s="12">
        <f t="shared" ref="AY486:BD486" si="864">AY487+AY491</f>
        <v>0</v>
      </c>
      <c r="AZ486" s="12">
        <f t="shared" si="864"/>
        <v>0</v>
      </c>
      <c r="BA486" s="12">
        <f t="shared" si="864"/>
        <v>0</v>
      </c>
      <c r="BB486" s="12">
        <f t="shared" si="864"/>
        <v>0</v>
      </c>
      <c r="BC486" s="39">
        <f t="shared" si="864"/>
        <v>58968</v>
      </c>
      <c r="BD486" s="39">
        <f t="shared" si="864"/>
        <v>0</v>
      </c>
    </row>
    <row r="487" spans="1:56" ht="33" hidden="1" x14ac:dyDescent="0.25">
      <c r="A487" s="58" t="s">
        <v>10</v>
      </c>
      <c r="B487" s="15">
        <f t="shared" si="833"/>
        <v>912</v>
      </c>
      <c r="C487" s="15" t="s">
        <v>7</v>
      </c>
      <c r="D487" s="15" t="s">
        <v>17</v>
      </c>
      <c r="E487" s="15" t="s">
        <v>42</v>
      </c>
      <c r="F487" s="15"/>
      <c r="G487" s="19">
        <f t="shared" ref="G487:R489" si="865">G488</f>
        <v>57233</v>
      </c>
      <c r="H487" s="19">
        <f t="shared" si="865"/>
        <v>0</v>
      </c>
      <c r="I487" s="12">
        <f t="shared" si="865"/>
        <v>0</v>
      </c>
      <c r="J487" s="12">
        <f t="shared" si="865"/>
        <v>0</v>
      </c>
      <c r="K487" s="12">
        <f t="shared" si="865"/>
        <v>0</v>
      </c>
      <c r="L487" s="12">
        <f t="shared" si="865"/>
        <v>0</v>
      </c>
      <c r="M487" s="19">
        <f t="shared" si="865"/>
        <v>57233</v>
      </c>
      <c r="N487" s="19">
        <f t="shared" si="865"/>
        <v>0</v>
      </c>
      <c r="O487" s="12">
        <f t="shared" si="865"/>
        <v>0</v>
      </c>
      <c r="P487" s="12">
        <f t="shared" si="865"/>
        <v>0</v>
      </c>
      <c r="Q487" s="12">
        <f t="shared" si="865"/>
        <v>0</v>
      </c>
      <c r="R487" s="12">
        <f t="shared" si="865"/>
        <v>0</v>
      </c>
      <c r="S487" s="19">
        <f t="shared" ref="S487:AH489" si="866">S488</f>
        <v>57233</v>
      </c>
      <c r="T487" s="19">
        <f t="shared" si="866"/>
        <v>0</v>
      </c>
      <c r="U487" s="12">
        <f t="shared" si="866"/>
        <v>0</v>
      </c>
      <c r="V487" s="12">
        <f t="shared" si="866"/>
        <v>0</v>
      </c>
      <c r="W487" s="12">
        <f t="shared" si="866"/>
        <v>0</v>
      </c>
      <c r="X487" s="12">
        <f t="shared" si="866"/>
        <v>0</v>
      </c>
      <c r="Y487" s="19">
        <f t="shared" si="866"/>
        <v>57233</v>
      </c>
      <c r="Z487" s="19">
        <f t="shared" si="866"/>
        <v>0</v>
      </c>
      <c r="AA487" s="12">
        <f t="shared" si="866"/>
        <v>0</v>
      </c>
      <c r="AB487" s="12">
        <f t="shared" si="866"/>
        <v>0</v>
      </c>
      <c r="AC487" s="12">
        <f t="shared" si="866"/>
        <v>0</v>
      </c>
      <c r="AD487" s="12">
        <f t="shared" si="866"/>
        <v>0</v>
      </c>
      <c r="AE487" s="19">
        <f t="shared" si="866"/>
        <v>57233</v>
      </c>
      <c r="AF487" s="19">
        <f t="shared" si="866"/>
        <v>0</v>
      </c>
      <c r="AG487" s="12">
        <f t="shared" si="866"/>
        <v>0</v>
      </c>
      <c r="AH487" s="12">
        <f t="shared" si="866"/>
        <v>0</v>
      </c>
      <c r="AI487" s="12">
        <f t="shared" ref="AG487:AV489" si="867">AI488</f>
        <v>0</v>
      </c>
      <c r="AJ487" s="12">
        <f t="shared" si="867"/>
        <v>0</v>
      </c>
      <c r="AK487" s="85">
        <f t="shared" si="867"/>
        <v>57233</v>
      </c>
      <c r="AL487" s="85">
        <f t="shared" si="867"/>
        <v>0</v>
      </c>
      <c r="AM487" s="12">
        <f t="shared" si="867"/>
        <v>0</v>
      </c>
      <c r="AN487" s="12">
        <f t="shared" si="867"/>
        <v>0</v>
      </c>
      <c r="AO487" s="12">
        <f t="shared" si="867"/>
        <v>0</v>
      </c>
      <c r="AP487" s="12">
        <f t="shared" si="867"/>
        <v>0</v>
      </c>
      <c r="AQ487" s="19">
        <f t="shared" si="867"/>
        <v>57233</v>
      </c>
      <c r="AR487" s="19">
        <f t="shared" si="867"/>
        <v>0</v>
      </c>
      <c r="AS487" s="12">
        <f t="shared" si="867"/>
        <v>0</v>
      </c>
      <c r="AT487" s="12">
        <f t="shared" si="867"/>
        <v>0</v>
      </c>
      <c r="AU487" s="12">
        <f t="shared" si="867"/>
        <v>0</v>
      </c>
      <c r="AV487" s="12">
        <f t="shared" si="867"/>
        <v>0</v>
      </c>
      <c r="AW487" s="19">
        <f t="shared" ref="AS487:BD489" si="868">AW488</f>
        <v>57233</v>
      </c>
      <c r="AX487" s="19">
        <f t="shared" si="868"/>
        <v>0</v>
      </c>
      <c r="AY487" s="12">
        <f t="shared" si="868"/>
        <v>0</v>
      </c>
      <c r="AZ487" s="12">
        <f t="shared" si="868"/>
        <v>0</v>
      </c>
      <c r="BA487" s="12">
        <f t="shared" si="868"/>
        <v>0</v>
      </c>
      <c r="BB487" s="12">
        <f t="shared" si="868"/>
        <v>0</v>
      </c>
      <c r="BC487" s="19">
        <f t="shared" si="868"/>
        <v>57233</v>
      </c>
      <c r="BD487" s="19">
        <f t="shared" si="868"/>
        <v>0</v>
      </c>
    </row>
    <row r="488" spans="1:56" hidden="1" x14ac:dyDescent="0.25">
      <c r="A488" s="58" t="s">
        <v>18</v>
      </c>
      <c r="B488" s="15">
        <f t="shared" si="833"/>
        <v>912</v>
      </c>
      <c r="C488" s="15" t="s">
        <v>7</v>
      </c>
      <c r="D488" s="15" t="s">
        <v>17</v>
      </c>
      <c r="E488" s="15" t="s">
        <v>46</v>
      </c>
      <c r="F488" s="15"/>
      <c r="G488" s="19">
        <f t="shared" si="865"/>
        <v>57233</v>
      </c>
      <c r="H488" s="19">
        <f t="shared" si="865"/>
        <v>0</v>
      </c>
      <c r="I488" s="12">
        <f t="shared" si="865"/>
        <v>0</v>
      </c>
      <c r="J488" s="12">
        <f t="shared" si="865"/>
        <v>0</v>
      </c>
      <c r="K488" s="12">
        <f t="shared" si="865"/>
        <v>0</v>
      </c>
      <c r="L488" s="12">
        <f t="shared" si="865"/>
        <v>0</v>
      </c>
      <c r="M488" s="19">
        <f t="shared" si="865"/>
        <v>57233</v>
      </c>
      <c r="N488" s="19">
        <f t="shared" si="865"/>
        <v>0</v>
      </c>
      <c r="O488" s="12">
        <f t="shared" si="865"/>
        <v>0</v>
      </c>
      <c r="P488" s="12">
        <f t="shared" si="865"/>
        <v>0</v>
      </c>
      <c r="Q488" s="12">
        <f t="shared" si="865"/>
        <v>0</v>
      </c>
      <c r="R488" s="12">
        <f t="shared" si="865"/>
        <v>0</v>
      </c>
      <c r="S488" s="19">
        <f t="shared" si="866"/>
        <v>57233</v>
      </c>
      <c r="T488" s="19">
        <f t="shared" si="866"/>
        <v>0</v>
      </c>
      <c r="U488" s="12">
        <f t="shared" si="866"/>
        <v>0</v>
      </c>
      <c r="V488" s="12">
        <f t="shared" si="866"/>
        <v>0</v>
      </c>
      <c r="W488" s="12">
        <f t="shared" si="866"/>
        <v>0</v>
      </c>
      <c r="X488" s="12">
        <f t="shared" si="866"/>
        <v>0</v>
      </c>
      <c r="Y488" s="19">
        <f t="shared" si="866"/>
        <v>57233</v>
      </c>
      <c r="Z488" s="19">
        <f t="shared" si="866"/>
        <v>0</v>
      </c>
      <c r="AA488" s="12">
        <f t="shared" si="866"/>
        <v>0</v>
      </c>
      <c r="AB488" s="12">
        <f t="shared" si="866"/>
        <v>0</v>
      </c>
      <c r="AC488" s="12">
        <f t="shared" si="866"/>
        <v>0</v>
      </c>
      <c r="AD488" s="12">
        <f t="shared" si="866"/>
        <v>0</v>
      </c>
      <c r="AE488" s="19">
        <f t="shared" si="866"/>
        <v>57233</v>
      </c>
      <c r="AF488" s="19">
        <f t="shared" si="866"/>
        <v>0</v>
      </c>
      <c r="AG488" s="12">
        <f t="shared" si="867"/>
        <v>0</v>
      </c>
      <c r="AH488" s="12">
        <f t="shared" si="867"/>
        <v>0</v>
      </c>
      <c r="AI488" s="12">
        <f t="shared" si="867"/>
        <v>0</v>
      </c>
      <c r="AJ488" s="12">
        <f t="shared" si="867"/>
        <v>0</v>
      </c>
      <c r="AK488" s="85">
        <f t="shared" si="867"/>
        <v>57233</v>
      </c>
      <c r="AL488" s="85">
        <f t="shared" si="867"/>
        <v>0</v>
      </c>
      <c r="AM488" s="12">
        <f t="shared" si="867"/>
        <v>0</v>
      </c>
      <c r="AN488" s="12">
        <f t="shared" si="867"/>
        <v>0</v>
      </c>
      <c r="AO488" s="12">
        <f t="shared" si="867"/>
        <v>0</v>
      </c>
      <c r="AP488" s="12">
        <f t="shared" si="867"/>
        <v>0</v>
      </c>
      <c r="AQ488" s="19">
        <f t="shared" si="867"/>
        <v>57233</v>
      </c>
      <c r="AR488" s="19">
        <f t="shared" si="867"/>
        <v>0</v>
      </c>
      <c r="AS488" s="12">
        <f t="shared" si="868"/>
        <v>0</v>
      </c>
      <c r="AT488" s="12">
        <f t="shared" si="868"/>
        <v>0</v>
      </c>
      <c r="AU488" s="12">
        <f t="shared" si="868"/>
        <v>0</v>
      </c>
      <c r="AV488" s="12">
        <f t="shared" si="868"/>
        <v>0</v>
      </c>
      <c r="AW488" s="19">
        <f t="shared" si="868"/>
        <v>57233</v>
      </c>
      <c r="AX488" s="19">
        <f t="shared" si="868"/>
        <v>0</v>
      </c>
      <c r="AY488" s="12">
        <f t="shared" si="868"/>
        <v>0</v>
      </c>
      <c r="AZ488" s="12">
        <f t="shared" si="868"/>
        <v>0</v>
      </c>
      <c r="BA488" s="12">
        <f t="shared" si="868"/>
        <v>0</v>
      </c>
      <c r="BB488" s="12">
        <f t="shared" si="868"/>
        <v>0</v>
      </c>
      <c r="BC488" s="19">
        <f t="shared" si="868"/>
        <v>57233</v>
      </c>
      <c r="BD488" s="19">
        <f t="shared" si="868"/>
        <v>0</v>
      </c>
    </row>
    <row r="489" spans="1:56" ht="33" hidden="1" x14ac:dyDescent="0.25">
      <c r="A489" s="58" t="s">
        <v>12</v>
      </c>
      <c r="B489" s="15">
        <f t="shared" si="833"/>
        <v>912</v>
      </c>
      <c r="C489" s="15" t="s">
        <v>7</v>
      </c>
      <c r="D489" s="15" t="s">
        <v>17</v>
      </c>
      <c r="E489" s="15" t="s">
        <v>46</v>
      </c>
      <c r="F489" s="15" t="s">
        <v>13</v>
      </c>
      <c r="G489" s="12">
        <f t="shared" si="865"/>
        <v>57233</v>
      </c>
      <c r="H489" s="12">
        <f t="shared" si="865"/>
        <v>0</v>
      </c>
      <c r="I489" s="12">
        <f t="shared" si="865"/>
        <v>0</v>
      </c>
      <c r="J489" s="12">
        <f t="shared" si="865"/>
        <v>0</v>
      </c>
      <c r="K489" s="12">
        <f t="shared" si="865"/>
        <v>0</v>
      </c>
      <c r="L489" s="12">
        <f t="shared" si="865"/>
        <v>0</v>
      </c>
      <c r="M489" s="12">
        <f t="shared" si="865"/>
        <v>57233</v>
      </c>
      <c r="N489" s="12">
        <f t="shared" si="865"/>
        <v>0</v>
      </c>
      <c r="O489" s="12">
        <f t="shared" si="865"/>
        <v>0</v>
      </c>
      <c r="P489" s="12">
        <f t="shared" si="865"/>
        <v>0</v>
      </c>
      <c r="Q489" s="12">
        <f t="shared" si="865"/>
        <v>0</v>
      </c>
      <c r="R489" s="12">
        <f t="shared" si="865"/>
        <v>0</v>
      </c>
      <c r="S489" s="12">
        <f t="shared" si="866"/>
        <v>57233</v>
      </c>
      <c r="T489" s="12">
        <f t="shared" si="866"/>
        <v>0</v>
      </c>
      <c r="U489" s="12">
        <f t="shared" si="866"/>
        <v>0</v>
      </c>
      <c r="V489" s="12">
        <f t="shared" si="866"/>
        <v>0</v>
      </c>
      <c r="W489" s="12">
        <f t="shared" si="866"/>
        <v>0</v>
      </c>
      <c r="X489" s="12">
        <f t="shared" si="866"/>
        <v>0</v>
      </c>
      <c r="Y489" s="12">
        <f t="shared" si="866"/>
        <v>57233</v>
      </c>
      <c r="Z489" s="12">
        <f t="shared" si="866"/>
        <v>0</v>
      </c>
      <c r="AA489" s="12">
        <f t="shared" si="866"/>
        <v>0</v>
      </c>
      <c r="AB489" s="12">
        <f t="shared" si="866"/>
        <v>0</v>
      </c>
      <c r="AC489" s="12">
        <f t="shared" si="866"/>
        <v>0</v>
      </c>
      <c r="AD489" s="12">
        <f t="shared" si="866"/>
        <v>0</v>
      </c>
      <c r="AE489" s="12">
        <f t="shared" si="866"/>
        <v>57233</v>
      </c>
      <c r="AF489" s="12">
        <f t="shared" si="866"/>
        <v>0</v>
      </c>
      <c r="AG489" s="12">
        <f t="shared" si="867"/>
        <v>0</v>
      </c>
      <c r="AH489" s="12">
        <f t="shared" si="867"/>
        <v>0</v>
      </c>
      <c r="AI489" s="12">
        <f t="shared" si="867"/>
        <v>0</v>
      </c>
      <c r="AJ489" s="12">
        <f t="shared" si="867"/>
        <v>0</v>
      </c>
      <c r="AK489" s="79">
        <f t="shared" si="867"/>
        <v>57233</v>
      </c>
      <c r="AL489" s="79">
        <f t="shared" si="867"/>
        <v>0</v>
      </c>
      <c r="AM489" s="12">
        <f t="shared" si="867"/>
        <v>0</v>
      </c>
      <c r="AN489" s="12">
        <f t="shared" si="867"/>
        <v>0</v>
      </c>
      <c r="AO489" s="12">
        <f t="shared" si="867"/>
        <v>0</v>
      </c>
      <c r="AP489" s="12">
        <f t="shared" si="867"/>
        <v>0</v>
      </c>
      <c r="AQ489" s="12">
        <f t="shared" si="867"/>
        <v>57233</v>
      </c>
      <c r="AR489" s="12">
        <f t="shared" si="867"/>
        <v>0</v>
      </c>
      <c r="AS489" s="12">
        <f t="shared" si="868"/>
        <v>0</v>
      </c>
      <c r="AT489" s="12">
        <f t="shared" si="868"/>
        <v>0</v>
      </c>
      <c r="AU489" s="12">
        <f t="shared" si="868"/>
        <v>0</v>
      </c>
      <c r="AV489" s="12">
        <f t="shared" si="868"/>
        <v>0</v>
      </c>
      <c r="AW489" s="12">
        <f t="shared" si="868"/>
        <v>57233</v>
      </c>
      <c r="AX489" s="12">
        <f t="shared" si="868"/>
        <v>0</v>
      </c>
      <c r="AY489" s="12">
        <f t="shared" si="868"/>
        <v>0</v>
      </c>
      <c r="AZ489" s="12">
        <f t="shared" si="868"/>
        <v>0</v>
      </c>
      <c r="BA489" s="12">
        <f t="shared" si="868"/>
        <v>0</v>
      </c>
      <c r="BB489" s="12">
        <f t="shared" si="868"/>
        <v>0</v>
      </c>
      <c r="BC489" s="12">
        <f t="shared" si="868"/>
        <v>57233</v>
      </c>
      <c r="BD489" s="12">
        <f t="shared" si="868"/>
        <v>0</v>
      </c>
    </row>
    <row r="490" spans="1:56" hidden="1" x14ac:dyDescent="0.25">
      <c r="A490" s="58" t="s">
        <v>14</v>
      </c>
      <c r="B490" s="15">
        <f t="shared" si="833"/>
        <v>912</v>
      </c>
      <c r="C490" s="15" t="s">
        <v>7</v>
      </c>
      <c r="D490" s="15" t="s">
        <v>17</v>
      </c>
      <c r="E490" s="15" t="s">
        <v>46</v>
      </c>
      <c r="F490" s="12">
        <v>610</v>
      </c>
      <c r="G490" s="12">
        <v>57233</v>
      </c>
      <c r="H490" s="12"/>
      <c r="I490" s="12"/>
      <c r="J490" s="12"/>
      <c r="K490" s="12"/>
      <c r="L490" s="12"/>
      <c r="M490" s="12">
        <f>G490+I490+J490+K490+L490</f>
        <v>57233</v>
      </c>
      <c r="N490" s="12">
        <f>H490+J490</f>
        <v>0</v>
      </c>
      <c r="O490" s="12"/>
      <c r="P490" s="12"/>
      <c r="Q490" s="12"/>
      <c r="R490" s="12"/>
      <c r="S490" s="12">
        <f>M490+O490+P490+Q490+R490</f>
        <v>57233</v>
      </c>
      <c r="T490" s="12">
        <f>N490+P490</f>
        <v>0</v>
      </c>
      <c r="U490" s="12"/>
      <c r="V490" s="12"/>
      <c r="W490" s="12"/>
      <c r="X490" s="12"/>
      <c r="Y490" s="12">
        <f>S490+U490+V490+W490+X490</f>
        <v>57233</v>
      </c>
      <c r="Z490" s="12">
        <f>T490+V490</f>
        <v>0</v>
      </c>
      <c r="AA490" s="12"/>
      <c r="AB490" s="12"/>
      <c r="AC490" s="12"/>
      <c r="AD490" s="12"/>
      <c r="AE490" s="12">
        <f>Y490+AA490+AB490+AC490+AD490</f>
        <v>57233</v>
      </c>
      <c r="AF490" s="12">
        <f>Z490+AB490</f>
        <v>0</v>
      </c>
      <c r="AG490" s="12"/>
      <c r="AH490" s="12"/>
      <c r="AI490" s="12"/>
      <c r="AJ490" s="12"/>
      <c r="AK490" s="79">
        <f>AE490+AG490+AH490+AI490+AJ490</f>
        <v>57233</v>
      </c>
      <c r="AL490" s="79">
        <f>AF490+AH490</f>
        <v>0</v>
      </c>
      <c r="AM490" s="12"/>
      <c r="AN490" s="12"/>
      <c r="AO490" s="12"/>
      <c r="AP490" s="12"/>
      <c r="AQ490" s="12">
        <f>AK490+AM490+AN490+AO490+AP490</f>
        <v>57233</v>
      </c>
      <c r="AR490" s="12">
        <f>AL490+AN490</f>
        <v>0</v>
      </c>
      <c r="AS490" s="12"/>
      <c r="AT490" s="12"/>
      <c r="AU490" s="12"/>
      <c r="AV490" s="12"/>
      <c r="AW490" s="12">
        <f>AQ490+AS490+AT490+AU490+AV490</f>
        <v>57233</v>
      </c>
      <c r="AX490" s="12">
        <f>AR490+AT490</f>
        <v>0</v>
      </c>
      <c r="AY490" s="12"/>
      <c r="AZ490" s="12"/>
      <c r="BA490" s="12"/>
      <c r="BB490" s="12"/>
      <c r="BC490" s="12">
        <f>AW490+AY490+AZ490+BA490+BB490</f>
        <v>57233</v>
      </c>
      <c r="BD490" s="12">
        <f>AX490+AZ490</f>
        <v>0</v>
      </c>
    </row>
    <row r="491" spans="1:56" hidden="1" x14ac:dyDescent="0.25">
      <c r="A491" s="58" t="s">
        <v>15</v>
      </c>
      <c r="B491" s="15">
        <f>B489</f>
        <v>912</v>
      </c>
      <c r="C491" s="15" t="s">
        <v>7</v>
      </c>
      <c r="D491" s="15" t="s">
        <v>17</v>
      </c>
      <c r="E491" s="15" t="s">
        <v>44</v>
      </c>
      <c r="F491" s="15"/>
      <c r="G491" s="19">
        <f>G492</f>
        <v>1735</v>
      </c>
      <c r="H491" s="19">
        <f t="shared" ref="H491:R491" si="869">H492</f>
        <v>0</v>
      </c>
      <c r="I491" s="12">
        <f t="shared" si="869"/>
        <v>0</v>
      </c>
      <c r="J491" s="12">
        <f t="shared" si="869"/>
        <v>0</v>
      </c>
      <c r="K491" s="12">
        <f t="shared" si="869"/>
        <v>0</v>
      </c>
      <c r="L491" s="12">
        <f t="shared" si="869"/>
        <v>0</v>
      </c>
      <c r="M491" s="19">
        <f t="shared" si="869"/>
        <v>1735</v>
      </c>
      <c r="N491" s="19">
        <f t="shared" si="869"/>
        <v>0</v>
      </c>
      <c r="O491" s="12">
        <f t="shared" si="869"/>
        <v>0</v>
      </c>
      <c r="P491" s="12">
        <f t="shared" si="869"/>
        <v>0</v>
      </c>
      <c r="Q491" s="12">
        <f t="shared" si="869"/>
        <v>0</v>
      </c>
      <c r="R491" s="12">
        <f t="shared" si="869"/>
        <v>0</v>
      </c>
      <c r="S491" s="19">
        <f t="shared" ref="S491:AH493" si="870">S492</f>
        <v>1735</v>
      </c>
      <c r="T491" s="19">
        <f t="shared" si="870"/>
        <v>0</v>
      </c>
      <c r="U491" s="12">
        <f t="shared" si="870"/>
        <v>0</v>
      </c>
      <c r="V491" s="12">
        <f t="shared" si="870"/>
        <v>0</v>
      </c>
      <c r="W491" s="12">
        <f t="shared" si="870"/>
        <v>0</v>
      </c>
      <c r="X491" s="12">
        <f t="shared" si="870"/>
        <v>0</v>
      </c>
      <c r="Y491" s="19">
        <f t="shared" si="870"/>
        <v>1735</v>
      </c>
      <c r="Z491" s="19">
        <f t="shared" si="870"/>
        <v>0</v>
      </c>
      <c r="AA491" s="12">
        <f t="shared" si="870"/>
        <v>0</v>
      </c>
      <c r="AB491" s="12">
        <f t="shared" si="870"/>
        <v>0</v>
      </c>
      <c r="AC491" s="12">
        <f t="shared" si="870"/>
        <v>0</v>
      </c>
      <c r="AD491" s="12">
        <f t="shared" si="870"/>
        <v>0</v>
      </c>
      <c r="AE491" s="19">
        <f t="shared" si="870"/>
        <v>1735</v>
      </c>
      <c r="AF491" s="19">
        <f t="shared" si="870"/>
        <v>0</v>
      </c>
      <c r="AG491" s="12">
        <f t="shared" si="870"/>
        <v>0</v>
      </c>
      <c r="AH491" s="12">
        <f t="shared" si="870"/>
        <v>0</v>
      </c>
      <c r="AI491" s="12">
        <f t="shared" ref="AG491:AV493" si="871">AI492</f>
        <v>0</v>
      </c>
      <c r="AJ491" s="12">
        <f t="shared" si="871"/>
        <v>0</v>
      </c>
      <c r="AK491" s="85">
        <f t="shared" si="871"/>
        <v>1735</v>
      </c>
      <c r="AL491" s="85">
        <f t="shared" si="871"/>
        <v>0</v>
      </c>
      <c r="AM491" s="12">
        <f t="shared" si="871"/>
        <v>0</v>
      </c>
      <c r="AN491" s="12">
        <f t="shared" si="871"/>
        <v>0</v>
      </c>
      <c r="AO491" s="12">
        <f t="shared" si="871"/>
        <v>0</v>
      </c>
      <c r="AP491" s="12">
        <f t="shared" si="871"/>
        <v>0</v>
      </c>
      <c r="AQ491" s="19">
        <f t="shared" si="871"/>
        <v>1735</v>
      </c>
      <c r="AR491" s="19">
        <f t="shared" si="871"/>
        <v>0</v>
      </c>
      <c r="AS491" s="12">
        <f t="shared" si="871"/>
        <v>0</v>
      </c>
      <c r="AT491" s="12">
        <f t="shared" si="871"/>
        <v>0</v>
      </c>
      <c r="AU491" s="12">
        <f t="shared" si="871"/>
        <v>0</v>
      </c>
      <c r="AV491" s="12">
        <f t="shared" si="871"/>
        <v>0</v>
      </c>
      <c r="AW491" s="19">
        <f t="shared" ref="AS491:BD493" si="872">AW492</f>
        <v>1735</v>
      </c>
      <c r="AX491" s="19">
        <f t="shared" si="872"/>
        <v>0</v>
      </c>
      <c r="AY491" s="12">
        <f t="shared" si="872"/>
        <v>0</v>
      </c>
      <c r="AZ491" s="12">
        <f t="shared" si="872"/>
        <v>0</v>
      </c>
      <c r="BA491" s="12">
        <f t="shared" si="872"/>
        <v>0</v>
      </c>
      <c r="BB491" s="12">
        <f t="shared" si="872"/>
        <v>0</v>
      </c>
      <c r="BC491" s="19">
        <f t="shared" si="872"/>
        <v>1735</v>
      </c>
      <c r="BD491" s="19">
        <f t="shared" si="872"/>
        <v>0</v>
      </c>
    </row>
    <row r="492" spans="1:56" hidden="1" x14ac:dyDescent="0.25">
      <c r="A492" s="58" t="s">
        <v>19</v>
      </c>
      <c r="B492" s="15">
        <f t="shared" si="833"/>
        <v>912</v>
      </c>
      <c r="C492" s="15" t="s">
        <v>7</v>
      </c>
      <c r="D492" s="15" t="s">
        <v>17</v>
      </c>
      <c r="E492" s="15" t="s">
        <v>47</v>
      </c>
      <c r="F492" s="15"/>
      <c r="G492" s="19">
        <f t="shared" ref="G492:R493" si="873">G493</f>
        <v>1735</v>
      </c>
      <c r="H492" s="19">
        <f t="shared" si="873"/>
        <v>0</v>
      </c>
      <c r="I492" s="12">
        <f t="shared" si="873"/>
        <v>0</v>
      </c>
      <c r="J492" s="12">
        <f t="shared" si="873"/>
        <v>0</v>
      </c>
      <c r="K492" s="12">
        <f t="shared" si="873"/>
        <v>0</v>
      </c>
      <c r="L492" s="12">
        <f t="shared" si="873"/>
        <v>0</v>
      </c>
      <c r="M492" s="19">
        <f t="shared" si="873"/>
        <v>1735</v>
      </c>
      <c r="N492" s="19">
        <f t="shared" si="873"/>
        <v>0</v>
      </c>
      <c r="O492" s="12">
        <f t="shared" si="873"/>
        <v>0</v>
      </c>
      <c r="P492" s="12">
        <f t="shared" si="873"/>
        <v>0</v>
      </c>
      <c r="Q492" s="12">
        <f t="shared" si="873"/>
        <v>0</v>
      </c>
      <c r="R492" s="12">
        <f t="shared" si="873"/>
        <v>0</v>
      </c>
      <c r="S492" s="19">
        <f t="shared" si="870"/>
        <v>1735</v>
      </c>
      <c r="T492" s="19">
        <f t="shared" si="870"/>
        <v>0</v>
      </c>
      <c r="U492" s="12">
        <f t="shared" si="870"/>
        <v>0</v>
      </c>
      <c r="V492" s="12">
        <f t="shared" si="870"/>
        <v>0</v>
      </c>
      <c r="W492" s="12">
        <f t="shared" si="870"/>
        <v>0</v>
      </c>
      <c r="X492" s="12">
        <f t="shared" si="870"/>
        <v>0</v>
      </c>
      <c r="Y492" s="19">
        <f t="shared" si="870"/>
        <v>1735</v>
      </c>
      <c r="Z492" s="19">
        <f t="shared" si="870"/>
        <v>0</v>
      </c>
      <c r="AA492" s="12">
        <f t="shared" si="870"/>
        <v>0</v>
      </c>
      <c r="AB492" s="12">
        <f t="shared" si="870"/>
        <v>0</v>
      </c>
      <c r="AC492" s="12">
        <f t="shared" si="870"/>
        <v>0</v>
      </c>
      <c r="AD492" s="12">
        <f t="shared" si="870"/>
        <v>0</v>
      </c>
      <c r="AE492" s="19">
        <f t="shared" si="870"/>
        <v>1735</v>
      </c>
      <c r="AF492" s="19">
        <f t="shared" si="870"/>
        <v>0</v>
      </c>
      <c r="AG492" s="12">
        <f t="shared" si="871"/>
        <v>0</v>
      </c>
      <c r="AH492" s="12">
        <f t="shared" si="871"/>
        <v>0</v>
      </c>
      <c r="AI492" s="12">
        <f t="shared" si="871"/>
        <v>0</v>
      </c>
      <c r="AJ492" s="12">
        <f t="shared" si="871"/>
        <v>0</v>
      </c>
      <c r="AK492" s="85">
        <f t="shared" si="871"/>
        <v>1735</v>
      </c>
      <c r="AL492" s="85">
        <f t="shared" si="871"/>
        <v>0</v>
      </c>
      <c r="AM492" s="12">
        <f t="shared" si="871"/>
        <v>0</v>
      </c>
      <c r="AN492" s="12">
        <f t="shared" si="871"/>
        <v>0</v>
      </c>
      <c r="AO492" s="12">
        <f t="shared" si="871"/>
        <v>0</v>
      </c>
      <c r="AP492" s="12">
        <f t="shared" si="871"/>
        <v>0</v>
      </c>
      <c r="AQ492" s="19">
        <f t="shared" si="871"/>
        <v>1735</v>
      </c>
      <c r="AR492" s="19">
        <f t="shared" si="871"/>
        <v>0</v>
      </c>
      <c r="AS492" s="12">
        <f t="shared" si="872"/>
        <v>0</v>
      </c>
      <c r="AT492" s="12">
        <f t="shared" si="872"/>
        <v>0</v>
      </c>
      <c r="AU492" s="12">
        <f t="shared" si="872"/>
        <v>0</v>
      </c>
      <c r="AV492" s="12">
        <f t="shared" si="872"/>
        <v>0</v>
      </c>
      <c r="AW492" s="19">
        <f t="shared" si="872"/>
        <v>1735</v>
      </c>
      <c r="AX492" s="19">
        <f t="shared" si="872"/>
        <v>0</v>
      </c>
      <c r="AY492" s="12">
        <f t="shared" si="872"/>
        <v>0</v>
      </c>
      <c r="AZ492" s="12">
        <f t="shared" si="872"/>
        <v>0</v>
      </c>
      <c r="BA492" s="12">
        <f t="shared" si="872"/>
        <v>0</v>
      </c>
      <c r="BB492" s="12">
        <f t="shared" si="872"/>
        <v>0</v>
      </c>
      <c r="BC492" s="19">
        <f t="shared" si="872"/>
        <v>1735</v>
      </c>
      <c r="BD492" s="19">
        <f t="shared" si="872"/>
        <v>0</v>
      </c>
    </row>
    <row r="493" spans="1:56" ht="36" hidden="1" customHeight="1" x14ac:dyDescent="0.25">
      <c r="A493" s="58" t="s">
        <v>12</v>
      </c>
      <c r="B493" s="15">
        <f t="shared" si="833"/>
        <v>912</v>
      </c>
      <c r="C493" s="15" t="s">
        <v>7</v>
      </c>
      <c r="D493" s="15" t="s">
        <v>17</v>
      </c>
      <c r="E493" s="15" t="s">
        <v>47</v>
      </c>
      <c r="F493" s="15" t="s">
        <v>13</v>
      </c>
      <c r="G493" s="12">
        <f t="shared" si="873"/>
        <v>1735</v>
      </c>
      <c r="H493" s="12">
        <f t="shared" si="873"/>
        <v>0</v>
      </c>
      <c r="I493" s="12">
        <f t="shared" si="873"/>
        <v>0</v>
      </c>
      <c r="J493" s="12">
        <f t="shared" si="873"/>
        <v>0</v>
      </c>
      <c r="K493" s="12">
        <f t="shared" si="873"/>
        <v>0</v>
      </c>
      <c r="L493" s="12">
        <f t="shared" si="873"/>
        <v>0</v>
      </c>
      <c r="M493" s="12">
        <f t="shared" si="873"/>
        <v>1735</v>
      </c>
      <c r="N493" s="12">
        <f t="shared" si="873"/>
        <v>0</v>
      </c>
      <c r="O493" s="12">
        <f t="shared" si="873"/>
        <v>0</v>
      </c>
      <c r="P493" s="12">
        <f t="shared" si="873"/>
        <v>0</v>
      </c>
      <c r="Q493" s="12">
        <f t="shared" si="873"/>
        <v>0</v>
      </c>
      <c r="R493" s="12">
        <f t="shared" si="873"/>
        <v>0</v>
      </c>
      <c r="S493" s="12">
        <f t="shared" si="870"/>
        <v>1735</v>
      </c>
      <c r="T493" s="12">
        <f t="shared" si="870"/>
        <v>0</v>
      </c>
      <c r="U493" s="12">
        <f t="shared" si="870"/>
        <v>0</v>
      </c>
      <c r="V493" s="12">
        <f t="shared" si="870"/>
        <v>0</v>
      </c>
      <c r="W493" s="12">
        <f t="shared" si="870"/>
        <v>0</v>
      </c>
      <c r="X493" s="12">
        <f t="shared" si="870"/>
        <v>0</v>
      </c>
      <c r="Y493" s="12">
        <f t="shared" si="870"/>
        <v>1735</v>
      </c>
      <c r="Z493" s="12">
        <f t="shared" si="870"/>
        <v>0</v>
      </c>
      <c r="AA493" s="12">
        <f t="shared" si="870"/>
        <v>0</v>
      </c>
      <c r="AB493" s="12">
        <f t="shared" si="870"/>
        <v>0</v>
      </c>
      <c r="AC493" s="12">
        <f t="shared" si="870"/>
        <v>0</v>
      </c>
      <c r="AD493" s="12">
        <f t="shared" si="870"/>
        <v>0</v>
      </c>
      <c r="AE493" s="12">
        <f t="shared" si="870"/>
        <v>1735</v>
      </c>
      <c r="AF493" s="12">
        <f t="shared" si="870"/>
        <v>0</v>
      </c>
      <c r="AG493" s="12">
        <f t="shared" si="871"/>
        <v>0</v>
      </c>
      <c r="AH493" s="12">
        <f t="shared" si="871"/>
        <v>0</v>
      </c>
      <c r="AI493" s="12">
        <f t="shared" si="871"/>
        <v>0</v>
      </c>
      <c r="AJ493" s="12">
        <f t="shared" si="871"/>
        <v>0</v>
      </c>
      <c r="AK493" s="79">
        <f t="shared" si="871"/>
        <v>1735</v>
      </c>
      <c r="AL493" s="79">
        <f t="shared" si="871"/>
        <v>0</v>
      </c>
      <c r="AM493" s="12">
        <f t="shared" si="871"/>
        <v>0</v>
      </c>
      <c r="AN493" s="12">
        <f t="shared" si="871"/>
        <v>0</v>
      </c>
      <c r="AO493" s="12">
        <f t="shared" si="871"/>
        <v>0</v>
      </c>
      <c r="AP493" s="12">
        <f t="shared" si="871"/>
        <v>0</v>
      </c>
      <c r="AQ493" s="12">
        <f t="shared" si="871"/>
        <v>1735</v>
      </c>
      <c r="AR493" s="12">
        <f t="shared" si="871"/>
        <v>0</v>
      </c>
      <c r="AS493" s="12">
        <f t="shared" si="872"/>
        <v>0</v>
      </c>
      <c r="AT493" s="12">
        <f t="shared" si="872"/>
        <v>0</v>
      </c>
      <c r="AU493" s="12">
        <f t="shared" si="872"/>
        <v>0</v>
      </c>
      <c r="AV493" s="12">
        <f t="shared" si="872"/>
        <v>0</v>
      </c>
      <c r="AW493" s="12">
        <f t="shared" si="872"/>
        <v>1735</v>
      </c>
      <c r="AX493" s="12">
        <f t="shared" si="872"/>
        <v>0</v>
      </c>
      <c r="AY493" s="12">
        <f t="shared" si="872"/>
        <v>0</v>
      </c>
      <c r="AZ493" s="12">
        <f t="shared" si="872"/>
        <v>0</v>
      </c>
      <c r="BA493" s="12">
        <f t="shared" si="872"/>
        <v>0</v>
      </c>
      <c r="BB493" s="12">
        <f t="shared" si="872"/>
        <v>0</v>
      </c>
      <c r="BC493" s="12">
        <f t="shared" si="872"/>
        <v>1735</v>
      </c>
      <c r="BD493" s="12">
        <f t="shared" si="872"/>
        <v>0</v>
      </c>
    </row>
    <row r="494" spans="1:56" hidden="1" x14ac:dyDescent="0.25">
      <c r="A494" s="58" t="s">
        <v>14</v>
      </c>
      <c r="B494" s="15">
        <f t="shared" si="833"/>
        <v>912</v>
      </c>
      <c r="C494" s="15" t="s">
        <v>7</v>
      </c>
      <c r="D494" s="15" t="s">
        <v>17</v>
      </c>
      <c r="E494" s="15" t="s">
        <v>47</v>
      </c>
      <c r="F494" s="12">
        <v>610</v>
      </c>
      <c r="G494" s="12">
        <v>1735</v>
      </c>
      <c r="H494" s="12"/>
      <c r="I494" s="12"/>
      <c r="J494" s="12"/>
      <c r="K494" s="12"/>
      <c r="L494" s="12"/>
      <c r="M494" s="12">
        <f>G494+I494+J494+K494+L494</f>
        <v>1735</v>
      </c>
      <c r="N494" s="12">
        <f>H494+J494</f>
        <v>0</v>
      </c>
      <c r="O494" s="12"/>
      <c r="P494" s="12"/>
      <c r="Q494" s="12"/>
      <c r="R494" s="12"/>
      <c r="S494" s="12">
        <f>M494+O494+P494+Q494+R494</f>
        <v>1735</v>
      </c>
      <c r="T494" s="12">
        <f>N494+P494</f>
        <v>0</v>
      </c>
      <c r="U494" s="12"/>
      <c r="V494" s="12"/>
      <c r="W494" s="12"/>
      <c r="X494" s="12"/>
      <c r="Y494" s="12">
        <f>S494+U494+V494+W494+X494</f>
        <v>1735</v>
      </c>
      <c r="Z494" s="12">
        <f>T494+V494</f>
        <v>0</v>
      </c>
      <c r="AA494" s="12"/>
      <c r="AB494" s="12"/>
      <c r="AC494" s="12"/>
      <c r="AD494" s="12"/>
      <c r="AE494" s="12">
        <f>Y494+AA494+AB494+AC494+AD494</f>
        <v>1735</v>
      </c>
      <c r="AF494" s="12">
        <f>Z494+AB494</f>
        <v>0</v>
      </c>
      <c r="AG494" s="12"/>
      <c r="AH494" s="12"/>
      <c r="AI494" s="12"/>
      <c r="AJ494" s="12"/>
      <c r="AK494" s="79">
        <f>AE494+AG494+AH494+AI494+AJ494</f>
        <v>1735</v>
      </c>
      <c r="AL494" s="79">
        <f>AF494+AH494</f>
        <v>0</v>
      </c>
      <c r="AM494" s="12"/>
      <c r="AN494" s="12"/>
      <c r="AO494" s="12"/>
      <c r="AP494" s="12"/>
      <c r="AQ494" s="12">
        <f>AK494+AM494+AN494+AO494+AP494</f>
        <v>1735</v>
      </c>
      <c r="AR494" s="12">
        <f>AL494+AN494</f>
        <v>0</v>
      </c>
      <c r="AS494" s="12"/>
      <c r="AT494" s="12"/>
      <c r="AU494" s="12"/>
      <c r="AV494" s="12"/>
      <c r="AW494" s="12">
        <f>AQ494+AS494+AT494+AU494+AV494</f>
        <v>1735</v>
      </c>
      <c r="AX494" s="12">
        <f>AR494+AT494</f>
        <v>0</v>
      </c>
      <c r="AY494" s="12"/>
      <c r="AZ494" s="12"/>
      <c r="BA494" s="12"/>
      <c r="BB494" s="12"/>
      <c r="BC494" s="12">
        <f>AW494+AY494+AZ494+BA494+BB494</f>
        <v>1735</v>
      </c>
      <c r="BD494" s="12">
        <f>AX494+AZ494</f>
        <v>0</v>
      </c>
    </row>
    <row r="495" spans="1:56" hidden="1" x14ac:dyDescent="0.25">
      <c r="A495" s="58"/>
      <c r="B495" s="15"/>
      <c r="C495" s="15"/>
      <c r="D495" s="15"/>
      <c r="E495" s="15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79"/>
      <c r="AL495" s="79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</row>
    <row r="496" spans="1:56" ht="18.75" hidden="1" x14ac:dyDescent="0.3">
      <c r="A496" s="57" t="s">
        <v>20</v>
      </c>
      <c r="B496" s="13">
        <v>912</v>
      </c>
      <c r="C496" s="13" t="s">
        <v>21</v>
      </c>
      <c r="D496" s="13" t="s">
        <v>22</v>
      </c>
      <c r="E496" s="13"/>
      <c r="F496" s="13"/>
      <c r="G496" s="38">
        <f>G497</f>
        <v>360122</v>
      </c>
      <c r="H496" s="38">
        <f t="shared" ref="H496:R496" si="874">H497</f>
        <v>81442</v>
      </c>
      <c r="I496" s="12">
        <f t="shared" si="874"/>
        <v>0</v>
      </c>
      <c r="J496" s="12">
        <f t="shared" si="874"/>
        <v>0</v>
      </c>
      <c r="K496" s="12">
        <f t="shared" si="874"/>
        <v>0</v>
      </c>
      <c r="L496" s="12">
        <f t="shared" si="874"/>
        <v>0</v>
      </c>
      <c r="M496" s="38">
        <f t="shared" si="874"/>
        <v>360122</v>
      </c>
      <c r="N496" s="38">
        <f t="shared" si="874"/>
        <v>81442</v>
      </c>
      <c r="O496" s="12">
        <f t="shared" si="874"/>
        <v>0</v>
      </c>
      <c r="P496" s="12">
        <f t="shared" si="874"/>
        <v>0</v>
      </c>
      <c r="Q496" s="12">
        <f t="shared" si="874"/>
        <v>0</v>
      </c>
      <c r="R496" s="12">
        <f t="shared" si="874"/>
        <v>0</v>
      </c>
      <c r="S496" s="38">
        <f t="shared" ref="S496:AF496" si="875">S497</f>
        <v>360122</v>
      </c>
      <c r="T496" s="38">
        <f t="shared" si="875"/>
        <v>81442</v>
      </c>
      <c r="U496" s="12">
        <f t="shared" si="875"/>
        <v>0</v>
      </c>
      <c r="V496" s="12">
        <f t="shared" si="875"/>
        <v>0</v>
      </c>
      <c r="W496" s="12">
        <f t="shared" si="875"/>
        <v>0</v>
      </c>
      <c r="X496" s="12">
        <f t="shared" si="875"/>
        <v>0</v>
      </c>
      <c r="Y496" s="38">
        <f t="shared" si="875"/>
        <v>360122</v>
      </c>
      <c r="Z496" s="38">
        <f t="shared" si="875"/>
        <v>81442</v>
      </c>
      <c r="AA496" s="12">
        <f t="shared" si="875"/>
        <v>0</v>
      </c>
      <c r="AB496" s="31">
        <f t="shared" si="875"/>
        <v>47106</v>
      </c>
      <c r="AC496" s="31">
        <f t="shared" si="875"/>
        <v>2258</v>
      </c>
      <c r="AD496" s="31">
        <f t="shared" si="875"/>
        <v>0</v>
      </c>
      <c r="AE496" s="31">
        <f t="shared" si="875"/>
        <v>409486</v>
      </c>
      <c r="AF496" s="31">
        <f t="shared" si="875"/>
        <v>128548</v>
      </c>
      <c r="AG496" s="31">
        <f t="shared" ref="AG496:AL496" si="876">AG497+AG553</f>
        <v>-97</v>
      </c>
      <c r="AH496" s="31">
        <f t="shared" si="876"/>
        <v>0</v>
      </c>
      <c r="AI496" s="31">
        <f t="shared" si="876"/>
        <v>8242</v>
      </c>
      <c r="AJ496" s="31">
        <f t="shared" si="876"/>
        <v>0</v>
      </c>
      <c r="AK496" s="89">
        <f t="shared" si="876"/>
        <v>417631</v>
      </c>
      <c r="AL496" s="89">
        <f t="shared" si="876"/>
        <v>128548</v>
      </c>
      <c r="AM496" s="31">
        <f t="shared" ref="AM496:AR496" si="877">AM497+AM553</f>
        <v>-112</v>
      </c>
      <c r="AN496" s="31">
        <f t="shared" si="877"/>
        <v>-2146</v>
      </c>
      <c r="AO496" s="31">
        <f t="shared" si="877"/>
        <v>0</v>
      </c>
      <c r="AP496" s="31">
        <f t="shared" si="877"/>
        <v>0</v>
      </c>
      <c r="AQ496" s="31">
        <f t="shared" si="877"/>
        <v>415373</v>
      </c>
      <c r="AR496" s="31">
        <f t="shared" si="877"/>
        <v>126402</v>
      </c>
      <c r="AS496" s="31">
        <f t="shared" ref="AS496:AX496" si="878">AS497+AS553</f>
        <v>0</v>
      </c>
      <c r="AT496" s="31">
        <f t="shared" si="878"/>
        <v>0</v>
      </c>
      <c r="AU496" s="31">
        <f t="shared" si="878"/>
        <v>695</v>
      </c>
      <c r="AV496" s="31">
        <f t="shared" si="878"/>
        <v>0</v>
      </c>
      <c r="AW496" s="31">
        <f t="shared" si="878"/>
        <v>416068</v>
      </c>
      <c r="AX496" s="31">
        <f t="shared" si="878"/>
        <v>126402</v>
      </c>
      <c r="AY496" s="31">
        <f t="shared" ref="AY496:BD496" si="879">AY497+AY553</f>
        <v>0</v>
      </c>
      <c r="AZ496" s="31">
        <f t="shared" si="879"/>
        <v>0</v>
      </c>
      <c r="BA496" s="31">
        <f t="shared" si="879"/>
        <v>41806</v>
      </c>
      <c r="BB496" s="31">
        <f t="shared" si="879"/>
        <v>0</v>
      </c>
      <c r="BC496" s="31">
        <f t="shared" si="879"/>
        <v>457874</v>
      </c>
      <c r="BD496" s="31">
        <f t="shared" si="879"/>
        <v>126402</v>
      </c>
    </row>
    <row r="497" spans="1:56" ht="33" hidden="1" x14ac:dyDescent="0.25">
      <c r="A497" s="58" t="s">
        <v>9</v>
      </c>
      <c r="B497" s="15">
        <f t="shared" ref="B497:B532" si="880">B496</f>
        <v>912</v>
      </c>
      <c r="C497" s="15" t="s">
        <v>21</v>
      </c>
      <c r="D497" s="15" t="s">
        <v>22</v>
      </c>
      <c r="E497" s="15" t="s">
        <v>41</v>
      </c>
      <c r="F497" s="15"/>
      <c r="G497" s="39">
        <f>G498+G516+G538+G534</f>
        <v>360122</v>
      </c>
      <c r="H497" s="39">
        <f t="shared" ref="H497:N497" si="881">H498+H516+H538+H534</f>
        <v>81442</v>
      </c>
      <c r="I497" s="12">
        <f t="shared" si="881"/>
        <v>0</v>
      </c>
      <c r="J497" s="12">
        <f t="shared" si="881"/>
        <v>0</v>
      </c>
      <c r="K497" s="12">
        <f t="shared" si="881"/>
        <v>0</v>
      </c>
      <c r="L497" s="12">
        <f t="shared" si="881"/>
        <v>0</v>
      </c>
      <c r="M497" s="39">
        <f t="shared" si="881"/>
        <v>360122</v>
      </c>
      <c r="N497" s="39">
        <f t="shared" si="881"/>
        <v>81442</v>
      </c>
      <c r="O497" s="12">
        <f t="shared" ref="O497:T497" si="882">O498+O516+O538+O534</f>
        <v>0</v>
      </c>
      <c r="P497" s="12">
        <f t="shared" si="882"/>
        <v>0</v>
      </c>
      <c r="Q497" s="12">
        <f t="shared" si="882"/>
        <v>0</v>
      </c>
      <c r="R497" s="12">
        <f t="shared" si="882"/>
        <v>0</v>
      </c>
      <c r="S497" s="39">
        <f t="shared" si="882"/>
        <v>360122</v>
      </c>
      <c r="T497" s="39">
        <f t="shared" si="882"/>
        <v>81442</v>
      </c>
      <c r="U497" s="12">
        <f t="shared" ref="U497:Z497" si="883">U498+U516+U538+U534</f>
        <v>0</v>
      </c>
      <c r="V497" s="12">
        <f t="shared" si="883"/>
        <v>0</v>
      </c>
      <c r="W497" s="12">
        <f t="shared" si="883"/>
        <v>0</v>
      </c>
      <c r="X497" s="12">
        <f t="shared" si="883"/>
        <v>0</v>
      </c>
      <c r="Y497" s="39">
        <f t="shared" si="883"/>
        <v>360122</v>
      </c>
      <c r="Z497" s="39">
        <f t="shared" si="883"/>
        <v>81442</v>
      </c>
      <c r="AA497" s="12">
        <f t="shared" ref="AA497:AF497" si="884">AA498+AA516+AA538+AA534+AA543</f>
        <v>0</v>
      </c>
      <c r="AB497" s="12">
        <f t="shared" si="884"/>
        <v>47106</v>
      </c>
      <c r="AC497" s="12">
        <f t="shared" si="884"/>
        <v>2258</v>
      </c>
      <c r="AD497" s="12">
        <f t="shared" si="884"/>
        <v>0</v>
      </c>
      <c r="AE497" s="12">
        <f>AE498+AE516+AE538+AE534+AE543+AE550</f>
        <v>409486</v>
      </c>
      <c r="AF497" s="12">
        <f t="shared" si="884"/>
        <v>128548</v>
      </c>
      <c r="AG497" s="12">
        <f>AG498+AG516+AG538+AG534+AG543</f>
        <v>-97</v>
      </c>
      <c r="AH497" s="12">
        <f>AH498+AH516+AH538+AH534+AH543</f>
        <v>0</v>
      </c>
      <c r="AI497" s="12">
        <f>AI498+AI516+AI538+AI534+AI543</f>
        <v>7466</v>
      </c>
      <c r="AJ497" s="12">
        <f>AJ498+AJ516+AJ538+AJ534+AJ543</f>
        <v>0</v>
      </c>
      <c r="AK497" s="79">
        <f>AK498+AK516+AK538+AK534+AK543+AK550</f>
        <v>416855</v>
      </c>
      <c r="AL497" s="79">
        <f>AL498+AL516+AL538+AL534+AL543</f>
        <v>128548</v>
      </c>
      <c r="AM497" s="12">
        <f>AM498+AM516+AM538+AM534+AM543+AM550</f>
        <v>-112</v>
      </c>
      <c r="AN497" s="12">
        <f>AN498+AN516+AN538+AN534+AN543</f>
        <v>-2146</v>
      </c>
      <c r="AO497" s="12">
        <f>AO498+AO516+AO538+AO534+AO543</f>
        <v>0</v>
      </c>
      <c r="AP497" s="12">
        <f>AP498+AP516+AP538+AP534+AP543</f>
        <v>0</v>
      </c>
      <c r="AQ497" s="12">
        <f>AQ498+AQ516+AQ538+AQ534+AQ543+AQ550</f>
        <v>414597</v>
      </c>
      <c r="AR497" s="12">
        <f>AR498+AR516+AR538+AR534+AR543</f>
        <v>126402</v>
      </c>
      <c r="AS497" s="12">
        <f>AS498+AS516+AS538+AS534+AS543+AS550</f>
        <v>0</v>
      </c>
      <c r="AT497" s="12">
        <f>AT498+AT516+AT538+AT534+AT543</f>
        <v>0</v>
      </c>
      <c r="AU497" s="12">
        <f>AU498+AU516+AU538+AU534+AU543</f>
        <v>695</v>
      </c>
      <c r="AV497" s="12">
        <f>AV498+AV516+AV538+AV534+AV543</f>
        <v>0</v>
      </c>
      <c r="AW497" s="12">
        <f>AW498+AW516+AW538+AW534+AW543+AW550</f>
        <v>415292</v>
      </c>
      <c r="AX497" s="12">
        <f>AX498+AX516+AX538+AX534+AX543</f>
        <v>126402</v>
      </c>
      <c r="AY497" s="12">
        <f>AY498+AY516+AY538+AY534+AY543+AY550</f>
        <v>0</v>
      </c>
      <c r="AZ497" s="12">
        <f>AZ498+AZ516+AZ538+AZ534+AZ543</f>
        <v>0</v>
      </c>
      <c r="BA497" s="12">
        <f>BA498+BA516+BA538+BA534+BA543</f>
        <v>41806</v>
      </c>
      <c r="BB497" s="12">
        <f>BB498+BB516+BB538+BB534+BB543</f>
        <v>0</v>
      </c>
      <c r="BC497" s="12">
        <f>BC498+BC516+BC538+BC534+BC543+BC550</f>
        <v>457098</v>
      </c>
      <c r="BD497" s="12">
        <f>BD498+BD516+BD538+BD534+BD543</f>
        <v>126402</v>
      </c>
    </row>
    <row r="498" spans="1:56" ht="33" hidden="1" x14ac:dyDescent="0.25">
      <c r="A498" s="58" t="s">
        <v>10</v>
      </c>
      <c r="B498" s="15">
        <f t="shared" si="880"/>
        <v>912</v>
      </c>
      <c r="C498" s="15" t="s">
        <v>21</v>
      </c>
      <c r="D498" s="15" t="s">
        <v>22</v>
      </c>
      <c r="E498" s="15" t="s">
        <v>42</v>
      </c>
      <c r="F498" s="15"/>
      <c r="G498" s="19">
        <f>G502++G506+G509+G512+G499</f>
        <v>271215</v>
      </c>
      <c r="H498" s="19">
        <f t="shared" ref="H498:N498" si="885">H502++H506+H509+H512+H499</f>
        <v>0</v>
      </c>
      <c r="I498" s="12">
        <f t="shared" si="885"/>
        <v>0</v>
      </c>
      <c r="J498" s="12">
        <f t="shared" si="885"/>
        <v>0</v>
      </c>
      <c r="K498" s="12">
        <f t="shared" si="885"/>
        <v>0</v>
      </c>
      <c r="L498" s="12">
        <f t="shared" si="885"/>
        <v>0</v>
      </c>
      <c r="M498" s="19">
        <f t="shared" si="885"/>
        <v>271215</v>
      </c>
      <c r="N498" s="19">
        <f t="shared" si="885"/>
        <v>0</v>
      </c>
      <c r="O498" s="12">
        <f t="shared" ref="O498:T498" si="886">O502++O506+O509+O512+O499</f>
        <v>0</v>
      </c>
      <c r="P498" s="12">
        <f t="shared" si="886"/>
        <v>0</v>
      </c>
      <c r="Q498" s="12">
        <f t="shared" si="886"/>
        <v>0</v>
      </c>
      <c r="R498" s="12">
        <f t="shared" si="886"/>
        <v>0</v>
      </c>
      <c r="S498" s="19">
        <f t="shared" si="886"/>
        <v>271215</v>
      </c>
      <c r="T498" s="19">
        <f t="shared" si="886"/>
        <v>0</v>
      </c>
      <c r="U498" s="12">
        <f t="shared" ref="U498:Z498" si="887">U502++U506+U509+U512+U499</f>
        <v>0</v>
      </c>
      <c r="V498" s="12">
        <f t="shared" si="887"/>
        <v>0</v>
      </c>
      <c r="W498" s="12">
        <f t="shared" si="887"/>
        <v>0</v>
      </c>
      <c r="X498" s="12">
        <f t="shared" si="887"/>
        <v>0</v>
      </c>
      <c r="Y498" s="19">
        <f t="shared" si="887"/>
        <v>271215</v>
      </c>
      <c r="Z498" s="19">
        <f t="shared" si="887"/>
        <v>0</v>
      </c>
      <c r="AA498" s="12">
        <f t="shared" ref="AA498:AF498" si="888">AA502++AA506+AA509+AA512+AA499</f>
        <v>0</v>
      </c>
      <c r="AB498" s="12">
        <f t="shared" si="888"/>
        <v>0</v>
      </c>
      <c r="AC498" s="12">
        <f t="shared" si="888"/>
        <v>0</v>
      </c>
      <c r="AD498" s="12">
        <f t="shared" si="888"/>
        <v>0</v>
      </c>
      <c r="AE498" s="19">
        <f t="shared" si="888"/>
        <v>271215</v>
      </c>
      <c r="AF498" s="19">
        <f t="shared" si="888"/>
        <v>0</v>
      </c>
      <c r="AG498" s="12">
        <f t="shared" ref="AG498:AL498" si="889">AG502++AG506+AG509+AG512+AG499</f>
        <v>0</v>
      </c>
      <c r="AH498" s="12">
        <f t="shared" si="889"/>
        <v>0</v>
      </c>
      <c r="AI498" s="12">
        <f t="shared" si="889"/>
        <v>7466</v>
      </c>
      <c r="AJ498" s="12">
        <f t="shared" si="889"/>
        <v>0</v>
      </c>
      <c r="AK498" s="85">
        <f t="shared" si="889"/>
        <v>278681</v>
      </c>
      <c r="AL498" s="85">
        <f t="shared" si="889"/>
        <v>0</v>
      </c>
      <c r="AM498" s="12">
        <f t="shared" ref="AM498:AR498" si="890">AM502++AM506+AM509+AM512+AM499</f>
        <v>0</v>
      </c>
      <c r="AN498" s="12">
        <f t="shared" si="890"/>
        <v>0</v>
      </c>
      <c r="AO498" s="12">
        <f t="shared" si="890"/>
        <v>0</v>
      </c>
      <c r="AP498" s="12">
        <f t="shared" si="890"/>
        <v>0</v>
      </c>
      <c r="AQ498" s="19">
        <f t="shared" si="890"/>
        <v>278681</v>
      </c>
      <c r="AR498" s="19">
        <f t="shared" si="890"/>
        <v>0</v>
      </c>
      <c r="AS498" s="12">
        <f t="shared" ref="AS498:AX498" si="891">AS502++AS506+AS509+AS512+AS499</f>
        <v>0</v>
      </c>
      <c r="AT498" s="12">
        <f t="shared" si="891"/>
        <v>0</v>
      </c>
      <c r="AU498" s="12">
        <f t="shared" si="891"/>
        <v>0</v>
      </c>
      <c r="AV498" s="12">
        <f t="shared" si="891"/>
        <v>0</v>
      </c>
      <c r="AW498" s="19">
        <f t="shared" si="891"/>
        <v>278681</v>
      </c>
      <c r="AX498" s="19">
        <f t="shared" si="891"/>
        <v>0</v>
      </c>
      <c r="AY498" s="12">
        <f t="shared" ref="AY498:BD498" si="892">AY502++AY506+AY509+AY512+AY499</f>
        <v>0</v>
      </c>
      <c r="AZ498" s="12">
        <f t="shared" si="892"/>
        <v>0</v>
      </c>
      <c r="BA498" s="12">
        <f t="shared" si="892"/>
        <v>41806</v>
      </c>
      <c r="BB498" s="12">
        <f t="shared" si="892"/>
        <v>0</v>
      </c>
      <c r="BC498" s="19">
        <f t="shared" si="892"/>
        <v>320487</v>
      </c>
      <c r="BD498" s="19">
        <f t="shared" si="892"/>
        <v>0</v>
      </c>
    </row>
    <row r="499" spans="1:56" hidden="1" x14ac:dyDescent="0.25">
      <c r="A499" s="58" t="s">
        <v>498</v>
      </c>
      <c r="B499" s="15">
        <f>B497</f>
        <v>912</v>
      </c>
      <c r="C499" s="15" t="s">
        <v>21</v>
      </c>
      <c r="D499" s="15" t="s">
        <v>22</v>
      </c>
      <c r="E499" s="15" t="s">
        <v>496</v>
      </c>
      <c r="F499" s="15"/>
      <c r="G499" s="19">
        <f>G500</f>
        <v>14931</v>
      </c>
      <c r="H499" s="19">
        <f t="shared" ref="H499:R500" si="893">H500</f>
        <v>0</v>
      </c>
      <c r="I499" s="12">
        <f t="shared" si="893"/>
        <v>0</v>
      </c>
      <c r="J499" s="12">
        <f t="shared" si="893"/>
        <v>0</v>
      </c>
      <c r="K499" s="12">
        <f t="shared" si="893"/>
        <v>0</v>
      </c>
      <c r="L499" s="12">
        <f t="shared" si="893"/>
        <v>0</v>
      </c>
      <c r="M499" s="19">
        <f t="shared" si="893"/>
        <v>14931</v>
      </c>
      <c r="N499" s="19">
        <f t="shared" si="893"/>
        <v>0</v>
      </c>
      <c r="O499" s="12">
        <f t="shared" si="893"/>
        <v>0</v>
      </c>
      <c r="P499" s="12">
        <f t="shared" si="893"/>
        <v>0</v>
      </c>
      <c r="Q499" s="12">
        <f t="shared" si="893"/>
        <v>0</v>
      </c>
      <c r="R499" s="12">
        <f t="shared" si="893"/>
        <v>0</v>
      </c>
      <c r="S499" s="19">
        <f>S500</f>
        <v>14931</v>
      </c>
      <c r="T499" s="19">
        <f>T500</f>
        <v>0</v>
      </c>
      <c r="U499" s="12">
        <f t="shared" ref="U499:X500" si="894">U500</f>
        <v>0</v>
      </c>
      <c r="V499" s="12">
        <f t="shared" si="894"/>
        <v>0</v>
      </c>
      <c r="W499" s="12">
        <f t="shared" si="894"/>
        <v>0</v>
      </c>
      <c r="X499" s="12">
        <f t="shared" si="894"/>
        <v>0</v>
      </c>
      <c r="Y499" s="19">
        <f>Y500</f>
        <v>14931</v>
      </c>
      <c r="Z499" s="19">
        <f>Z500</f>
        <v>0</v>
      </c>
      <c r="AA499" s="12">
        <f t="shared" ref="AA499:AD500" si="895">AA500</f>
        <v>0</v>
      </c>
      <c r="AB499" s="12">
        <f t="shared" si="895"/>
        <v>0</v>
      </c>
      <c r="AC499" s="12">
        <f t="shared" si="895"/>
        <v>0</v>
      </c>
      <c r="AD499" s="12">
        <f t="shared" si="895"/>
        <v>0</v>
      </c>
      <c r="AE499" s="19">
        <f>AE500</f>
        <v>14931</v>
      </c>
      <c r="AF499" s="19">
        <f>AF500</f>
        <v>0</v>
      </c>
      <c r="AG499" s="12">
        <f t="shared" ref="AG499:AJ500" si="896">AG500</f>
        <v>0</v>
      </c>
      <c r="AH499" s="12">
        <f t="shared" si="896"/>
        <v>0</v>
      </c>
      <c r="AI499" s="12">
        <f t="shared" si="896"/>
        <v>7466</v>
      </c>
      <c r="AJ499" s="12">
        <f t="shared" si="896"/>
        <v>0</v>
      </c>
      <c r="AK499" s="85">
        <f>AK500</f>
        <v>22397</v>
      </c>
      <c r="AL499" s="85">
        <f>AL500</f>
        <v>0</v>
      </c>
      <c r="AM499" s="12">
        <f t="shared" ref="AM499:AP500" si="897">AM500</f>
        <v>0</v>
      </c>
      <c r="AN499" s="12">
        <f t="shared" si="897"/>
        <v>0</v>
      </c>
      <c r="AO499" s="12">
        <f t="shared" si="897"/>
        <v>0</v>
      </c>
      <c r="AP499" s="12">
        <f t="shared" si="897"/>
        <v>0</v>
      </c>
      <c r="AQ499" s="19">
        <f>AQ500</f>
        <v>22397</v>
      </c>
      <c r="AR499" s="19">
        <f>AR500</f>
        <v>0</v>
      </c>
      <c r="AS499" s="12">
        <f t="shared" ref="AS499:AV500" si="898">AS500</f>
        <v>0</v>
      </c>
      <c r="AT499" s="12">
        <f t="shared" si="898"/>
        <v>0</v>
      </c>
      <c r="AU499" s="12">
        <f t="shared" si="898"/>
        <v>0</v>
      </c>
      <c r="AV499" s="12">
        <f t="shared" si="898"/>
        <v>0</v>
      </c>
      <c r="AW499" s="19">
        <f>AW500</f>
        <v>22397</v>
      </c>
      <c r="AX499" s="19">
        <f>AX500</f>
        <v>0</v>
      </c>
      <c r="AY499" s="12">
        <f t="shared" ref="AY499:BB500" si="899">AY500</f>
        <v>0</v>
      </c>
      <c r="AZ499" s="12">
        <f t="shared" si="899"/>
        <v>0</v>
      </c>
      <c r="BA499" s="12">
        <f t="shared" si="899"/>
        <v>1442</v>
      </c>
      <c r="BB499" s="12">
        <f t="shared" si="899"/>
        <v>0</v>
      </c>
      <c r="BC499" s="19">
        <f>BC500</f>
        <v>23839</v>
      </c>
      <c r="BD499" s="19">
        <f>BD500</f>
        <v>0</v>
      </c>
    </row>
    <row r="500" spans="1:56" ht="33" hidden="1" x14ac:dyDescent="0.25">
      <c r="A500" s="58" t="s">
        <v>12</v>
      </c>
      <c r="B500" s="15">
        <f>B498</f>
        <v>912</v>
      </c>
      <c r="C500" s="15" t="s">
        <v>21</v>
      </c>
      <c r="D500" s="15" t="s">
        <v>22</v>
      </c>
      <c r="E500" s="15" t="s">
        <v>496</v>
      </c>
      <c r="F500" s="15" t="s">
        <v>13</v>
      </c>
      <c r="G500" s="19">
        <f>G501</f>
        <v>14931</v>
      </c>
      <c r="H500" s="19">
        <f t="shared" si="893"/>
        <v>0</v>
      </c>
      <c r="I500" s="12">
        <f t="shared" si="893"/>
        <v>0</v>
      </c>
      <c r="J500" s="12">
        <f t="shared" si="893"/>
        <v>0</v>
      </c>
      <c r="K500" s="12">
        <f t="shared" si="893"/>
        <v>0</v>
      </c>
      <c r="L500" s="12">
        <f t="shared" si="893"/>
        <v>0</v>
      </c>
      <c r="M500" s="19">
        <f t="shared" si="893"/>
        <v>14931</v>
      </c>
      <c r="N500" s="19">
        <f t="shared" si="893"/>
        <v>0</v>
      </c>
      <c r="O500" s="12">
        <f t="shared" si="893"/>
        <v>0</v>
      </c>
      <c r="P500" s="12">
        <f t="shared" si="893"/>
        <v>0</v>
      </c>
      <c r="Q500" s="12">
        <f t="shared" si="893"/>
        <v>0</v>
      </c>
      <c r="R500" s="12">
        <f t="shared" si="893"/>
        <v>0</v>
      </c>
      <c r="S500" s="19">
        <f>S501</f>
        <v>14931</v>
      </c>
      <c r="T500" s="19">
        <f>T501</f>
        <v>0</v>
      </c>
      <c r="U500" s="12">
        <f t="shared" si="894"/>
        <v>0</v>
      </c>
      <c r="V500" s="12">
        <f t="shared" si="894"/>
        <v>0</v>
      </c>
      <c r="W500" s="12">
        <f t="shared" si="894"/>
        <v>0</v>
      </c>
      <c r="X500" s="12">
        <f t="shared" si="894"/>
        <v>0</v>
      </c>
      <c r="Y500" s="19">
        <f>Y501</f>
        <v>14931</v>
      </c>
      <c r="Z500" s="19">
        <f>Z501</f>
        <v>0</v>
      </c>
      <c r="AA500" s="12">
        <f t="shared" si="895"/>
        <v>0</v>
      </c>
      <c r="AB500" s="12">
        <f t="shared" si="895"/>
        <v>0</v>
      </c>
      <c r="AC500" s="12">
        <f t="shared" si="895"/>
        <v>0</v>
      </c>
      <c r="AD500" s="12">
        <f t="shared" si="895"/>
        <v>0</v>
      </c>
      <c r="AE500" s="19">
        <f>AE501</f>
        <v>14931</v>
      </c>
      <c r="AF500" s="19">
        <f>AF501</f>
        <v>0</v>
      </c>
      <c r="AG500" s="12">
        <f t="shared" si="896"/>
        <v>0</v>
      </c>
      <c r="AH500" s="12">
        <f t="shared" si="896"/>
        <v>0</v>
      </c>
      <c r="AI500" s="12">
        <f t="shared" si="896"/>
        <v>7466</v>
      </c>
      <c r="AJ500" s="12">
        <f t="shared" si="896"/>
        <v>0</v>
      </c>
      <c r="AK500" s="85">
        <f>AK501</f>
        <v>22397</v>
      </c>
      <c r="AL500" s="85">
        <f>AL501</f>
        <v>0</v>
      </c>
      <c r="AM500" s="12">
        <f t="shared" si="897"/>
        <v>0</v>
      </c>
      <c r="AN500" s="12">
        <f t="shared" si="897"/>
        <v>0</v>
      </c>
      <c r="AO500" s="12">
        <f t="shared" si="897"/>
        <v>0</v>
      </c>
      <c r="AP500" s="12">
        <f t="shared" si="897"/>
        <v>0</v>
      </c>
      <c r="AQ500" s="19">
        <f>AQ501</f>
        <v>22397</v>
      </c>
      <c r="AR500" s="19">
        <f>AR501</f>
        <v>0</v>
      </c>
      <c r="AS500" s="12">
        <f t="shared" si="898"/>
        <v>0</v>
      </c>
      <c r="AT500" s="12">
        <f t="shared" si="898"/>
        <v>0</v>
      </c>
      <c r="AU500" s="12">
        <f t="shared" si="898"/>
        <v>0</v>
      </c>
      <c r="AV500" s="12">
        <f t="shared" si="898"/>
        <v>0</v>
      </c>
      <c r="AW500" s="19">
        <f>AW501</f>
        <v>22397</v>
      </c>
      <c r="AX500" s="19">
        <f>AX501</f>
        <v>0</v>
      </c>
      <c r="AY500" s="12">
        <f t="shared" si="899"/>
        <v>0</v>
      </c>
      <c r="AZ500" s="12">
        <f t="shared" si="899"/>
        <v>0</v>
      </c>
      <c r="BA500" s="12">
        <f t="shared" si="899"/>
        <v>1442</v>
      </c>
      <c r="BB500" s="12">
        <f t="shared" si="899"/>
        <v>0</v>
      </c>
      <c r="BC500" s="19">
        <f>BC501</f>
        <v>23839</v>
      </c>
      <c r="BD500" s="19">
        <f>BD501</f>
        <v>0</v>
      </c>
    </row>
    <row r="501" spans="1:56" hidden="1" x14ac:dyDescent="0.25">
      <c r="A501" s="58" t="s">
        <v>24</v>
      </c>
      <c r="B501" s="15">
        <f t="shared" si="880"/>
        <v>912</v>
      </c>
      <c r="C501" s="15" t="s">
        <v>21</v>
      </c>
      <c r="D501" s="15" t="s">
        <v>22</v>
      </c>
      <c r="E501" s="15" t="s">
        <v>496</v>
      </c>
      <c r="F501" s="15" t="s">
        <v>38</v>
      </c>
      <c r="G501" s="12">
        <v>14931</v>
      </c>
      <c r="H501" s="12"/>
      <c r="I501" s="12"/>
      <c r="J501" s="12"/>
      <c r="K501" s="12"/>
      <c r="L501" s="12"/>
      <c r="M501" s="12">
        <f>G501+I501+J501+K501+L501</f>
        <v>14931</v>
      </c>
      <c r="N501" s="12">
        <f>H501+J501</f>
        <v>0</v>
      </c>
      <c r="O501" s="12"/>
      <c r="P501" s="12"/>
      <c r="Q501" s="12"/>
      <c r="R501" s="12"/>
      <c r="S501" s="12">
        <f>M501+O501+P501+Q501+R501</f>
        <v>14931</v>
      </c>
      <c r="T501" s="12">
        <f>N501+P501</f>
        <v>0</v>
      </c>
      <c r="U501" s="12"/>
      <c r="V501" s="12"/>
      <c r="W501" s="12"/>
      <c r="X501" s="12"/>
      <c r="Y501" s="12">
        <f>S501+U501+V501+W501+X501</f>
        <v>14931</v>
      </c>
      <c r="Z501" s="12">
        <f>T501+V501</f>
        <v>0</v>
      </c>
      <c r="AA501" s="12"/>
      <c r="AB501" s="12"/>
      <c r="AC501" s="12"/>
      <c r="AD501" s="12"/>
      <c r="AE501" s="12">
        <f>Y501+AA501+AB501+AC501+AD501</f>
        <v>14931</v>
      </c>
      <c r="AF501" s="12">
        <f>Z501+AB501</f>
        <v>0</v>
      </c>
      <c r="AG501" s="12"/>
      <c r="AH501" s="12"/>
      <c r="AI501" s="12">
        <v>7466</v>
      </c>
      <c r="AJ501" s="12"/>
      <c r="AK501" s="79">
        <f>AE501+AG501+AH501+AI501+AJ501</f>
        <v>22397</v>
      </c>
      <c r="AL501" s="79">
        <f>AF501+AH501</f>
        <v>0</v>
      </c>
      <c r="AM501" s="12"/>
      <c r="AN501" s="12"/>
      <c r="AO501" s="12"/>
      <c r="AP501" s="12"/>
      <c r="AQ501" s="12">
        <f>AK501+AM501+AN501+AO501+AP501</f>
        <v>22397</v>
      </c>
      <c r="AR501" s="12">
        <f>AL501+AN501</f>
        <v>0</v>
      </c>
      <c r="AS501" s="12"/>
      <c r="AT501" s="12"/>
      <c r="AU501" s="12"/>
      <c r="AV501" s="12"/>
      <c r="AW501" s="12">
        <f>AQ501+AS501+AT501+AU501+AV501</f>
        <v>22397</v>
      </c>
      <c r="AX501" s="12">
        <f>AR501+AT501</f>
        <v>0</v>
      </c>
      <c r="AY501" s="12"/>
      <c r="AZ501" s="12"/>
      <c r="BA501" s="12">
        <v>1442</v>
      </c>
      <c r="BB501" s="12"/>
      <c r="BC501" s="12">
        <f>AW501+AY501+AZ501+BA501+BB501</f>
        <v>23839</v>
      </c>
      <c r="BD501" s="12">
        <f>AX501+AZ501</f>
        <v>0</v>
      </c>
    </row>
    <row r="502" spans="1:56" hidden="1" x14ac:dyDescent="0.25">
      <c r="A502" s="58" t="s">
        <v>23</v>
      </c>
      <c r="B502" s="15">
        <f>B498</f>
        <v>912</v>
      </c>
      <c r="C502" s="15" t="s">
        <v>21</v>
      </c>
      <c r="D502" s="15" t="s">
        <v>22</v>
      </c>
      <c r="E502" s="15" t="s">
        <v>48</v>
      </c>
      <c r="F502" s="15"/>
      <c r="G502" s="19">
        <f>G503</f>
        <v>47177</v>
      </c>
      <c r="H502" s="19">
        <f t="shared" ref="H502:R502" si="900">H503</f>
        <v>0</v>
      </c>
      <c r="I502" s="12">
        <f t="shared" si="900"/>
        <v>0</v>
      </c>
      <c r="J502" s="12">
        <f t="shared" si="900"/>
        <v>0</v>
      </c>
      <c r="K502" s="12">
        <f t="shared" si="900"/>
        <v>0</v>
      </c>
      <c r="L502" s="12">
        <f t="shared" si="900"/>
        <v>0</v>
      </c>
      <c r="M502" s="19">
        <f t="shared" si="900"/>
        <v>47177</v>
      </c>
      <c r="N502" s="19">
        <f t="shared" si="900"/>
        <v>0</v>
      </c>
      <c r="O502" s="12">
        <f t="shared" si="900"/>
        <v>0</v>
      </c>
      <c r="P502" s="12">
        <f t="shared" si="900"/>
        <v>0</v>
      </c>
      <c r="Q502" s="12">
        <f t="shared" si="900"/>
        <v>0</v>
      </c>
      <c r="R502" s="12">
        <f t="shared" si="900"/>
        <v>0</v>
      </c>
      <c r="S502" s="19">
        <f t="shared" ref="S502:BD502" si="901">S503</f>
        <v>47177</v>
      </c>
      <c r="T502" s="19">
        <f t="shared" si="901"/>
        <v>0</v>
      </c>
      <c r="U502" s="12">
        <f t="shared" si="901"/>
        <v>0</v>
      </c>
      <c r="V502" s="12">
        <f t="shared" si="901"/>
        <v>0</v>
      </c>
      <c r="W502" s="12">
        <f t="shared" si="901"/>
        <v>0</v>
      </c>
      <c r="X502" s="12">
        <f t="shared" si="901"/>
        <v>0</v>
      </c>
      <c r="Y502" s="19">
        <f t="shared" si="901"/>
        <v>47177</v>
      </c>
      <c r="Z502" s="19">
        <f t="shared" si="901"/>
        <v>0</v>
      </c>
      <c r="AA502" s="12">
        <f t="shared" si="901"/>
        <v>0</v>
      </c>
      <c r="AB502" s="12">
        <f t="shared" si="901"/>
        <v>0</v>
      </c>
      <c r="AC502" s="12">
        <f t="shared" si="901"/>
        <v>0</v>
      </c>
      <c r="AD502" s="12">
        <f t="shared" si="901"/>
        <v>0</v>
      </c>
      <c r="AE502" s="19">
        <f t="shared" si="901"/>
        <v>47177</v>
      </c>
      <c r="AF502" s="19">
        <f t="shared" si="901"/>
        <v>0</v>
      </c>
      <c r="AG502" s="12">
        <f t="shared" si="901"/>
        <v>0</v>
      </c>
      <c r="AH502" s="12">
        <f t="shared" si="901"/>
        <v>0</v>
      </c>
      <c r="AI502" s="12">
        <f t="shared" si="901"/>
        <v>0</v>
      </c>
      <c r="AJ502" s="12">
        <f t="shared" si="901"/>
        <v>0</v>
      </c>
      <c r="AK502" s="85">
        <f t="shared" si="901"/>
        <v>47177</v>
      </c>
      <c r="AL502" s="85">
        <f t="shared" si="901"/>
        <v>0</v>
      </c>
      <c r="AM502" s="12">
        <f t="shared" si="901"/>
        <v>0</v>
      </c>
      <c r="AN502" s="12">
        <f t="shared" si="901"/>
        <v>0</v>
      </c>
      <c r="AO502" s="12">
        <f t="shared" si="901"/>
        <v>0</v>
      </c>
      <c r="AP502" s="12">
        <f t="shared" si="901"/>
        <v>0</v>
      </c>
      <c r="AQ502" s="19">
        <f t="shared" si="901"/>
        <v>47177</v>
      </c>
      <c r="AR502" s="19">
        <f t="shared" si="901"/>
        <v>0</v>
      </c>
      <c r="AS502" s="12">
        <f t="shared" si="901"/>
        <v>0</v>
      </c>
      <c r="AT502" s="12">
        <f t="shared" si="901"/>
        <v>0</v>
      </c>
      <c r="AU502" s="12">
        <f t="shared" si="901"/>
        <v>0</v>
      </c>
      <c r="AV502" s="12">
        <f t="shared" si="901"/>
        <v>0</v>
      </c>
      <c r="AW502" s="19">
        <f t="shared" si="901"/>
        <v>47177</v>
      </c>
      <c r="AX502" s="19">
        <f t="shared" si="901"/>
        <v>0</v>
      </c>
      <c r="AY502" s="12">
        <f t="shared" si="901"/>
        <v>0</v>
      </c>
      <c r="AZ502" s="12">
        <f t="shared" si="901"/>
        <v>0</v>
      </c>
      <c r="BA502" s="12">
        <f t="shared" si="901"/>
        <v>4344</v>
      </c>
      <c r="BB502" s="12">
        <f t="shared" si="901"/>
        <v>0</v>
      </c>
      <c r="BC502" s="19">
        <f t="shared" si="901"/>
        <v>51521</v>
      </c>
      <c r="BD502" s="19">
        <f t="shared" si="901"/>
        <v>0</v>
      </c>
    </row>
    <row r="503" spans="1:56" ht="33" hidden="1" x14ac:dyDescent="0.25">
      <c r="A503" s="58" t="s">
        <v>12</v>
      </c>
      <c r="B503" s="15">
        <f t="shared" si="880"/>
        <v>912</v>
      </c>
      <c r="C503" s="15" t="s">
        <v>21</v>
      </c>
      <c r="D503" s="15" t="s">
        <v>22</v>
      </c>
      <c r="E503" s="15" t="s">
        <v>48</v>
      </c>
      <c r="F503" s="15" t="s">
        <v>13</v>
      </c>
      <c r="G503" s="12">
        <f>G504+G505</f>
        <v>47177</v>
      </c>
      <c r="H503" s="12">
        <f t="shared" ref="H503:N503" si="902">H504+H505</f>
        <v>0</v>
      </c>
      <c r="I503" s="12">
        <f t="shared" si="902"/>
        <v>0</v>
      </c>
      <c r="J503" s="12">
        <f t="shared" si="902"/>
        <v>0</v>
      </c>
      <c r="K503" s="12">
        <f t="shared" si="902"/>
        <v>0</v>
      </c>
      <c r="L503" s="12">
        <f t="shared" si="902"/>
        <v>0</v>
      </c>
      <c r="M503" s="12">
        <f t="shared" si="902"/>
        <v>47177</v>
      </c>
      <c r="N503" s="12">
        <f t="shared" si="902"/>
        <v>0</v>
      </c>
      <c r="O503" s="12">
        <f t="shared" ref="O503:T503" si="903">O504+O505</f>
        <v>0</v>
      </c>
      <c r="P503" s="12">
        <f t="shared" si="903"/>
        <v>0</v>
      </c>
      <c r="Q503" s="12">
        <f t="shared" si="903"/>
        <v>0</v>
      </c>
      <c r="R503" s="12">
        <f t="shared" si="903"/>
        <v>0</v>
      </c>
      <c r="S503" s="12">
        <f t="shared" si="903"/>
        <v>47177</v>
      </c>
      <c r="T503" s="12">
        <f t="shared" si="903"/>
        <v>0</v>
      </c>
      <c r="U503" s="12">
        <f t="shared" ref="U503:Z503" si="904">U504+U505</f>
        <v>0</v>
      </c>
      <c r="V503" s="12">
        <f t="shared" si="904"/>
        <v>0</v>
      </c>
      <c r="W503" s="12">
        <f t="shared" si="904"/>
        <v>0</v>
      </c>
      <c r="X503" s="12">
        <f t="shared" si="904"/>
        <v>0</v>
      </c>
      <c r="Y503" s="12">
        <f t="shared" si="904"/>
        <v>47177</v>
      </c>
      <c r="Z503" s="12">
        <f t="shared" si="904"/>
        <v>0</v>
      </c>
      <c r="AA503" s="12">
        <f t="shared" ref="AA503:AF503" si="905">AA504+AA505</f>
        <v>0</v>
      </c>
      <c r="AB503" s="12">
        <f t="shared" si="905"/>
        <v>0</v>
      </c>
      <c r="AC503" s="12">
        <f t="shared" si="905"/>
        <v>0</v>
      </c>
      <c r="AD503" s="12">
        <f t="shared" si="905"/>
        <v>0</v>
      </c>
      <c r="AE503" s="12">
        <f t="shared" si="905"/>
        <v>47177</v>
      </c>
      <c r="AF503" s="12">
        <f t="shared" si="905"/>
        <v>0</v>
      </c>
      <c r="AG503" s="12">
        <f t="shared" ref="AG503:AL503" si="906">AG504+AG505</f>
        <v>0</v>
      </c>
      <c r="AH503" s="12">
        <f t="shared" si="906"/>
        <v>0</v>
      </c>
      <c r="AI503" s="12">
        <f t="shared" si="906"/>
        <v>0</v>
      </c>
      <c r="AJ503" s="12">
        <f t="shared" si="906"/>
        <v>0</v>
      </c>
      <c r="AK503" s="79">
        <f t="shared" si="906"/>
        <v>47177</v>
      </c>
      <c r="AL503" s="79">
        <f t="shared" si="906"/>
        <v>0</v>
      </c>
      <c r="AM503" s="12">
        <f t="shared" ref="AM503:AR503" si="907">AM504+AM505</f>
        <v>0</v>
      </c>
      <c r="AN503" s="12">
        <f t="shared" si="907"/>
        <v>0</v>
      </c>
      <c r="AO503" s="12">
        <f t="shared" si="907"/>
        <v>0</v>
      </c>
      <c r="AP503" s="12">
        <f t="shared" si="907"/>
        <v>0</v>
      </c>
      <c r="AQ503" s="12">
        <f t="shared" si="907"/>
        <v>47177</v>
      </c>
      <c r="AR503" s="12">
        <f t="shared" si="907"/>
        <v>0</v>
      </c>
      <c r="AS503" s="12">
        <f t="shared" ref="AS503:AX503" si="908">AS504+AS505</f>
        <v>0</v>
      </c>
      <c r="AT503" s="12">
        <f t="shared" si="908"/>
        <v>0</v>
      </c>
      <c r="AU503" s="12">
        <f t="shared" si="908"/>
        <v>0</v>
      </c>
      <c r="AV503" s="12">
        <f t="shared" si="908"/>
        <v>0</v>
      </c>
      <c r="AW503" s="12">
        <f t="shared" si="908"/>
        <v>47177</v>
      </c>
      <c r="AX503" s="12">
        <f t="shared" si="908"/>
        <v>0</v>
      </c>
      <c r="AY503" s="12">
        <f t="shared" ref="AY503:BD503" si="909">AY504+AY505</f>
        <v>0</v>
      </c>
      <c r="AZ503" s="12">
        <f t="shared" si="909"/>
        <v>0</v>
      </c>
      <c r="BA503" s="12">
        <f t="shared" si="909"/>
        <v>4344</v>
      </c>
      <c r="BB503" s="12">
        <f t="shared" si="909"/>
        <v>0</v>
      </c>
      <c r="BC503" s="12">
        <f t="shared" si="909"/>
        <v>51521</v>
      </c>
      <c r="BD503" s="12">
        <f t="shared" si="909"/>
        <v>0</v>
      </c>
    </row>
    <row r="504" spans="1:56" hidden="1" x14ac:dyDescent="0.25">
      <c r="A504" s="58" t="s">
        <v>14</v>
      </c>
      <c r="B504" s="15">
        <f t="shared" si="880"/>
        <v>912</v>
      </c>
      <c r="C504" s="15" t="s">
        <v>21</v>
      </c>
      <c r="D504" s="15" t="s">
        <v>22</v>
      </c>
      <c r="E504" s="15" t="s">
        <v>48</v>
      </c>
      <c r="F504" s="12">
        <v>610</v>
      </c>
      <c r="G504" s="12">
        <f>13062-3740</f>
        <v>9322</v>
      </c>
      <c r="H504" s="12"/>
      <c r="I504" s="12"/>
      <c r="J504" s="12"/>
      <c r="K504" s="12"/>
      <c r="L504" s="12"/>
      <c r="M504" s="12">
        <f>G504+I504+J504+K504+L504</f>
        <v>9322</v>
      </c>
      <c r="N504" s="12">
        <f>H504+J504</f>
        <v>0</v>
      </c>
      <c r="O504" s="12"/>
      <c r="P504" s="12"/>
      <c r="Q504" s="12"/>
      <c r="R504" s="12"/>
      <c r="S504" s="12">
        <f>M504+O504+P504+Q504+R504</f>
        <v>9322</v>
      </c>
      <c r="T504" s="12">
        <f>N504+P504</f>
        <v>0</v>
      </c>
      <c r="U504" s="12"/>
      <c r="V504" s="12"/>
      <c r="W504" s="12"/>
      <c r="X504" s="12"/>
      <c r="Y504" s="12">
        <f>S504+U504+V504+W504+X504</f>
        <v>9322</v>
      </c>
      <c r="Z504" s="12">
        <f>T504+V504</f>
        <v>0</v>
      </c>
      <c r="AA504" s="12"/>
      <c r="AB504" s="12"/>
      <c r="AC504" s="12"/>
      <c r="AD504" s="12"/>
      <c r="AE504" s="12">
        <f>Y504+AA504+AB504+AC504+AD504</f>
        <v>9322</v>
      </c>
      <c r="AF504" s="12">
        <f>Z504+AB504</f>
        <v>0</v>
      </c>
      <c r="AG504" s="12"/>
      <c r="AH504" s="12"/>
      <c r="AI504" s="12"/>
      <c r="AJ504" s="12"/>
      <c r="AK504" s="79">
        <f>AE504+AG504+AH504+AI504+AJ504</f>
        <v>9322</v>
      </c>
      <c r="AL504" s="79">
        <f>AF504+AH504</f>
        <v>0</v>
      </c>
      <c r="AM504" s="12"/>
      <c r="AN504" s="12"/>
      <c r="AO504" s="12"/>
      <c r="AP504" s="12"/>
      <c r="AQ504" s="12">
        <f>AK504+AM504+AN504+AO504+AP504</f>
        <v>9322</v>
      </c>
      <c r="AR504" s="12">
        <f>AL504+AN504</f>
        <v>0</v>
      </c>
      <c r="AS504" s="12"/>
      <c r="AT504" s="12"/>
      <c r="AU504" s="12"/>
      <c r="AV504" s="12"/>
      <c r="AW504" s="12">
        <f>AQ504+AS504+AT504+AU504+AV504</f>
        <v>9322</v>
      </c>
      <c r="AX504" s="12">
        <f>AR504+AT504</f>
        <v>0</v>
      </c>
      <c r="AY504" s="12"/>
      <c r="AZ504" s="12"/>
      <c r="BA504" s="12">
        <v>1257</v>
      </c>
      <c r="BB504" s="12"/>
      <c r="BC504" s="12">
        <f>AW504+AY504+AZ504+BA504+BB504</f>
        <v>10579</v>
      </c>
      <c r="BD504" s="12">
        <f>AX504+AZ504</f>
        <v>0</v>
      </c>
    </row>
    <row r="505" spans="1:56" hidden="1" x14ac:dyDescent="0.25">
      <c r="A505" s="58" t="s">
        <v>24</v>
      </c>
      <c r="B505" s="15">
        <f>B504</f>
        <v>912</v>
      </c>
      <c r="C505" s="15" t="s">
        <v>21</v>
      </c>
      <c r="D505" s="15" t="s">
        <v>22</v>
      </c>
      <c r="E505" s="15" t="s">
        <v>48</v>
      </c>
      <c r="F505" s="12">
        <v>620</v>
      </c>
      <c r="G505" s="12">
        <f>48916-11061</f>
        <v>37855</v>
      </c>
      <c r="H505" s="12"/>
      <c r="I505" s="12"/>
      <c r="J505" s="12"/>
      <c r="K505" s="12"/>
      <c r="L505" s="12"/>
      <c r="M505" s="12">
        <f>48916-11061</f>
        <v>37855</v>
      </c>
      <c r="N505" s="12"/>
      <c r="O505" s="12"/>
      <c r="P505" s="12"/>
      <c r="Q505" s="12"/>
      <c r="R505" s="12"/>
      <c r="S505" s="12">
        <f>48916-11061</f>
        <v>37855</v>
      </c>
      <c r="T505" s="12"/>
      <c r="U505" s="12"/>
      <c r="V505" s="12"/>
      <c r="W505" s="12"/>
      <c r="X505" s="12"/>
      <c r="Y505" s="12">
        <f>48916-11061</f>
        <v>37855</v>
      </c>
      <c r="Z505" s="12"/>
      <c r="AA505" s="12"/>
      <c r="AB505" s="12"/>
      <c r="AC505" s="12"/>
      <c r="AD505" s="12"/>
      <c r="AE505" s="12">
        <f>48916-11061</f>
        <v>37855</v>
      </c>
      <c r="AF505" s="12"/>
      <c r="AG505" s="12"/>
      <c r="AH505" s="12"/>
      <c r="AI505" s="12"/>
      <c r="AJ505" s="12"/>
      <c r="AK505" s="79">
        <f>48916-11061</f>
        <v>37855</v>
      </c>
      <c r="AL505" s="79"/>
      <c r="AM505" s="12"/>
      <c r="AN505" s="12"/>
      <c r="AO505" s="12"/>
      <c r="AP505" s="12"/>
      <c r="AQ505" s="12">
        <f>48916-11061</f>
        <v>37855</v>
      </c>
      <c r="AR505" s="12"/>
      <c r="AS505" s="12"/>
      <c r="AT505" s="12"/>
      <c r="AU505" s="12"/>
      <c r="AV505" s="12"/>
      <c r="AW505" s="12">
        <f>48916-11061</f>
        <v>37855</v>
      </c>
      <c r="AX505" s="12"/>
      <c r="AY505" s="12"/>
      <c r="AZ505" s="12"/>
      <c r="BA505" s="12">
        <v>3087</v>
      </c>
      <c r="BB505" s="12"/>
      <c r="BC505" s="12">
        <f>AW505+AY505+AZ505+BA505+BB505</f>
        <v>40942</v>
      </c>
      <c r="BD505" s="12">
        <f>AX505+AZ505</f>
        <v>0</v>
      </c>
    </row>
    <row r="506" spans="1:56" hidden="1" x14ac:dyDescent="0.25">
      <c r="A506" s="58" t="s">
        <v>25</v>
      </c>
      <c r="B506" s="15">
        <f>B504</f>
        <v>912</v>
      </c>
      <c r="C506" s="15" t="s">
        <v>21</v>
      </c>
      <c r="D506" s="15" t="s">
        <v>22</v>
      </c>
      <c r="E506" s="15" t="s">
        <v>49</v>
      </c>
      <c r="F506" s="15"/>
      <c r="G506" s="19">
        <f>G507</f>
        <v>19133</v>
      </c>
      <c r="H506" s="19">
        <f t="shared" ref="H506:R507" si="910">H507</f>
        <v>0</v>
      </c>
      <c r="I506" s="12">
        <f t="shared" si="910"/>
        <v>0</v>
      </c>
      <c r="J506" s="12">
        <f t="shared" si="910"/>
        <v>0</v>
      </c>
      <c r="K506" s="12">
        <f t="shared" si="910"/>
        <v>0</v>
      </c>
      <c r="L506" s="12">
        <f t="shared" si="910"/>
        <v>0</v>
      </c>
      <c r="M506" s="19">
        <f t="shared" si="910"/>
        <v>19133</v>
      </c>
      <c r="N506" s="19">
        <f t="shared" si="910"/>
        <v>0</v>
      </c>
      <c r="O506" s="12">
        <f t="shared" si="910"/>
        <v>0</v>
      </c>
      <c r="P506" s="12">
        <f t="shared" si="910"/>
        <v>0</v>
      </c>
      <c r="Q506" s="12">
        <f t="shared" si="910"/>
        <v>0</v>
      </c>
      <c r="R506" s="12">
        <f t="shared" si="910"/>
        <v>0</v>
      </c>
      <c r="S506" s="19">
        <f>S507</f>
        <v>19133</v>
      </c>
      <c r="T506" s="19">
        <f>T507</f>
        <v>0</v>
      </c>
      <c r="U506" s="12">
        <f t="shared" ref="U506:X507" si="911">U507</f>
        <v>0</v>
      </c>
      <c r="V506" s="12">
        <f t="shared" si="911"/>
        <v>0</v>
      </c>
      <c r="W506" s="12">
        <f t="shared" si="911"/>
        <v>0</v>
      </c>
      <c r="X506" s="12">
        <f t="shared" si="911"/>
        <v>0</v>
      </c>
      <c r="Y506" s="19">
        <f>Y507</f>
        <v>19133</v>
      </c>
      <c r="Z506" s="19">
        <f>Z507</f>
        <v>0</v>
      </c>
      <c r="AA506" s="12">
        <f t="shared" ref="AA506:AD507" si="912">AA507</f>
        <v>0</v>
      </c>
      <c r="AB506" s="12">
        <f t="shared" si="912"/>
        <v>0</v>
      </c>
      <c r="AC506" s="12">
        <f t="shared" si="912"/>
        <v>0</v>
      </c>
      <c r="AD506" s="12">
        <f t="shared" si="912"/>
        <v>0</v>
      </c>
      <c r="AE506" s="19">
        <f>AE507</f>
        <v>19133</v>
      </c>
      <c r="AF506" s="19">
        <f>AF507</f>
        <v>0</v>
      </c>
      <c r="AG506" s="12">
        <f t="shared" ref="AG506:AJ507" si="913">AG507</f>
        <v>0</v>
      </c>
      <c r="AH506" s="12">
        <f t="shared" si="913"/>
        <v>0</v>
      </c>
      <c r="AI506" s="12">
        <f t="shared" si="913"/>
        <v>0</v>
      </c>
      <c r="AJ506" s="12">
        <f t="shared" si="913"/>
        <v>0</v>
      </c>
      <c r="AK506" s="85">
        <f>AK507</f>
        <v>19133</v>
      </c>
      <c r="AL506" s="85">
        <f>AL507</f>
        <v>0</v>
      </c>
      <c r="AM506" s="12">
        <f t="shared" ref="AM506:AP507" si="914">AM507</f>
        <v>0</v>
      </c>
      <c r="AN506" s="12">
        <f t="shared" si="914"/>
        <v>0</v>
      </c>
      <c r="AO506" s="12">
        <f t="shared" si="914"/>
        <v>0</v>
      </c>
      <c r="AP506" s="12">
        <f t="shared" si="914"/>
        <v>0</v>
      </c>
      <c r="AQ506" s="19">
        <f>AQ507</f>
        <v>19133</v>
      </c>
      <c r="AR506" s="19">
        <f>AR507</f>
        <v>0</v>
      </c>
      <c r="AS506" s="12">
        <f t="shared" ref="AS506:AV507" si="915">AS507</f>
        <v>0</v>
      </c>
      <c r="AT506" s="12">
        <f t="shared" si="915"/>
        <v>0</v>
      </c>
      <c r="AU506" s="12">
        <f t="shared" si="915"/>
        <v>0</v>
      </c>
      <c r="AV506" s="12">
        <f t="shared" si="915"/>
        <v>0</v>
      </c>
      <c r="AW506" s="19">
        <f>AW507</f>
        <v>19133</v>
      </c>
      <c r="AX506" s="19">
        <f>AX507</f>
        <v>0</v>
      </c>
      <c r="AY506" s="12">
        <f t="shared" ref="AY506:BB507" si="916">AY507</f>
        <v>0</v>
      </c>
      <c r="AZ506" s="12">
        <f t="shared" si="916"/>
        <v>0</v>
      </c>
      <c r="BA506" s="12">
        <f t="shared" si="916"/>
        <v>2942</v>
      </c>
      <c r="BB506" s="12">
        <f t="shared" si="916"/>
        <v>0</v>
      </c>
      <c r="BC506" s="19">
        <f>BC507</f>
        <v>22075</v>
      </c>
      <c r="BD506" s="19">
        <f>BD507</f>
        <v>0</v>
      </c>
    </row>
    <row r="507" spans="1:56" ht="35.25" hidden="1" customHeight="1" x14ac:dyDescent="0.25">
      <c r="A507" s="58" t="s">
        <v>12</v>
      </c>
      <c r="B507" s="15">
        <f t="shared" si="880"/>
        <v>912</v>
      </c>
      <c r="C507" s="15" t="s">
        <v>21</v>
      </c>
      <c r="D507" s="15" t="s">
        <v>22</v>
      </c>
      <c r="E507" s="15" t="s">
        <v>49</v>
      </c>
      <c r="F507" s="15" t="s">
        <v>13</v>
      </c>
      <c r="G507" s="12">
        <f>G508</f>
        <v>19133</v>
      </c>
      <c r="H507" s="12">
        <f t="shared" si="910"/>
        <v>0</v>
      </c>
      <c r="I507" s="12">
        <f t="shared" si="910"/>
        <v>0</v>
      </c>
      <c r="J507" s="12">
        <f t="shared" si="910"/>
        <v>0</v>
      </c>
      <c r="K507" s="12">
        <f t="shared" si="910"/>
        <v>0</v>
      </c>
      <c r="L507" s="12">
        <f t="shared" si="910"/>
        <v>0</v>
      </c>
      <c r="M507" s="12">
        <f t="shared" si="910"/>
        <v>19133</v>
      </c>
      <c r="N507" s="12">
        <f t="shared" si="910"/>
        <v>0</v>
      </c>
      <c r="O507" s="12">
        <f t="shared" si="910"/>
        <v>0</v>
      </c>
      <c r="P507" s="12">
        <f t="shared" si="910"/>
        <v>0</v>
      </c>
      <c r="Q507" s="12">
        <f t="shared" si="910"/>
        <v>0</v>
      </c>
      <c r="R507" s="12">
        <f t="shared" si="910"/>
        <v>0</v>
      </c>
      <c r="S507" s="12">
        <f>S508</f>
        <v>19133</v>
      </c>
      <c r="T507" s="12">
        <f>T508</f>
        <v>0</v>
      </c>
      <c r="U507" s="12">
        <f t="shared" si="911"/>
        <v>0</v>
      </c>
      <c r="V507" s="12">
        <f t="shared" si="911"/>
        <v>0</v>
      </c>
      <c r="W507" s="12">
        <f t="shared" si="911"/>
        <v>0</v>
      </c>
      <c r="X507" s="12">
        <f t="shared" si="911"/>
        <v>0</v>
      </c>
      <c r="Y507" s="12">
        <f>Y508</f>
        <v>19133</v>
      </c>
      <c r="Z507" s="12">
        <f>Z508</f>
        <v>0</v>
      </c>
      <c r="AA507" s="12">
        <f t="shared" si="912"/>
        <v>0</v>
      </c>
      <c r="AB507" s="12">
        <f t="shared" si="912"/>
        <v>0</v>
      </c>
      <c r="AC507" s="12">
        <f t="shared" si="912"/>
        <v>0</v>
      </c>
      <c r="AD507" s="12">
        <f t="shared" si="912"/>
        <v>0</v>
      </c>
      <c r="AE507" s="12">
        <f>AE508</f>
        <v>19133</v>
      </c>
      <c r="AF507" s="12">
        <f>AF508</f>
        <v>0</v>
      </c>
      <c r="AG507" s="12">
        <f t="shared" si="913"/>
        <v>0</v>
      </c>
      <c r="AH507" s="12">
        <f t="shared" si="913"/>
        <v>0</v>
      </c>
      <c r="AI507" s="12">
        <f t="shared" si="913"/>
        <v>0</v>
      </c>
      <c r="AJ507" s="12">
        <f t="shared" si="913"/>
        <v>0</v>
      </c>
      <c r="AK507" s="79">
        <f>AK508</f>
        <v>19133</v>
      </c>
      <c r="AL507" s="79">
        <f>AL508</f>
        <v>0</v>
      </c>
      <c r="AM507" s="12">
        <f t="shared" si="914"/>
        <v>0</v>
      </c>
      <c r="AN507" s="12">
        <f t="shared" si="914"/>
        <v>0</v>
      </c>
      <c r="AO507" s="12">
        <f t="shared" si="914"/>
        <v>0</v>
      </c>
      <c r="AP507" s="12">
        <f t="shared" si="914"/>
        <v>0</v>
      </c>
      <c r="AQ507" s="12">
        <f>AQ508</f>
        <v>19133</v>
      </c>
      <c r="AR507" s="12">
        <f>AR508</f>
        <v>0</v>
      </c>
      <c r="AS507" s="12">
        <f t="shared" si="915"/>
        <v>0</v>
      </c>
      <c r="AT507" s="12">
        <f t="shared" si="915"/>
        <v>0</v>
      </c>
      <c r="AU507" s="12">
        <f t="shared" si="915"/>
        <v>0</v>
      </c>
      <c r="AV507" s="12">
        <f t="shared" si="915"/>
        <v>0</v>
      </c>
      <c r="AW507" s="12">
        <f>AW508</f>
        <v>19133</v>
      </c>
      <c r="AX507" s="12">
        <f>AX508</f>
        <v>0</v>
      </c>
      <c r="AY507" s="12">
        <f t="shared" si="916"/>
        <v>0</v>
      </c>
      <c r="AZ507" s="12">
        <f t="shared" si="916"/>
        <v>0</v>
      </c>
      <c r="BA507" s="12">
        <f t="shared" si="916"/>
        <v>2942</v>
      </c>
      <c r="BB507" s="12">
        <f t="shared" si="916"/>
        <v>0</v>
      </c>
      <c r="BC507" s="12">
        <f>BC508</f>
        <v>22075</v>
      </c>
      <c r="BD507" s="12">
        <f>BD508</f>
        <v>0</v>
      </c>
    </row>
    <row r="508" spans="1:56" hidden="1" x14ac:dyDescent="0.25">
      <c r="A508" s="58" t="s">
        <v>14</v>
      </c>
      <c r="B508" s="15">
        <f t="shared" si="880"/>
        <v>912</v>
      </c>
      <c r="C508" s="15" t="s">
        <v>21</v>
      </c>
      <c r="D508" s="15" t="s">
        <v>22</v>
      </c>
      <c r="E508" s="15" t="s">
        <v>49</v>
      </c>
      <c r="F508" s="12">
        <v>610</v>
      </c>
      <c r="G508" s="12">
        <f>25811-6678</f>
        <v>19133</v>
      </c>
      <c r="H508" s="12"/>
      <c r="I508" s="12"/>
      <c r="J508" s="12"/>
      <c r="K508" s="12"/>
      <c r="L508" s="12"/>
      <c r="M508" s="12">
        <f>G508+I508+J508+K508+L508</f>
        <v>19133</v>
      </c>
      <c r="N508" s="12">
        <f>H508+J508</f>
        <v>0</v>
      </c>
      <c r="O508" s="12"/>
      <c r="P508" s="12"/>
      <c r="Q508" s="12"/>
      <c r="R508" s="12"/>
      <c r="S508" s="12">
        <f>M508+O508+P508+Q508+R508</f>
        <v>19133</v>
      </c>
      <c r="T508" s="12">
        <f>N508+P508</f>
        <v>0</v>
      </c>
      <c r="U508" s="12"/>
      <c r="V508" s="12"/>
      <c r="W508" s="12"/>
      <c r="X508" s="12"/>
      <c r="Y508" s="12">
        <f>S508+U508+V508+W508+X508</f>
        <v>19133</v>
      </c>
      <c r="Z508" s="12">
        <f>T508+V508</f>
        <v>0</v>
      </c>
      <c r="AA508" s="12"/>
      <c r="AB508" s="12"/>
      <c r="AC508" s="12"/>
      <c r="AD508" s="12"/>
      <c r="AE508" s="12">
        <f>Y508+AA508+AB508+AC508+AD508</f>
        <v>19133</v>
      </c>
      <c r="AF508" s="12">
        <f>Z508+AB508</f>
        <v>0</v>
      </c>
      <c r="AG508" s="12"/>
      <c r="AH508" s="12"/>
      <c r="AI508" s="12"/>
      <c r="AJ508" s="12"/>
      <c r="AK508" s="79">
        <f>AE508+AG508+AH508+AI508+AJ508</f>
        <v>19133</v>
      </c>
      <c r="AL508" s="79">
        <f>AF508+AH508</f>
        <v>0</v>
      </c>
      <c r="AM508" s="12"/>
      <c r="AN508" s="12"/>
      <c r="AO508" s="12"/>
      <c r="AP508" s="12"/>
      <c r="AQ508" s="12">
        <f>AK508+AM508+AN508+AO508+AP508</f>
        <v>19133</v>
      </c>
      <c r="AR508" s="12">
        <f>AL508+AN508</f>
        <v>0</v>
      </c>
      <c r="AS508" s="12"/>
      <c r="AT508" s="12"/>
      <c r="AU508" s="12"/>
      <c r="AV508" s="12"/>
      <c r="AW508" s="12">
        <f>AQ508+AS508+AT508+AU508+AV508</f>
        <v>19133</v>
      </c>
      <c r="AX508" s="12">
        <f>AR508+AT508</f>
        <v>0</v>
      </c>
      <c r="AY508" s="12"/>
      <c r="AZ508" s="12"/>
      <c r="BA508" s="12">
        <v>2942</v>
      </c>
      <c r="BB508" s="12"/>
      <c r="BC508" s="12">
        <f>AW508+AY508+AZ508+BA508+BB508</f>
        <v>22075</v>
      </c>
      <c r="BD508" s="12">
        <f>AX508+AZ508</f>
        <v>0</v>
      </c>
    </row>
    <row r="509" spans="1:56" hidden="1" x14ac:dyDescent="0.25">
      <c r="A509" s="58" t="s">
        <v>26</v>
      </c>
      <c r="B509" s="15">
        <f t="shared" si="880"/>
        <v>912</v>
      </c>
      <c r="C509" s="15" t="s">
        <v>21</v>
      </c>
      <c r="D509" s="15" t="s">
        <v>22</v>
      </c>
      <c r="E509" s="15" t="s">
        <v>50</v>
      </c>
      <c r="F509" s="15"/>
      <c r="G509" s="19">
        <f>G510</f>
        <v>97444</v>
      </c>
      <c r="H509" s="19">
        <f t="shared" ref="H509:R510" si="917">H510</f>
        <v>0</v>
      </c>
      <c r="I509" s="12">
        <f t="shared" si="917"/>
        <v>0</v>
      </c>
      <c r="J509" s="12">
        <f t="shared" si="917"/>
        <v>0</v>
      </c>
      <c r="K509" s="12">
        <f t="shared" si="917"/>
        <v>0</v>
      </c>
      <c r="L509" s="12">
        <f t="shared" si="917"/>
        <v>0</v>
      </c>
      <c r="M509" s="19">
        <f t="shared" si="917"/>
        <v>97444</v>
      </c>
      <c r="N509" s="19">
        <f t="shared" si="917"/>
        <v>0</v>
      </c>
      <c r="O509" s="12">
        <f t="shared" si="917"/>
        <v>0</v>
      </c>
      <c r="P509" s="12">
        <f t="shared" si="917"/>
        <v>0</v>
      </c>
      <c r="Q509" s="12">
        <f t="shared" si="917"/>
        <v>0</v>
      </c>
      <c r="R509" s="12">
        <f t="shared" si="917"/>
        <v>0</v>
      </c>
      <c r="S509" s="19">
        <f>S510</f>
        <v>97444</v>
      </c>
      <c r="T509" s="19">
        <f>T510</f>
        <v>0</v>
      </c>
      <c r="U509" s="12">
        <f t="shared" ref="U509:X510" si="918">U510</f>
        <v>0</v>
      </c>
      <c r="V509" s="12">
        <f t="shared" si="918"/>
        <v>0</v>
      </c>
      <c r="W509" s="12">
        <f t="shared" si="918"/>
        <v>0</v>
      </c>
      <c r="X509" s="12">
        <f t="shared" si="918"/>
        <v>0</v>
      </c>
      <c r="Y509" s="19">
        <f>Y510</f>
        <v>97444</v>
      </c>
      <c r="Z509" s="19">
        <f>Z510</f>
        <v>0</v>
      </c>
      <c r="AA509" s="12">
        <f t="shared" ref="AA509:AD510" si="919">AA510</f>
        <v>0</v>
      </c>
      <c r="AB509" s="12">
        <f t="shared" si="919"/>
        <v>0</v>
      </c>
      <c r="AC509" s="12">
        <f t="shared" si="919"/>
        <v>0</v>
      </c>
      <c r="AD509" s="12">
        <f t="shared" si="919"/>
        <v>0</v>
      </c>
      <c r="AE509" s="19">
        <f>AE510</f>
        <v>97444</v>
      </c>
      <c r="AF509" s="19">
        <f>AF510</f>
        <v>0</v>
      </c>
      <c r="AG509" s="12">
        <f t="shared" ref="AG509:AJ510" si="920">AG510</f>
        <v>0</v>
      </c>
      <c r="AH509" s="12">
        <f t="shared" si="920"/>
        <v>0</v>
      </c>
      <c r="AI509" s="12">
        <f t="shared" si="920"/>
        <v>0</v>
      </c>
      <c r="AJ509" s="12">
        <f t="shared" si="920"/>
        <v>0</v>
      </c>
      <c r="AK509" s="85">
        <f>AK510</f>
        <v>97444</v>
      </c>
      <c r="AL509" s="85">
        <f>AL510</f>
        <v>0</v>
      </c>
      <c r="AM509" s="12">
        <f t="shared" ref="AM509:AP510" si="921">AM510</f>
        <v>0</v>
      </c>
      <c r="AN509" s="12">
        <f t="shared" si="921"/>
        <v>0</v>
      </c>
      <c r="AO509" s="12">
        <f t="shared" si="921"/>
        <v>0</v>
      </c>
      <c r="AP509" s="12">
        <f t="shared" si="921"/>
        <v>0</v>
      </c>
      <c r="AQ509" s="19">
        <f>AQ510</f>
        <v>97444</v>
      </c>
      <c r="AR509" s="19">
        <f>AR510</f>
        <v>0</v>
      </c>
      <c r="AS509" s="12">
        <f t="shared" ref="AS509:AV510" si="922">AS510</f>
        <v>0</v>
      </c>
      <c r="AT509" s="12">
        <f t="shared" si="922"/>
        <v>0</v>
      </c>
      <c r="AU509" s="12">
        <f t="shared" si="922"/>
        <v>0</v>
      </c>
      <c r="AV509" s="12">
        <f t="shared" si="922"/>
        <v>0</v>
      </c>
      <c r="AW509" s="19">
        <f>AW510</f>
        <v>97444</v>
      </c>
      <c r="AX509" s="19">
        <f>AX510</f>
        <v>0</v>
      </c>
      <c r="AY509" s="12">
        <f t="shared" ref="AY509:BB510" si="923">AY510</f>
        <v>0</v>
      </c>
      <c r="AZ509" s="12">
        <f t="shared" si="923"/>
        <v>0</v>
      </c>
      <c r="BA509" s="12">
        <f t="shared" si="923"/>
        <v>16127</v>
      </c>
      <c r="BB509" s="12">
        <f t="shared" si="923"/>
        <v>0</v>
      </c>
      <c r="BC509" s="19">
        <f>BC510</f>
        <v>113571</v>
      </c>
      <c r="BD509" s="19">
        <f>BD510</f>
        <v>0</v>
      </c>
    </row>
    <row r="510" spans="1:56" ht="33" hidden="1" x14ac:dyDescent="0.25">
      <c r="A510" s="58" t="s">
        <v>12</v>
      </c>
      <c r="B510" s="15">
        <f t="shared" si="880"/>
        <v>912</v>
      </c>
      <c r="C510" s="15" t="s">
        <v>21</v>
      </c>
      <c r="D510" s="15" t="s">
        <v>22</v>
      </c>
      <c r="E510" s="15" t="s">
        <v>50</v>
      </c>
      <c r="F510" s="15" t="s">
        <v>13</v>
      </c>
      <c r="G510" s="12">
        <f>G511</f>
        <v>97444</v>
      </c>
      <c r="H510" s="12">
        <f t="shared" si="917"/>
        <v>0</v>
      </c>
      <c r="I510" s="12">
        <f t="shared" si="917"/>
        <v>0</v>
      </c>
      <c r="J510" s="12">
        <f t="shared" si="917"/>
        <v>0</v>
      </c>
      <c r="K510" s="12">
        <f t="shared" si="917"/>
        <v>0</v>
      </c>
      <c r="L510" s="12">
        <f t="shared" si="917"/>
        <v>0</v>
      </c>
      <c r="M510" s="12">
        <f t="shared" si="917"/>
        <v>97444</v>
      </c>
      <c r="N510" s="12">
        <f t="shared" si="917"/>
        <v>0</v>
      </c>
      <c r="O510" s="12">
        <f t="shared" si="917"/>
        <v>0</v>
      </c>
      <c r="P510" s="12">
        <f t="shared" si="917"/>
        <v>0</v>
      </c>
      <c r="Q510" s="12">
        <f t="shared" si="917"/>
        <v>0</v>
      </c>
      <c r="R510" s="12">
        <f t="shared" si="917"/>
        <v>0</v>
      </c>
      <c r="S510" s="12">
        <f>S511</f>
        <v>97444</v>
      </c>
      <c r="T510" s="12">
        <f>T511</f>
        <v>0</v>
      </c>
      <c r="U510" s="12">
        <f t="shared" si="918"/>
        <v>0</v>
      </c>
      <c r="V510" s="12">
        <f t="shared" si="918"/>
        <v>0</v>
      </c>
      <c r="W510" s="12">
        <f t="shared" si="918"/>
        <v>0</v>
      </c>
      <c r="X510" s="12">
        <f t="shared" si="918"/>
        <v>0</v>
      </c>
      <c r="Y510" s="12">
        <f>Y511</f>
        <v>97444</v>
      </c>
      <c r="Z510" s="12">
        <f>Z511</f>
        <v>0</v>
      </c>
      <c r="AA510" s="12">
        <f t="shared" si="919"/>
        <v>0</v>
      </c>
      <c r="AB510" s="12">
        <f t="shared" si="919"/>
        <v>0</v>
      </c>
      <c r="AC510" s="12">
        <f t="shared" si="919"/>
        <v>0</v>
      </c>
      <c r="AD510" s="12">
        <f t="shared" si="919"/>
        <v>0</v>
      </c>
      <c r="AE510" s="12">
        <f>AE511</f>
        <v>97444</v>
      </c>
      <c r="AF510" s="12">
        <f>AF511</f>
        <v>0</v>
      </c>
      <c r="AG510" s="12">
        <f t="shared" si="920"/>
        <v>0</v>
      </c>
      <c r="AH510" s="12">
        <f t="shared" si="920"/>
        <v>0</v>
      </c>
      <c r="AI510" s="12">
        <f t="shared" si="920"/>
        <v>0</v>
      </c>
      <c r="AJ510" s="12">
        <f t="shared" si="920"/>
        <v>0</v>
      </c>
      <c r="AK510" s="79">
        <f>AK511</f>
        <v>97444</v>
      </c>
      <c r="AL510" s="79">
        <f>AL511</f>
        <v>0</v>
      </c>
      <c r="AM510" s="12">
        <f t="shared" si="921"/>
        <v>0</v>
      </c>
      <c r="AN510" s="12">
        <f t="shared" si="921"/>
        <v>0</v>
      </c>
      <c r="AO510" s="12">
        <f t="shared" si="921"/>
        <v>0</v>
      </c>
      <c r="AP510" s="12">
        <f t="shared" si="921"/>
        <v>0</v>
      </c>
      <c r="AQ510" s="12">
        <f>AQ511</f>
        <v>97444</v>
      </c>
      <c r="AR510" s="12">
        <f>AR511</f>
        <v>0</v>
      </c>
      <c r="AS510" s="12">
        <f t="shared" si="922"/>
        <v>0</v>
      </c>
      <c r="AT510" s="12">
        <f t="shared" si="922"/>
        <v>0</v>
      </c>
      <c r="AU510" s="12">
        <f t="shared" si="922"/>
        <v>0</v>
      </c>
      <c r="AV510" s="12">
        <f t="shared" si="922"/>
        <v>0</v>
      </c>
      <c r="AW510" s="12">
        <f>AW511</f>
        <v>97444</v>
      </c>
      <c r="AX510" s="12">
        <f>AX511</f>
        <v>0</v>
      </c>
      <c r="AY510" s="12">
        <f t="shared" si="923"/>
        <v>0</v>
      </c>
      <c r="AZ510" s="12">
        <f t="shared" si="923"/>
        <v>0</v>
      </c>
      <c r="BA510" s="12">
        <f t="shared" si="923"/>
        <v>16127</v>
      </c>
      <c r="BB510" s="12">
        <f t="shared" si="923"/>
        <v>0</v>
      </c>
      <c r="BC510" s="12">
        <f>BC511</f>
        <v>113571</v>
      </c>
      <c r="BD510" s="12">
        <f>BD511</f>
        <v>0</v>
      </c>
    </row>
    <row r="511" spans="1:56" hidden="1" x14ac:dyDescent="0.25">
      <c r="A511" s="58" t="s">
        <v>14</v>
      </c>
      <c r="B511" s="15">
        <f t="shared" si="880"/>
        <v>912</v>
      </c>
      <c r="C511" s="15" t="s">
        <v>21</v>
      </c>
      <c r="D511" s="15" t="s">
        <v>22</v>
      </c>
      <c r="E511" s="15" t="s">
        <v>50</v>
      </c>
      <c r="F511" s="12">
        <v>610</v>
      </c>
      <c r="G511" s="12">
        <f>118782-21338</f>
        <v>97444</v>
      </c>
      <c r="H511" s="12"/>
      <c r="I511" s="12"/>
      <c r="J511" s="12"/>
      <c r="K511" s="12"/>
      <c r="L511" s="12"/>
      <c r="M511" s="12">
        <f>G511+I511+J511+K511+L511</f>
        <v>97444</v>
      </c>
      <c r="N511" s="12">
        <f>H511+J511</f>
        <v>0</v>
      </c>
      <c r="O511" s="12"/>
      <c r="P511" s="12"/>
      <c r="Q511" s="12"/>
      <c r="R511" s="12"/>
      <c r="S511" s="12">
        <f>M511+O511+P511+Q511+R511</f>
        <v>97444</v>
      </c>
      <c r="T511" s="12">
        <f>N511+P511</f>
        <v>0</v>
      </c>
      <c r="U511" s="12"/>
      <c r="V511" s="12"/>
      <c r="W511" s="12"/>
      <c r="X511" s="12"/>
      <c r="Y511" s="12">
        <f>S511+U511+V511+W511+X511</f>
        <v>97444</v>
      </c>
      <c r="Z511" s="12">
        <f>T511+V511</f>
        <v>0</v>
      </c>
      <c r="AA511" s="12"/>
      <c r="AB511" s="12"/>
      <c r="AC511" s="12"/>
      <c r="AD511" s="12"/>
      <c r="AE511" s="12">
        <f>Y511+AA511+AB511+AC511+AD511</f>
        <v>97444</v>
      </c>
      <c r="AF511" s="12">
        <f>Z511+AB511</f>
        <v>0</v>
      </c>
      <c r="AG511" s="12"/>
      <c r="AH511" s="12"/>
      <c r="AI511" s="12"/>
      <c r="AJ511" s="12"/>
      <c r="AK511" s="79">
        <f>AE511+AG511+AH511+AI511+AJ511</f>
        <v>97444</v>
      </c>
      <c r="AL511" s="79">
        <f>AF511+AH511</f>
        <v>0</v>
      </c>
      <c r="AM511" s="12"/>
      <c r="AN511" s="12"/>
      <c r="AO511" s="12"/>
      <c r="AP511" s="12"/>
      <c r="AQ511" s="12">
        <f>AK511+AM511+AN511+AO511+AP511</f>
        <v>97444</v>
      </c>
      <c r="AR511" s="12">
        <f>AL511+AN511</f>
        <v>0</v>
      </c>
      <c r="AS511" s="12"/>
      <c r="AT511" s="12"/>
      <c r="AU511" s="12"/>
      <c r="AV511" s="12"/>
      <c r="AW511" s="12">
        <f>AQ511+AS511+AT511+AU511+AV511</f>
        <v>97444</v>
      </c>
      <c r="AX511" s="12">
        <f>AR511+AT511</f>
        <v>0</v>
      </c>
      <c r="AY511" s="12"/>
      <c r="AZ511" s="12"/>
      <c r="BA511" s="12">
        <v>16127</v>
      </c>
      <c r="BB511" s="12"/>
      <c r="BC511" s="12">
        <f>AW511+AY511+AZ511+BA511+BB511</f>
        <v>113571</v>
      </c>
      <c r="BD511" s="12">
        <f>AX511+AZ511</f>
        <v>0</v>
      </c>
    </row>
    <row r="512" spans="1:56" ht="36" hidden="1" customHeight="1" x14ac:dyDescent="0.25">
      <c r="A512" s="58" t="s">
        <v>27</v>
      </c>
      <c r="B512" s="15">
        <f t="shared" si="880"/>
        <v>912</v>
      </c>
      <c r="C512" s="15" t="s">
        <v>21</v>
      </c>
      <c r="D512" s="15" t="s">
        <v>22</v>
      </c>
      <c r="E512" s="15" t="s">
        <v>51</v>
      </c>
      <c r="F512" s="15"/>
      <c r="G512" s="19">
        <f>G513</f>
        <v>92530</v>
      </c>
      <c r="H512" s="19">
        <f t="shared" ref="H512:R512" si="924">H513</f>
        <v>0</v>
      </c>
      <c r="I512" s="12">
        <f t="shared" si="924"/>
        <v>0</v>
      </c>
      <c r="J512" s="12">
        <f t="shared" si="924"/>
        <v>0</v>
      </c>
      <c r="K512" s="12">
        <f t="shared" si="924"/>
        <v>0</v>
      </c>
      <c r="L512" s="12">
        <f t="shared" si="924"/>
        <v>0</v>
      </c>
      <c r="M512" s="19">
        <f t="shared" si="924"/>
        <v>92530</v>
      </c>
      <c r="N512" s="19">
        <f t="shared" si="924"/>
        <v>0</v>
      </c>
      <c r="O512" s="12">
        <f t="shared" si="924"/>
        <v>0</v>
      </c>
      <c r="P512" s="12">
        <f t="shared" si="924"/>
        <v>0</v>
      </c>
      <c r="Q512" s="12">
        <f t="shared" si="924"/>
        <v>0</v>
      </c>
      <c r="R512" s="12">
        <f t="shared" si="924"/>
        <v>0</v>
      </c>
      <c r="S512" s="19">
        <f t="shared" ref="S512:BD512" si="925">S513</f>
        <v>92530</v>
      </c>
      <c r="T512" s="19">
        <f t="shared" si="925"/>
        <v>0</v>
      </c>
      <c r="U512" s="12">
        <f t="shared" si="925"/>
        <v>0</v>
      </c>
      <c r="V512" s="12">
        <f t="shared" si="925"/>
        <v>0</v>
      </c>
      <c r="W512" s="12">
        <f t="shared" si="925"/>
        <v>0</v>
      </c>
      <c r="X512" s="12">
        <f t="shared" si="925"/>
        <v>0</v>
      </c>
      <c r="Y512" s="19">
        <f t="shared" si="925"/>
        <v>92530</v>
      </c>
      <c r="Z512" s="19">
        <f t="shared" si="925"/>
        <v>0</v>
      </c>
      <c r="AA512" s="12">
        <f t="shared" si="925"/>
        <v>0</v>
      </c>
      <c r="AB512" s="12">
        <f t="shared" si="925"/>
        <v>0</v>
      </c>
      <c r="AC512" s="12">
        <f t="shared" si="925"/>
        <v>0</v>
      </c>
      <c r="AD512" s="12">
        <f t="shared" si="925"/>
        <v>0</v>
      </c>
      <c r="AE512" s="19">
        <f t="shared" si="925"/>
        <v>92530</v>
      </c>
      <c r="AF512" s="19">
        <f t="shared" si="925"/>
        <v>0</v>
      </c>
      <c r="AG512" s="12">
        <f t="shared" si="925"/>
        <v>0</v>
      </c>
      <c r="AH512" s="12">
        <f t="shared" si="925"/>
        <v>0</v>
      </c>
      <c r="AI512" s="12">
        <f t="shared" si="925"/>
        <v>0</v>
      </c>
      <c r="AJ512" s="12">
        <f t="shared" si="925"/>
        <v>0</v>
      </c>
      <c r="AK512" s="85">
        <f t="shared" si="925"/>
        <v>92530</v>
      </c>
      <c r="AL512" s="85">
        <f t="shared" si="925"/>
        <v>0</v>
      </c>
      <c r="AM512" s="12">
        <f t="shared" si="925"/>
        <v>0</v>
      </c>
      <c r="AN512" s="12">
        <f t="shared" si="925"/>
        <v>0</v>
      </c>
      <c r="AO512" s="12">
        <f t="shared" si="925"/>
        <v>0</v>
      </c>
      <c r="AP512" s="12">
        <f t="shared" si="925"/>
        <v>0</v>
      </c>
      <c r="AQ512" s="19">
        <f t="shared" si="925"/>
        <v>92530</v>
      </c>
      <c r="AR512" s="19">
        <f t="shared" si="925"/>
        <v>0</v>
      </c>
      <c r="AS512" s="12">
        <f t="shared" si="925"/>
        <v>0</v>
      </c>
      <c r="AT512" s="12">
        <f t="shared" si="925"/>
        <v>0</v>
      </c>
      <c r="AU512" s="12">
        <f t="shared" si="925"/>
        <v>0</v>
      </c>
      <c r="AV512" s="12">
        <f t="shared" si="925"/>
        <v>0</v>
      </c>
      <c r="AW512" s="19">
        <f t="shared" si="925"/>
        <v>92530</v>
      </c>
      <c r="AX512" s="19">
        <f t="shared" si="925"/>
        <v>0</v>
      </c>
      <c r="AY512" s="12">
        <f t="shared" si="925"/>
        <v>0</v>
      </c>
      <c r="AZ512" s="12">
        <f t="shared" si="925"/>
        <v>0</v>
      </c>
      <c r="BA512" s="12">
        <f t="shared" si="925"/>
        <v>16951</v>
      </c>
      <c r="BB512" s="12">
        <f t="shared" si="925"/>
        <v>0</v>
      </c>
      <c r="BC512" s="19">
        <f t="shared" si="925"/>
        <v>109481</v>
      </c>
      <c r="BD512" s="19">
        <f t="shared" si="925"/>
        <v>0</v>
      </c>
    </row>
    <row r="513" spans="1:56" ht="33" hidden="1" x14ac:dyDescent="0.25">
      <c r="A513" s="58" t="s">
        <v>12</v>
      </c>
      <c r="B513" s="15">
        <f t="shared" si="880"/>
        <v>912</v>
      </c>
      <c r="C513" s="15" t="s">
        <v>21</v>
      </c>
      <c r="D513" s="15" t="s">
        <v>22</v>
      </c>
      <c r="E513" s="15" t="s">
        <v>51</v>
      </c>
      <c r="F513" s="15" t="s">
        <v>13</v>
      </c>
      <c r="G513" s="12">
        <f>G514+G515</f>
        <v>92530</v>
      </c>
      <c r="H513" s="12">
        <f t="shared" ref="H513:N513" si="926">H514+H515</f>
        <v>0</v>
      </c>
      <c r="I513" s="12">
        <f t="shared" si="926"/>
        <v>0</v>
      </c>
      <c r="J513" s="12">
        <f t="shared" si="926"/>
        <v>0</v>
      </c>
      <c r="K513" s="12">
        <f t="shared" si="926"/>
        <v>0</v>
      </c>
      <c r="L513" s="12">
        <f t="shared" si="926"/>
        <v>0</v>
      </c>
      <c r="M513" s="12">
        <f t="shared" si="926"/>
        <v>92530</v>
      </c>
      <c r="N513" s="12">
        <f t="shared" si="926"/>
        <v>0</v>
      </c>
      <c r="O513" s="12">
        <f t="shared" ref="O513:T513" si="927">O514+O515</f>
        <v>0</v>
      </c>
      <c r="P513" s="12">
        <f t="shared" si="927"/>
        <v>0</v>
      </c>
      <c r="Q513" s="12">
        <f t="shared" si="927"/>
        <v>0</v>
      </c>
      <c r="R513" s="12">
        <f t="shared" si="927"/>
        <v>0</v>
      </c>
      <c r="S513" s="12">
        <f t="shared" si="927"/>
        <v>92530</v>
      </c>
      <c r="T513" s="12">
        <f t="shared" si="927"/>
        <v>0</v>
      </c>
      <c r="U513" s="12">
        <f t="shared" ref="U513:Z513" si="928">U514+U515</f>
        <v>0</v>
      </c>
      <c r="V513" s="12">
        <f t="shared" si="928"/>
        <v>0</v>
      </c>
      <c r="W513" s="12">
        <f t="shared" si="928"/>
        <v>0</v>
      </c>
      <c r="X513" s="12">
        <f t="shared" si="928"/>
        <v>0</v>
      </c>
      <c r="Y513" s="12">
        <f t="shared" si="928"/>
        <v>92530</v>
      </c>
      <c r="Z513" s="12">
        <f t="shared" si="928"/>
        <v>0</v>
      </c>
      <c r="AA513" s="12">
        <f t="shared" ref="AA513:AF513" si="929">AA514+AA515</f>
        <v>0</v>
      </c>
      <c r="AB513" s="12">
        <f t="shared" si="929"/>
        <v>0</v>
      </c>
      <c r="AC513" s="12">
        <f t="shared" si="929"/>
        <v>0</v>
      </c>
      <c r="AD513" s="12">
        <f t="shared" si="929"/>
        <v>0</v>
      </c>
      <c r="AE513" s="12">
        <f t="shared" si="929"/>
        <v>92530</v>
      </c>
      <c r="AF513" s="12">
        <f t="shared" si="929"/>
        <v>0</v>
      </c>
      <c r="AG513" s="12">
        <f t="shared" ref="AG513:AL513" si="930">AG514+AG515</f>
        <v>0</v>
      </c>
      <c r="AH513" s="12">
        <f t="shared" si="930"/>
        <v>0</v>
      </c>
      <c r="AI513" s="12">
        <f t="shared" si="930"/>
        <v>0</v>
      </c>
      <c r="AJ513" s="12">
        <f t="shared" si="930"/>
        <v>0</v>
      </c>
      <c r="AK513" s="79">
        <f t="shared" si="930"/>
        <v>92530</v>
      </c>
      <c r="AL513" s="79">
        <f t="shared" si="930"/>
        <v>0</v>
      </c>
      <c r="AM513" s="12">
        <f t="shared" ref="AM513:AR513" si="931">AM514+AM515</f>
        <v>0</v>
      </c>
      <c r="AN513" s="12">
        <f t="shared" si="931"/>
        <v>0</v>
      </c>
      <c r="AO513" s="12">
        <f t="shared" si="931"/>
        <v>0</v>
      </c>
      <c r="AP513" s="12">
        <f t="shared" si="931"/>
        <v>0</v>
      </c>
      <c r="AQ513" s="12">
        <f t="shared" si="931"/>
        <v>92530</v>
      </c>
      <c r="AR513" s="12">
        <f t="shared" si="931"/>
        <v>0</v>
      </c>
      <c r="AS513" s="12">
        <f t="shared" ref="AS513:AX513" si="932">AS514+AS515</f>
        <v>0</v>
      </c>
      <c r="AT513" s="12">
        <f t="shared" si="932"/>
        <v>0</v>
      </c>
      <c r="AU513" s="12">
        <f t="shared" si="932"/>
        <v>0</v>
      </c>
      <c r="AV513" s="12">
        <f t="shared" si="932"/>
        <v>0</v>
      </c>
      <c r="AW513" s="12">
        <f t="shared" si="932"/>
        <v>92530</v>
      </c>
      <c r="AX513" s="12">
        <f t="shared" si="932"/>
        <v>0</v>
      </c>
      <c r="AY513" s="12">
        <f t="shared" ref="AY513:BD513" si="933">AY514+AY515</f>
        <v>0</v>
      </c>
      <c r="AZ513" s="12">
        <f t="shared" si="933"/>
        <v>0</v>
      </c>
      <c r="BA513" s="12">
        <f t="shared" si="933"/>
        <v>16951</v>
      </c>
      <c r="BB513" s="12">
        <f t="shared" si="933"/>
        <v>0</v>
      </c>
      <c r="BC513" s="12">
        <f t="shared" si="933"/>
        <v>109481</v>
      </c>
      <c r="BD513" s="12">
        <f t="shared" si="933"/>
        <v>0</v>
      </c>
    </row>
    <row r="514" spans="1:56" hidden="1" x14ac:dyDescent="0.25">
      <c r="A514" s="58" t="s">
        <v>14</v>
      </c>
      <c r="B514" s="15">
        <f t="shared" si="880"/>
        <v>912</v>
      </c>
      <c r="C514" s="15" t="s">
        <v>21</v>
      </c>
      <c r="D514" s="15" t="s">
        <v>22</v>
      </c>
      <c r="E514" s="15" t="s">
        <v>51</v>
      </c>
      <c r="F514" s="12">
        <v>610</v>
      </c>
      <c r="G514" s="12">
        <f>83626-25089</f>
        <v>58537</v>
      </c>
      <c r="H514" s="12"/>
      <c r="I514" s="12"/>
      <c r="J514" s="12"/>
      <c r="K514" s="12"/>
      <c r="L514" s="12"/>
      <c r="M514" s="12">
        <f>G514+I514+J514+K514+L514</f>
        <v>58537</v>
      </c>
      <c r="N514" s="12">
        <f>H514+J514</f>
        <v>0</v>
      </c>
      <c r="O514" s="12"/>
      <c r="P514" s="12"/>
      <c r="Q514" s="12"/>
      <c r="R514" s="12"/>
      <c r="S514" s="12">
        <f>M514+O514+P514+Q514+R514</f>
        <v>58537</v>
      </c>
      <c r="T514" s="12">
        <f>N514+P514</f>
        <v>0</v>
      </c>
      <c r="U514" s="12"/>
      <c r="V514" s="12"/>
      <c r="W514" s="12"/>
      <c r="X514" s="12"/>
      <c r="Y514" s="12">
        <f>S514+U514+V514+W514+X514</f>
        <v>58537</v>
      </c>
      <c r="Z514" s="12">
        <f>T514+V514</f>
        <v>0</v>
      </c>
      <c r="AA514" s="12"/>
      <c r="AB514" s="12"/>
      <c r="AC514" s="12"/>
      <c r="AD514" s="12"/>
      <c r="AE514" s="12">
        <f>Y514+AA514+AB514+AC514+AD514</f>
        <v>58537</v>
      </c>
      <c r="AF514" s="12">
        <f>Z514+AB514</f>
        <v>0</v>
      </c>
      <c r="AG514" s="12"/>
      <c r="AH514" s="12"/>
      <c r="AI514" s="12"/>
      <c r="AJ514" s="12"/>
      <c r="AK514" s="79">
        <f>AE514+AG514+AH514+AI514+AJ514</f>
        <v>58537</v>
      </c>
      <c r="AL514" s="79">
        <f>AF514+AH514</f>
        <v>0</v>
      </c>
      <c r="AM514" s="12"/>
      <c r="AN514" s="12"/>
      <c r="AO514" s="12"/>
      <c r="AP514" s="12"/>
      <c r="AQ514" s="12">
        <f>AK514+AM514+AN514+AO514+AP514</f>
        <v>58537</v>
      </c>
      <c r="AR514" s="12">
        <f>AL514+AN514</f>
        <v>0</v>
      </c>
      <c r="AS514" s="12"/>
      <c r="AT514" s="12"/>
      <c r="AU514" s="12"/>
      <c r="AV514" s="12"/>
      <c r="AW514" s="12">
        <f>AQ514+AS514+AT514+AU514+AV514</f>
        <v>58537</v>
      </c>
      <c r="AX514" s="12">
        <f>AR514+AT514</f>
        <v>0</v>
      </c>
      <c r="AY514" s="12"/>
      <c r="AZ514" s="12"/>
      <c r="BA514" s="12">
        <v>11502</v>
      </c>
      <c r="BB514" s="12"/>
      <c r="BC514" s="12">
        <f>AW514+AY514+AZ514+BA514+BB514</f>
        <v>70039</v>
      </c>
      <c r="BD514" s="12">
        <f>AX514+AZ514</f>
        <v>0</v>
      </c>
    </row>
    <row r="515" spans="1:56" hidden="1" x14ac:dyDescent="0.25">
      <c r="A515" s="58" t="s">
        <v>24</v>
      </c>
      <c r="B515" s="15">
        <f>B514</f>
        <v>912</v>
      </c>
      <c r="C515" s="15" t="s">
        <v>21</v>
      </c>
      <c r="D515" s="15" t="s">
        <v>22</v>
      </c>
      <c r="E515" s="15" t="s">
        <v>51</v>
      </c>
      <c r="F515" s="12">
        <v>620</v>
      </c>
      <c r="G515" s="12">
        <f>47529-13536</f>
        <v>33993</v>
      </c>
      <c r="H515" s="12"/>
      <c r="I515" s="12"/>
      <c r="J515" s="12"/>
      <c r="K515" s="12"/>
      <c r="L515" s="12"/>
      <c r="M515" s="12">
        <f>G515+I515+J515+K515+L515</f>
        <v>33993</v>
      </c>
      <c r="N515" s="12">
        <f>H515+J515</f>
        <v>0</v>
      </c>
      <c r="O515" s="12"/>
      <c r="P515" s="12"/>
      <c r="Q515" s="12"/>
      <c r="R515" s="12"/>
      <c r="S515" s="12">
        <f>M515+O515+P515+Q515+R515</f>
        <v>33993</v>
      </c>
      <c r="T515" s="12">
        <f>N515+P515</f>
        <v>0</v>
      </c>
      <c r="U515" s="12"/>
      <c r="V515" s="12"/>
      <c r="W515" s="12"/>
      <c r="X515" s="12"/>
      <c r="Y515" s="12">
        <f>S515+U515+V515+W515+X515</f>
        <v>33993</v>
      </c>
      <c r="Z515" s="12">
        <f>T515+V515</f>
        <v>0</v>
      </c>
      <c r="AA515" s="12"/>
      <c r="AB515" s="12"/>
      <c r="AC515" s="12"/>
      <c r="AD515" s="12"/>
      <c r="AE515" s="12">
        <f>Y515+AA515+AB515+AC515+AD515</f>
        <v>33993</v>
      </c>
      <c r="AF515" s="12">
        <f>Z515+AB515</f>
        <v>0</v>
      </c>
      <c r="AG515" s="12"/>
      <c r="AH515" s="12"/>
      <c r="AI515" s="12"/>
      <c r="AJ515" s="12"/>
      <c r="AK515" s="79">
        <f>AE515+AG515+AH515+AI515+AJ515</f>
        <v>33993</v>
      </c>
      <c r="AL515" s="79">
        <f>AF515+AH515</f>
        <v>0</v>
      </c>
      <c r="AM515" s="12"/>
      <c r="AN515" s="12"/>
      <c r="AO515" s="12"/>
      <c r="AP515" s="12"/>
      <c r="AQ515" s="12">
        <f>AK515+AM515+AN515+AO515+AP515</f>
        <v>33993</v>
      </c>
      <c r="AR515" s="12">
        <f>AL515+AN515</f>
        <v>0</v>
      </c>
      <c r="AS515" s="12"/>
      <c r="AT515" s="12"/>
      <c r="AU515" s="12"/>
      <c r="AV515" s="12"/>
      <c r="AW515" s="12">
        <f>AQ515+AS515+AT515+AU515+AV515</f>
        <v>33993</v>
      </c>
      <c r="AX515" s="12">
        <f>AR515+AT515</f>
        <v>0</v>
      </c>
      <c r="AY515" s="12"/>
      <c r="AZ515" s="12"/>
      <c r="BA515" s="12">
        <v>5449</v>
      </c>
      <c r="BB515" s="12"/>
      <c r="BC515" s="12">
        <f>AW515+AY515+AZ515+BA515+BB515</f>
        <v>39442</v>
      </c>
      <c r="BD515" s="12">
        <f>AX515+AZ515</f>
        <v>0</v>
      </c>
    </row>
    <row r="516" spans="1:56" hidden="1" x14ac:dyDescent="0.25">
      <c r="A516" s="58" t="s">
        <v>15</v>
      </c>
      <c r="B516" s="15">
        <f>B514</f>
        <v>912</v>
      </c>
      <c r="C516" s="15" t="s">
        <v>21</v>
      </c>
      <c r="D516" s="15" t="s">
        <v>22</v>
      </c>
      <c r="E516" s="15" t="s">
        <v>44</v>
      </c>
      <c r="F516" s="15"/>
      <c r="G516" s="39">
        <f>G520+G524+G527+G530+G517</f>
        <v>5465</v>
      </c>
      <c r="H516" s="39">
        <f t="shared" ref="H516:N516" si="934">H520+H524+H527+H530+H517</f>
        <v>0</v>
      </c>
      <c r="I516" s="12">
        <f t="shared" si="934"/>
        <v>0</v>
      </c>
      <c r="J516" s="12">
        <f t="shared" si="934"/>
        <v>0</v>
      </c>
      <c r="K516" s="12">
        <f t="shared" si="934"/>
        <v>0</v>
      </c>
      <c r="L516" s="12">
        <f t="shared" si="934"/>
        <v>0</v>
      </c>
      <c r="M516" s="39">
        <f t="shared" si="934"/>
        <v>5465</v>
      </c>
      <c r="N516" s="39">
        <f t="shared" si="934"/>
        <v>0</v>
      </c>
      <c r="O516" s="12">
        <f t="shared" ref="O516:T516" si="935">O520+O524+O527+O530+O517</f>
        <v>0</v>
      </c>
      <c r="P516" s="12">
        <f t="shared" si="935"/>
        <v>0</v>
      </c>
      <c r="Q516" s="12">
        <f t="shared" si="935"/>
        <v>0</v>
      </c>
      <c r="R516" s="12">
        <f t="shared" si="935"/>
        <v>0</v>
      </c>
      <c r="S516" s="39">
        <f t="shared" si="935"/>
        <v>5465</v>
      </c>
      <c r="T516" s="39">
        <f t="shared" si="935"/>
        <v>0</v>
      </c>
      <c r="U516" s="12">
        <f t="shared" ref="U516:Z516" si="936">U520+U524+U527+U530+U517</f>
        <v>0</v>
      </c>
      <c r="V516" s="12">
        <f t="shared" si="936"/>
        <v>0</v>
      </c>
      <c r="W516" s="12">
        <f t="shared" si="936"/>
        <v>0</v>
      </c>
      <c r="X516" s="12">
        <f t="shared" si="936"/>
        <v>0</v>
      </c>
      <c r="Y516" s="39">
        <f t="shared" si="936"/>
        <v>5465</v>
      </c>
      <c r="Z516" s="39">
        <f t="shared" si="936"/>
        <v>0</v>
      </c>
      <c r="AA516" s="12">
        <f t="shared" ref="AA516:AF516" si="937">AA520+AA524+AA527+AA530+AA517</f>
        <v>0</v>
      </c>
      <c r="AB516" s="12">
        <f t="shared" si="937"/>
        <v>0</v>
      </c>
      <c r="AC516" s="12">
        <f t="shared" si="937"/>
        <v>0</v>
      </c>
      <c r="AD516" s="12">
        <f t="shared" si="937"/>
        <v>0</v>
      </c>
      <c r="AE516" s="39">
        <f t="shared" si="937"/>
        <v>5465</v>
      </c>
      <c r="AF516" s="39">
        <f t="shared" si="937"/>
        <v>0</v>
      </c>
      <c r="AG516" s="12">
        <f t="shared" ref="AG516:AL516" si="938">AG520+AG524+AG527+AG530+AG517</f>
        <v>-97</v>
      </c>
      <c r="AH516" s="12">
        <f t="shared" si="938"/>
        <v>0</v>
      </c>
      <c r="AI516" s="12">
        <f t="shared" si="938"/>
        <v>0</v>
      </c>
      <c r="AJ516" s="12">
        <f t="shared" si="938"/>
        <v>0</v>
      </c>
      <c r="AK516" s="92">
        <f t="shared" si="938"/>
        <v>5368</v>
      </c>
      <c r="AL516" s="92">
        <f t="shared" si="938"/>
        <v>0</v>
      </c>
      <c r="AM516" s="12">
        <f t="shared" ref="AM516:AR516" si="939">AM520+AM524+AM527+AM530+AM517</f>
        <v>0</v>
      </c>
      <c r="AN516" s="12">
        <f t="shared" si="939"/>
        <v>0</v>
      </c>
      <c r="AO516" s="12">
        <f t="shared" si="939"/>
        <v>0</v>
      </c>
      <c r="AP516" s="12">
        <f t="shared" si="939"/>
        <v>0</v>
      </c>
      <c r="AQ516" s="39">
        <f t="shared" si="939"/>
        <v>5368</v>
      </c>
      <c r="AR516" s="39">
        <f t="shared" si="939"/>
        <v>0</v>
      </c>
      <c r="AS516" s="12">
        <f t="shared" ref="AS516:AX516" si="940">AS520+AS524+AS527+AS530+AS517</f>
        <v>0</v>
      </c>
      <c r="AT516" s="12">
        <f t="shared" si="940"/>
        <v>0</v>
      </c>
      <c r="AU516" s="12">
        <f t="shared" si="940"/>
        <v>695</v>
      </c>
      <c r="AV516" s="12">
        <f t="shared" si="940"/>
        <v>0</v>
      </c>
      <c r="AW516" s="39">
        <f t="shared" si="940"/>
        <v>6063</v>
      </c>
      <c r="AX516" s="39">
        <f t="shared" si="940"/>
        <v>0</v>
      </c>
      <c r="AY516" s="12">
        <f t="shared" ref="AY516:BD516" si="941">AY520+AY524+AY527+AY530+AY517</f>
        <v>0</v>
      </c>
      <c r="AZ516" s="12">
        <f t="shared" si="941"/>
        <v>0</v>
      </c>
      <c r="BA516" s="12">
        <f t="shared" si="941"/>
        <v>0</v>
      </c>
      <c r="BB516" s="12">
        <f t="shared" si="941"/>
        <v>0</v>
      </c>
      <c r="BC516" s="39">
        <f t="shared" si="941"/>
        <v>6063</v>
      </c>
      <c r="BD516" s="39">
        <f t="shared" si="941"/>
        <v>0</v>
      </c>
    </row>
    <row r="517" spans="1:56" hidden="1" x14ac:dyDescent="0.25">
      <c r="A517" s="58" t="s">
        <v>498</v>
      </c>
      <c r="B517" s="15">
        <f>B515</f>
        <v>912</v>
      </c>
      <c r="C517" s="15" t="s">
        <v>21</v>
      </c>
      <c r="D517" s="15" t="s">
        <v>22</v>
      </c>
      <c r="E517" s="15" t="s">
        <v>497</v>
      </c>
      <c r="F517" s="15"/>
      <c r="G517" s="39">
        <f>G518</f>
        <v>7</v>
      </c>
      <c r="H517" s="39">
        <f t="shared" ref="H517:R518" si="942">H518</f>
        <v>0</v>
      </c>
      <c r="I517" s="12">
        <f t="shared" si="942"/>
        <v>0</v>
      </c>
      <c r="J517" s="12">
        <f t="shared" si="942"/>
        <v>0</v>
      </c>
      <c r="K517" s="12">
        <f t="shared" si="942"/>
        <v>0</v>
      </c>
      <c r="L517" s="12">
        <f t="shared" si="942"/>
        <v>0</v>
      </c>
      <c r="M517" s="39">
        <f t="shared" si="942"/>
        <v>7</v>
      </c>
      <c r="N517" s="39">
        <f t="shared" si="942"/>
        <v>0</v>
      </c>
      <c r="O517" s="12">
        <f t="shared" si="942"/>
        <v>0</v>
      </c>
      <c r="P517" s="12">
        <f t="shared" si="942"/>
        <v>0</v>
      </c>
      <c r="Q517" s="12">
        <f t="shared" si="942"/>
        <v>0</v>
      </c>
      <c r="R517" s="12">
        <f t="shared" si="942"/>
        <v>0</v>
      </c>
      <c r="S517" s="39">
        <f>S518</f>
        <v>7</v>
      </c>
      <c r="T517" s="39">
        <f>T518</f>
        <v>0</v>
      </c>
      <c r="U517" s="12">
        <f t="shared" ref="U517:X518" si="943">U518</f>
        <v>0</v>
      </c>
      <c r="V517" s="12">
        <f t="shared" si="943"/>
        <v>0</v>
      </c>
      <c r="W517" s="12">
        <f t="shared" si="943"/>
        <v>0</v>
      </c>
      <c r="X517" s="12">
        <f t="shared" si="943"/>
        <v>0</v>
      </c>
      <c r="Y517" s="39">
        <f>Y518</f>
        <v>7</v>
      </c>
      <c r="Z517" s="39">
        <f>Z518</f>
        <v>0</v>
      </c>
      <c r="AA517" s="12">
        <f t="shared" ref="AA517:AD518" si="944">AA518</f>
        <v>0</v>
      </c>
      <c r="AB517" s="12">
        <f t="shared" si="944"/>
        <v>0</v>
      </c>
      <c r="AC517" s="12">
        <f t="shared" si="944"/>
        <v>0</v>
      </c>
      <c r="AD517" s="12">
        <f t="shared" si="944"/>
        <v>0</v>
      </c>
      <c r="AE517" s="39">
        <f>AE518</f>
        <v>7</v>
      </c>
      <c r="AF517" s="39">
        <f>AF518</f>
        <v>0</v>
      </c>
      <c r="AG517" s="12">
        <f t="shared" ref="AG517:AJ518" si="945">AG518</f>
        <v>0</v>
      </c>
      <c r="AH517" s="12">
        <f t="shared" si="945"/>
        <v>0</v>
      </c>
      <c r="AI517" s="12">
        <f t="shared" si="945"/>
        <v>0</v>
      </c>
      <c r="AJ517" s="12">
        <f t="shared" si="945"/>
        <v>0</v>
      </c>
      <c r="AK517" s="92">
        <f>AK518</f>
        <v>7</v>
      </c>
      <c r="AL517" s="92">
        <f>AL518</f>
        <v>0</v>
      </c>
      <c r="AM517" s="12">
        <f t="shared" ref="AM517:AP518" si="946">AM518</f>
        <v>0</v>
      </c>
      <c r="AN517" s="12">
        <f t="shared" si="946"/>
        <v>0</v>
      </c>
      <c r="AO517" s="12">
        <f t="shared" si="946"/>
        <v>0</v>
      </c>
      <c r="AP517" s="12">
        <f t="shared" si="946"/>
        <v>0</v>
      </c>
      <c r="AQ517" s="39">
        <f>AQ518</f>
        <v>7</v>
      </c>
      <c r="AR517" s="39">
        <f>AR518</f>
        <v>0</v>
      </c>
      <c r="AS517" s="12">
        <f t="shared" ref="AS517:AV518" si="947">AS518</f>
        <v>0</v>
      </c>
      <c r="AT517" s="12">
        <f t="shared" si="947"/>
        <v>0</v>
      </c>
      <c r="AU517" s="12">
        <f t="shared" si="947"/>
        <v>0</v>
      </c>
      <c r="AV517" s="12">
        <f t="shared" si="947"/>
        <v>0</v>
      </c>
      <c r="AW517" s="39">
        <f>AW518</f>
        <v>7</v>
      </c>
      <c r="AX517" s="39">
        <f>AX518</f>
        <v>0</v>
      </c>
      <c r="AY517" s="12">
        <f t="shared" ref="AY517:BB518" si="948">AY518</f>
        <v>0</v>
      </c>
      <c r="AZ517" s="12">
        <f t="shared" si="948"/>
        <v>0</v>
      </c>
      <c r="BA517" s="12">
        <f t="shared" si="948"/>
        <v>0</v>
      </c>
      <c r="BB517" s="12">
        <f t="shared" si="948"/>
        <v>0</v>
      </c>
      <c r="BC517" s="39">
        <f>BC518</f>
        <v>7</v>
      </c>
      <c r="BD517" s="39">
        <f>BD518</f>
        <v>0</v>
      </c>
    </row>
    <row r="518" spans="1:56" ht="33" hidden="1" x14ac:dyDescent="0.25">
      <c r="A518" s="58" t="s">
        <v>12</v>
      </c>
      <c r="B518" s="15">
        <f>B516</f>
        <v>912</v>
      </c>
      <c r="C518" s="15" t="s">
        <v>21</v>
      </c>
      <c r="D518" s="15" t="s">
        <v>22</v>
      </c>
      <c r="E518" s="15" t="s">
        <v>497</v>
      </c>
      <c r="F518" s="15" t="s">
        <v>13</v>
      </c>
      <c r="G518" s="39">
        <f>G519</f>
        <v>7</v>
      </c>
      <c r="H518" s="39">
        <f t="shared" si="942"/>
        <v>0</v>
      </c>
      <c r="I518" s="12">
        <f t="shared" si="942"/>
        <v>0</v>
      </c>
      <c r="J518" s="12">
        <f t="shared" si="942"/>
        <v>0</v>
      </c>
      <c r="K518" s="12">
        <f t="shared" si="942"/>
        <v>0</v>
      </c>
      <c r="L518" s="12">
        <f t="shared" si="942"/>
        <v>0</v>
      </c>
      <c r="M518" s="39">
        <f t="shared" si="942"/>
        <v>7</v>
      </c>
      <c r="N518" s="39">
        <f t="shared" si="942"/>
        <v>0</v>
      </c>
      <c r="O518" s="12">
        <f t="shared" si="942"/>
        <v>0</v>
      </c>
      <c r="P518" s="12">
        <f t="shared" si="942"/>
        <v>0</v>
      </c>
      <c r="Q518" s="12">
        <f t="shared" si="942"/>
        <v>0</v>
      </c>
      <c r="R518" s="12">
        <f t="shared" si="942"/>
        <v>0</v>
      </c>
      <c r="S518" s="39">
        <f>S519</f>
        <v>7</v>
      </c>
      <c r="T518" s="39">
        <f>T519</f>
        <v>0</v>
      </c>
      <c r="U518" s="12">
        <f t="shared" si="943"/>
        <v>0</v>
      </c>
      <c r="V518" s="12">
        <f t="shared" si="943"/>
        <v>0</v>
      </c>
      <c r="W518" s="12">
        <f t="shared" si="943"/>
        <v>0</v>
      </c>
      <c r="X518" s="12">
        <f t="shared" si="943"/>
        <v>0</v>
      </c>
      <c r="Y518" s="39">
        <f>Y519</f>
        <v>7</v>
      </c>
      <c r="Z518" s="39">
        <f>Z519</f>
        <v>0</v>
      </c>
      <c r="AA518" s="12">
        <f t="shared" si="944"/>
        <v>0</v>
      </c>
      <c r="AB518" s="12">
        <f t="shared" si="944"/>
        <v>0</v>
      </c>
      <c r="AC518" s="12">
        <f t="shared" si="944"/>
        <v>0</v>
      </c>
      <c r="AD518" s="12">
        <f t="shared" si="944"/>
        <v>0</v>
      </c>
      <c r="AE518" s="39">
        <f>AE519</f>
        <v>7</v>
      </c>
      <c r="AF518" s="39">
        <f>AF519</f>
        <v>0</v>
      </c>
      <c r="AG518" s="12">
        <f t="shared" si="945"/>
        <v>0</v>
      </c>
      <c r="AH518" s="12">
        <f t="shared" si="945"/>
        <v>0</v>
      </c>
      <c r="AI518" s="12">
        <f t="shared" si="945"/>
        <v>0</v>
      </c>
      <c r="AJ518" s="12">
        <f t="shared" si="945"/>
        <v>0</v>
      </c>
      <c r="AK518" s="92">
        <f>AK519</f>
        <v>7</v>
      </c>
      <c r="AL518" s="92">
        <f>AL519</f>
        <v>0</v>
      </c>
      <c r="AM518" s="12">
        <f t="shared" si="946"/>
        <v>0</v>
      </c>
      <c r="AN518" s="12">
        <f t="shared" si="946"/>
        <v>0</v>
      </c>
      <c r="AO518" s="12">
        <f t="shared" si="946"/>
        <v>0</v>
      </c>
      <c r="AP518" s="12">
        <f t="shared" si="946"/>
        <v>0</v>
      </c>
      <c r="AQ518" s="39">
        <f>AQ519</f>
        <v>7</v>
      </c>
      <c r="AR518" s="39">
        <f>AR519</f>
        <v>0</v>
      </c>
      <c r="AS518" s="12">
        <f t="shared" si="947"/>
        <v>0</v>
      </c>
      <c r="AT518" s="12">
        <f t="shared" si="947"/>
        <v>0</v>
      </c>
      <c r="AU518" s="12">
        <f t="shared" si="947"/>
        <v>0</v>
      </c>
      <c r="AV518" s="12">
        <f t="shared" si="947"/>
        <v>0</v>
      </c>
      <c r="AW518" s="39">
        <f>AW519</f>
        <v>7</v>
      </c>
      <c r="AX518" s="39">
        <f>AX519</f>
        <v>0</v>
      </c>
      <c r="AY518" s="12">
        <f t="shared" si="948"/>
        <v>0</v>
      </c>
      <c r="AZ518" s="12">
        <f t="shared" si="948"/>
        <v>0</v>
      </c>
      <c r="BA518" s="12">
        <f t="shared" si="948"/>
        <v>0</v>
      </c>
      <c r="BB518" s="12">
        <f t="shared" si="948"/>
        <v>0</v>
      </c>
      <c r="BC518" s="39">
        <f>BC519</f>
        <v>7</v>
      </c>
      <c r="BD518" s="39">
        <f>BD519</f>
        <v>0</v>
      </c>
    </row>
    <row r="519" spans="1:56" hidden="1" x14ac:dyDescent="0.25">
      <c r="A519" s="58" t="s">
        <v>24</v>
      </c>
      <c r="B519" s="15">
        <v>912</v>
      </c>
      <c r="C519" s="15" t="s">
        <v>21</v>
      </c>
      <c r="D519" s="15" t="s">
        <v>22</v>
      </c>
      <c r="E519" s="15" t="s">
        <v>497</v>
      </c>
      <c r="F519" s="15" t="s">
        <v>38</v>
      </c>
      <c r="G519" s="12">
        <v>7</v>
      </c>
      <c r="H519" s="12"/>
      <c r="I519" s="12"/>
      <c r="J519" s="12"/>
      <c r="K519" s="12"/>
      <c r="L519" s="12"/>
      <c r="M519" s="12">
        <f>G519+I519+J519+K519+L519</f>
        <v>7</v>
      </c>
      <c r="N519" s="12">
        <f>H519+J519</f>
        <v>0</v>
      </c>
      <c r="O519" s="12"/>
      <c r="P519" s="12"/>
      <c r="Q519" s="12"/>
      <c r="R519" s="12"/>
      <c r="S519" s="12">
        <f>M519+O519+P519+Q519+R519</f>
        <v>7</v>
      </c>
      <c r="T519" s="12">
        <f>N519+P519</f>
        <v>0</v>
      </c>
      <c r="U519" s="12"/>
      <c r="V519" s="12"/>
      <c r="W519" s="12"/>
      <c r="X519" s="12"/>
      <c r="Y519" s="12">
        <f>S519+U519+V519+W519+X519</f>
        <v>7</v>
      </c>
      <c r="Z519" s="12">
        <f>T519+V519</f>
        <v>0</v>
      </c>
      <c r="AA519" s="12"/>
      <c r="AB519" s="12"/>
      <c r="AC519" s="12"/>
      <c r="AD519" s="12"/>
      <c r="AE519" s="12">
        <f>Y519+AA519+AB519+AC519+AD519</f>
        <v>7</v>
      </c>
      <c r="AF519" s="12">
        <f>Z519+AB519</f>
        <v>0</v>
      </c>
      <c r="AG519" s="12"/>
      <c r="AH519" s="12"/>
      <c r="AI519" s="12"/>
      <c r="AJ519" s="12"/>
      <c r="AK519" s="79">
        <f>AE519+AG519+AH519+AI519+AJ519</f>
        <v>7</v>
      </c>
      <c r="AL519" s="79">
        <f>AF519+AH519</f>
        <v>0</v>
      </c>
      <c r="AM519" s="12"/>
      <c r="AN519" s="12"/>
      <c r="AO519" s="12"/>
      <c r="AP519" s="12"/>
      <c r="AQ519" s="12">
        <f>AK519+AM519+AN519+AO519+AP519</f>
        <v>7</v>
      </c>
      <c r="AR519" s="12">
        <f>AL519+AN519</f>
        <v>0</v>
      </c>
      <c r="AS519" s="12"/>
      <c r="AT519" s="12"/>
      <c r="AU519" s="12"/>
      <c r="AV519" s="12"/>
      <c r="AW519" s="12">
        <f>AQ519+AS519+AT519+AU519+AV519</f>
        <v>7</v>
      </c>
      <c r="AX519" s="12">
        <f>AR519+AT519</f>
        <v>0</v>
      </c>
      <c r="AY519" s="12"/>
      <c r="AZ519" s="12"/>
      <c r="BA519" s="12"/>
      <c r="BB519" s="12"/>
      <c r="BC519" s="12">
        <f>AW519+AY519+AZ519+BA519+BB519</f>
        <v>7</v>
      </c>
      <c r="BD519" s="12">
        <f>AX519+AZ519</f>
        <v>0</v>
      </c>
    </row>
    <row r="520" spans="1:56" hidden="1" x14ac:dyDescent="0.25">
      <c r="A520" s="58" t="s">
        <v>28</v>
      </c>
      <c r="B520" s="15">
        <f>B516</f>
        <v>912</v>
      </c>
      <c r="C520" s="15" t="s">
        <v>21</v>
      </c>
      <c r="D520" s="15" t="s">
        <v>22</v>
      </c>
      <c r="E520" s="15" t="s">
        <v>52</v>
      </c>
      <c r="F520" s="15"/>
      <c r="G520" s="19">
        <f>G521</f>
        <v>4426</v>
      </c>
      <c r="H520" s="19">
        <f t="shared" ref="H520:R520" si="949">H521</f>
        <v>0</v>
      </c>
      <c r="I520" s="12">
        <f t="shared" si="949"/>
        <v>0</v>
      </c>
      <c r="J520" s="12">
        <f t="shared" si="949"/>
        <v>0</v>
      </c>
      <c r="K520" s="12">
        <f t="shared" si="949"/>
        <v>0</v>
      </c>
      <c r="L520" s="12">
        <f t="shared" si="949"/>
        <v>0</v>
      </c>
      <c r="M520" s="19">
        <f t="shared" si="949"/>
        <v>4426</v>
      </c>
      <c r="N520" s="19">
        <f t="shared" si="949"/>
        <v>0</v>
      </c>
      <c r="O520" s="12">
        <f t="shared" si="949"/>
        <v>0</v>
      </c>
      <c r="P520" s="12">
        <f t="shared" si="949"/>
        <v>0</v>
      </c>
      <c r="Q520" s="12">
        <f t="shared" si="949"/>
        <v>0</v>
      </c>
      <c r="R520" s="12">
        <f t="shared" si="949"/>
        <v>0</v>
      </c>
      <c r="S520" s="19">
        <f t="shared" ref="S520:BD520" si="950">S521</f>
        <v>4426</v>
      </c>
      <c r="T520" s="19">
        <f t="shared" si="950"/>
        <v>0</v>
      </c>
      <c r="U520" s="12">
        <f t="shared" si="950"/>
        <v>0</v>
      </c>
      <c r="V520" s="12">
        <f t="shared" si="950"/>
        <v>0</v>
      </c>
      <c r="W520" s="12">
        <f t="shared" si="950"/>
        <v>0</v>
      </c>
      <c r="X520" s="12">
        <f t="shared" si="950"/>
        <v>0</v>
      </c>
      <c r="Y520" s="19">
        <f t="shared" si="950"/>
        <v>4426</v>
      </c>
      <c r="Z520" s="19">
        <f t="shared" si="950"/>
        <v>0</v>
      </c>
      <c r="AA520" s="12">
        <f t="shared" si="950"/>
        <v>0</v>
      </c>
      <c r="AB520" s="12">
        <f t="shared" si="950"/>
        <v>0</v>
      </c>
      <c r="AC520" s="12">
        <f t="shared" si="950"/>
        <v>0</v>
      </c>
      <c r="AD520" s="12">
        <f t="shared" si="950"/>
        <v>0</v>
      </c>
      <c r="AE520" s="19">
        <f t="shared" si="950"/>
        <v>4426</v>
      </c>
      <c r="AF520" s="19">
        <f t="shared" si="950"/>
        <v>0</v>
      </c>
      <c r="AG520" s="12">
        <f t="shared" si="950"/>
        <v>-86</v>
      </c>
      <c r="AH520" s="12">
        <f t="shared" si="950"/>
        <v>0</v>
      </c>
      <c r="AI520" s="12">
        <f t="shared" si="950"/>
        <v>0</v>
      </c>
      <c r="AJ520" s="12">
        <f t="shared" si="950"/>
        <v>0</v>
      </c>
      <c r="AK520" s="85">
        <f t="shared" si="950"/>
        <v>4340</v>
      </c>
      <c r="AL520" s="85">
        <f t="shared" si="950"/>
        <v>0</v>
      </c>
      <c r="AM520" s="12">
        <f t="shared" si="950"/>
        <v>0</v>
      </c>
      <c r="AN520" s="12">
        <f t="shared" si="950"/>
        <v>0</v>
      </c>
      <c r="AO520" s="12">
        <f t="shared" si="950"/>
        <v>0</v>
      </c>
      <c r="AP520" s="12">
        <f t="shared" si="950"/>
        <v>0</v>
      </c>
      <c r="AQ520" s="19">
        <f t="shared" si="950"/>
        <v>4340</v>
      </c>
      <c r="AR520" s="19">
        <f t="shared" si="950"/>
        <v>0</v>
      </c>
      <c r="AS520" s="12">
        <f t="shared" si="950"/>
        <v>0</v>
      </c>
      <c r="AT520" s="12">
        <f t="shared" si="950"/>
        <v>0</v>
      </c>
      <c r="AU520" s="12">
        <f t="shared" si="950"/>
        <v>695</v>
      </c>
      <c r="AV520" s="12">
        <f t="shared" si="950"/>
        <v>0</v>
      </c>
      <c r="AW520" s="19">
        <f t="shared" si="950"/>
        <v>5035</v>
      </c>
      <c r="AX520" s="19">
        <f t="shared" si="950"/>
        <v>0</v>
      </c>
      <c r="AY520" s="12">
        <f t="shared" si="950"/>
        <v>0</v>
      </c>
      <c r="AZ520" s="12">
        <f t="shared" si="950"/>
        <v>0</v>
      </c>
      <c r="BA520" s="12">
        <f t="shared" si="950"/>
        <v>0</v>
      </c>
      <c r="BB520" s="12">
        <f t="shared" si="950"/>
        <v>0</v>
      </c>
      <c r="BC520" s="19">
        <f t="shared" si="950"/>
        <v>5035</v>
      </c>
      <c r="BD520" s="19">
        <f t="shared" si="950"/>
        <v>0</v>
      </c>
    </row>
    <row r="521" spans="1:56" ht="33" hidden="1" x14ac:dyDescent="0.25">
      <c r="A521" s="58" t="s">
        <v>12</v>
      </c>
      <c r="B521" s="15">
        <f t="shared" si="880"/>
        <v>912</v>
      </c>
      <c r="C521" s="15" t="s">
        <v>21</v>
      </c>
      <c r="D521" s="15" t="s">
        <v>22</v>
      </c>
      <c r="E521" s="15" t="s">
        <v>52</v>
      </c>
      <c r="F521" s="15" t="s">
        <v>13</v>
      </c>
      <c r="G521" s="12">
        <f>G522+G523</f>
        <v>4426</v>
      </c>
      <c r="H521" s="12">
        <f t="shared" ref="H521:N521" si="951">H522+H523</f>
        <v>0</v>
      </c>
      <c r="I521" s="12">
        <f t="shared" si="951"/>
        <v>0</v>
      </c>
      <c r="J521" s="12">
        <f t="shared" si="951"/>
        <v>0</v>
      </c>
      <c r="K521" s="12">
        <f t="shared" si="951"/>
        <v>0</v>
      </c>
      <c r="L521" s="12">
        <f t="shared" si="951"/>
        <v>0</v>
      </c>
      <c r="M521" s="12">
        <f t="shared" si="951"/>
        <v>4426</v>
      </c>
      <c r="N521" s="12">
        <f t="shared" si="951"/>
        <v>0</v>
      </c>
      <c r="O521" s="12">
        <f t="shared" ref="O521:T521" si="952">O522+O523</f>
        <v>0</v>
      </c>
      <c r="P521" s="12">
        <f t="shared" si="952"/>
        <v>0</v>
      </c>
      <c r="Q521" s="12">
        <f t="shared" si="952"/>
        <v>0</v>
      </c>
      <c r="R521" s="12">
        <f t="shared" si="952"/>
        <v>0</v>
      </c>
      <c r="S521" s="12">
        <f t="shared" si="952"/>
        <v>4426</v>
      </c>
      <c r="T521" s="12">
        <f t="shared" si="952"/>
        <v>0</v>
      </c>
      <c r="U521" s="12">
        <f t="shared" ref="U521:Z521" si="953">U522+U523</f>
        <v>0</v>
      </c>
      <c r="V521" s="12">
        <f t="shared" si="953"/>
        <v>0</v>
      </c>
      <c r="W521" s="12">
        <f t="shared" si="953"/>
        <v>0</v>
      </c>
      <c r="X521" s="12">
        <f t="shared" si="953"/>
        <v>0</v>
      </c>
      <c r="Y521" s="12">
        <f t="shared" si="953"/>
        <v>4426</v>
      </c>
      <c r="Z521" s="12">
        <f t="shared" si="953"/>
        <v>0</v>
      </c>
      <c r="AA521" s="12">
        <f t="shared" ref="AA521:AF521" si="954">AA522+AA523</f>
        <v>0</v>
      </c>
      <c r="AB521" s="12">
        <f t="shared" si="954"/>
        <v>0</v>
      </c>
      <c r="AC521" s="12">
        <f t="shared" si="954"/>
        <v>0</v>
      </c>
      <c r="AD521" s="12">
        <f t="shared" si="954"/>
        <v>0</v>
      </c>
      <c r="AE521" s="12">
        <f t="shared" si="954"/>
        <v>4426</v>
      </c>
      <c r="AF521" s="12">
        <f t="shared" si="954"/>
        <v>0</v>
      </c>
      <c r="AG521" s="12">
        <f t="shared" ref="AG521:AL521" si="955">AG522+AG523</f>
        <v>-86</v>
      </c>
      <c r="AH521" s="12">
        <f t="shared" si="955"/>
        <v>0</v>
      </c>
      <c r="AI521" s="12">
        <f t="shared" si="955"/>
        <v>0</v>
      </c>
      <c r="AJ521" s="12">
        <f t="shared" si="955"/>
        <v>0</v>
      </c>
      <c r="AK521" s="79">
        <f t="shared" si="955"/>
        <v>4340</v>
      </c>
      <c r="AL521" s="79">
        <f t="shared" si="955"/>
        <v>0</v>
      </c>
      <c r="AM521" s="12">
        <f t="shared" ref="AM521:AR521" si="956">AM522+AM523</f>
        <v>0</v>
      </c>
      <c r="AN521" s="12">
        <f t="shared" si="956"/>
        <v>0</v>
      </c>
      <c r="AO521" s="12">
        <f t="shared" si="956"/>
        <v>0</v>
      </c>
      <c r="AP521" s="12">
        <f t="shared" si="956"/>
        <v>0</v>
      </c>
      <c r="AQ521" s="12">
        <f t="shared" si="956"/>
        <v>4340</v>
      </c>
      <c r="AR521" s="12">
        <f t="shared" si="956"/>
        <v>0</v>
      </c>
      <c r="AS521" s="12">
        <f t="shared" ref="AS521:AX521" si="957">AS522+AS523</f>
        <v>0</v>
      </c>
      <c r="AT521" s="12">
        <f t="shared" si="957"/>
        <v>0</v>
      </c>
      <c r="AU521" s="12">
        <f t="shared" si="957"/>
        <v>695</v>
      </c>
      <c r="AV521" s="12">
        <f t="shared" si="957"/>
        <v>0</v>
      </c>
      <c r="AW521" s="12">
        <f t="shared" si="957"/>
        <v>5035</v>
      </c>
      <c r="AX521" s="12">
        <f t="shared" si="957"/>
        <v>0</v>
      </c>
      <c r="AY521" s="12">
        <f t="shared" ref="AY521:BD521" si="958">AY522+AY523</f>
        <v>0</v>
      </c>
      <c r="AZ521" s="12">
        <f t="shared" si="958"/>
        <v>0</v>
      </c>
      <c r="BA521" s="12">
        <f t="shared" si="958"/>
        <v>0</v>
      </c>
      <c r="BB521" s="12">
        <f t="shared" si="958"/>
        <v>0</v>
      </c>
      <c r="BC521" s="12">
        <f t="shared" si="958"/>
        <v>5035</v>
      </c>
      <c r="BD521" s="12">
        <f t="shared" si="958"/>
        <v>0</v>
      </c>
    </row>
    <row r="522" spans="1:56" hidden="1" x14ac:dyDescent="0.25">
      <c r="A522" s="58" t="s">
        <v>14</v>
      </c>
      <c r="B522" s="15">
        <f t="shared" si="880"/>
        <v>912</v>
      </c>
      <c r="C522" s="15" t="s">
        <v>21</v>
      </c>
      <c r="D522" s="15" t="s">
        <v>22</v>
      </c>
      <c r="E522" s="15" t="s">
        <v>52</v>
      </c>
      <c r="F522" s="12">
        <v>610</v>
      </c>
      <c r="G522" s="12">
        <v>1017</v>
      </c>
      <c r="H522" s="12"/>
      <c r="I522" s="12"/>
      <c r="J522" s="12"/>
      <c r="K522" s="12"/>
      <c r="L522" s="12"/>
      <c r="M522" s="12">
        <f>G522+I522+J522+K522+L522</f>
        <v>1017</v>
      </c>
      <c r="N522" s="12">
        <f>H522+J522</f>
        <v>0</v>
      </c>
      <c r="O522" s="12"/>
      <c r="P522" s="12"/>
      <c r="Q522" s="12"/>
      <c r="R522" s="12"/>
      <c r="S522" s="12">
        <f>M522+O522+P522+Q522+R522</f>
        <v>1017</v>
      </c>
      <c r="T522" s="12">
        <f>N522+P522</f>
        <v>0</v>
      </c>
      <c r="U522" s="12"/>
      <c r="V522" s="12"/>
      <c r="W522" s="12"/>
      <c r="X522" s="12"/>
      <c r="Y522" s="12">
        <f>S522+U522+V522+W522+X522</f>
        <v>1017</v>
      </c>
      <c r="Z522" s="12">
        <f>T522+V522</f>
        <v>0</v>
      </c>
      <c r="AA522" s="12"/>
      <c r="AB522" s="12"/>
      <c r="AC522" s="12"/>
      <c r="AD522" s="12"/>
      <c r="AE522" s="12">
        <f>Y522+AA522+AB522+AC522+AD522</f>
        <v>1017</v>
      </c>
      <c r="AF522" s="12">
        <f>Z522+AB522</f>
        <v>0</v>
      </c>
      <c r="AG522" s="12"/>
      <c r="AH522" s="12"/>
      <c r="AI522" s="12"/>
      <c r="AJ522" s="12"/>
      <c r="AK522" s="79">
        <f>AE522+AG522+AH522+AI522+AJ522</f>
        <v>1017</v>
      </c>
      <c r="AL522" s="79">
        <f>AF522+AH522</f>
        <v>0</v>
      </c>
      <c r="AM522" s="12"/>
      <c r="AN522" s="12"/>
      <c r="AO522" s="12"/>
      <c r="AP522" s="12"/>
      <c r="AQ522" s="12">
        <f>AK522+AM522+AN522+AO522+AP522</f>
        <v>1017</v>
      </c>
      <c r="AR522" s="12">
        <f>AL522+AN522</f>
        <v>0</v>
      </c>
      <c r="AS522" s="12"/>
      <c r="AT522" s="12"/>
      <c r="AU522" s="12"/>
      <c r="AV522" s="12"/>
      <c r="AW522" s="12">
        <f>AQ522+AS522+AT522+AU522+AV522</f>
        <v>1017</v>
      </c>
      <c r="AX522" s="12">
        <f>AR522+AT522</f>
        <v>0</v>
      </c>
      <c r="AY522" s="12"/>
      <c r="AZ522" s="12"/>
      <c r="BA522" s="12"/>
      <c r="BB522" s="12"/>
      <c r="BC522" s="12">
        <f>AW522+AY522+AZ522+BA522+BB522</f>
        <v>1017</v>
      </c>
      <c r="BD522" s="12">
        <f>AX522+AZ522</f>
        <v>0</v>
      </c>
    </row>
    <row r="523" spans="1:56" hidden="1" x14ac:dyDescent="0.25">
      <c r="A523" s="58" t="s">
        <v>24</v>
      </c>
      <c r="B523" s="15">
        <f>B522</f>
        <v>912</v>
      </c>
      <c r="C523" s="15" t="s">
        <v>21</v>
      </c>
      <c r="D523" s="15" t="s">
        <v>22</v>
      </c>
      <c r="E523" s="15" t="s">
        <v>52</v>
      </c>
      <c r="F523" s="12">
        <v>620</v>
      </c>
      <c r="G523" s="12">
        <v>3409</v>
      </c>
      <c r="H523" s="12"/>
      <c r="I523" s="12"/>
      <c r="J523" s="12"/>
      <c r="K523" s="12"/>
      <c r="L523" s="12"/>
      <c r="M523" s="12">
        <f>G523+I523+J523+K523+L523</f>
        <v>3409</v>
      </c>
      <c r="N523" s="12">
        <f>H523+J523</f>
        <v>0</v>
      </c>
      <c r="O523" s="12"/>
      <c r="P523" s="12"/>
      <c r="Q523" s="12"/>
      <c r="R523" s="12"/>
      <c r="S523" s="12">
        <f>M523+O523+P523+Q523+R523</f>
        <v>3409</v>
      </c>
      <c r="T523" s="12">
        <f>N523+P523</f>
        <v>0</v>
      </c>
      <c r="U523" s="12"/>
      <c r="V523" s="12"/>
      <c r="W523" s="12"/>
      <c r="X523" s="12"/>
      <c r="Y523" s="12">
        <f>S523+U523+V523+W523+X523</f>
        <v>3409</v>
      </c>
      <c r="Z523" s="12">
        <f>T523+V523</f>
        <v>0</v>
      </c>
      <c r="AA523" s="12"/>
      <c r="AB523" s="12"/>
      <c r="AC523" s="12"/>
      <c r="AD523" s="12"/>
      <c r="AE523" s="12">
        <f>Y523+AA523+AB523+AC523+AD523</f>
        <v>3409</v>
      </c>
      <c r="AF523" s="12">
        <f>Z523+AB523</f>
        <v>0</v>
      </c>
      <c r="AG523" s="12">
        <v>-86</v>
      </c>
      <c r="AH523" s="12"/>
      <c r="AI523" s="12"/>
      <c r="AJ523" s="12"/>
      <c r="AK523" s="79">
        <f>AE523+AG523+AH523+AI523+AJ523</f>
        <v>3323</v>
      </c>
      <c r="AL523" s="79">
        <f>AF523+AH523</f>
        <v>0</v>
      </c>
      <c r="AM523" s="12"/>
      <c r="AN523" s="12"/>
      <c r="AO523" s="12"/>
      <c r="AP523" s="12"/>
      <c r="AQ523" s="12">
        <f>AK523+AM523+AN523+AO523+AP523</f>
        <v>3323</v>
      </c>
      <c r="AR523" s="12">
        <f>AL523+AN523</f>
        <v>0</v>
      </c>
      <c r="AS523" s="12"/>
      <c r="AT523" s="12"/>
      <c r="AU523" s="12">
        <v>695</v>
      </c>
      <c r="AV523" s="12"/>
      <c r="AW523" s="12">
        <f>AQ523+AS523+AT523+AU523+AV523</f>
        <v>4018</v>
      </c>
      <c r="AX523" s="12">
        <f>AR523+AT523</f>
        <v>0</v>
      </c>
      <c r="AY523" s="12"/>
      <c r="AZ523" s="12"/>
      <c r="BA523" s="12"/>
      <c r="BB523" s="12"/>
      <c r="BC523" s="12">
        <f>AW523+AY523+AZ523+BA523+BB523</f>
        <v>4018</v>
      </c>
      <c r="BD523" s="12">
        <f>AX523+AZ523</f>
        <v>0</v>
      </c>
    </row>
    <row r="524" spans="1:56" hidden="1" x14ac:dyDescent="0.25">
      <c r="A524" s="58" t="s">
        <v>25</v>
      </c>
      <c r="B524" s="15">
        <f>B522</f>
        <v>912</v>
      </c>
      <c r="C524" s="15" t="s">
        <v>21</v>
      </c>
      <c r="D524" s="15" t="s">
        <v>22</v>
      </c>
      <c r="E524" s="15" t="s">
        <v>53</v>
      </c>
      <c r="F524" s="15"/>
      <c r="G524" s="19">
        <f>G525</f>
        <v>638</v>
      </c>
      <c r="H524" s="19">
        <f t="shared" ref="H524:R525" si="959">H525</f>
        <v>0</v>
      </c>
      <c r="I524" s="12">
        <f t="shared" si="959"/>
        <v>0</v>
      </c>
      <c r="J524" s="12">
        <f t="shared" si="959"/>
        <v>0</v>
      </c>
      <c r="K524" s="12">
        <f t="shared" si="959"/>
        <v>0</v>
      </c>
      <c r="L524" s="12">
        <f t="shared" si="959"/>
        <v>0</v>
      </c>
      <c r="M524" s="19">
        <f t="shared" si="959"/>
        <v>638</v>
      </c>
      <c r="N524" s="19">
        <f t="shared" si="959"/>
        <v>0</v>
      </c>
      <c r="O524" s="12">
        <f t="shared" si="959"/>
        <v>0</v>
      </c>
      <c r="P524" s="12">
        <f t="shared" si="959"/>
        <v>0</v>
      </c>
      <c r="Q524" s="12">
        <f t="shared" si="959"/>
        <v>0</v>
      </c>
      <c r="R524" s="12">
        <f t="shared" si="959"/>
        <v>0</v>
      </c>
      <c r="S524" s="19">
        <f>S525</f>
        <v>638</v>
      </c>
      <c r="T524" s="19">
        <f>T525</f>
        <v>0</v>
      </c>
      <c r="U524" s="12">
        <f t="shared" ref="U524:X525" si="960">U525</f>
        <v>0</v>
      </c>
      <c r="V524" s="12">
        <f t="shared" si="960"/>
        <v>0</v>
      </c>
      <c r="W524" s="12">
        <f t="shared" si="960"/>
        <v>0</v>
      </c>
      <c r="X524" s="12">
        <f t="shared" si="960"/>
        <v>0</v>
      </c>
      <c r="Y524" s="19">
        <f>Y525</f>
        <v>638</v>
      </c>
      <c r="Z524" s="19">
        <f>Z525</f>
        <v>0</v>
      </c>
      <c r="AA524" s="12">
        <f t="shared" ref="AA524:AD525" si="961">AA525</f>
        <v>0</v>
      </c>
      <c r="AB524" s="12">
        <f t="shared" si="961"/>
        <v>0</v>
      </c>
      <c r="AC524" s="12">
        <f t="shared" si="961"/>
        <v>0</v>
      </c>
      <c r="AD524" s="12">
        <f t="shared" si="961"/>
        <v>0</v>
      </c>
      <c r="AE524" s="19">
        <f>AE525</f>
        <v>638</v>
      </c>
      <c r="AF524" s="19">
        <f>AF525</f>
        <v>0</v>
      </c>
      <c r="AG524" s="12">
        <f t="shared" ref="AG524:AJ525" si="962">AG525</f>
        <v>-83</v>
      </c>
      <c r="AH524" s="12">
        <f t="shared" si="962"/>
        <v>0</v>
      </c>
      <c r="AI524" s="12">
        <f t="shared" si="962"/>
        <v>0</v>
      </c>
      <c r="AJ524" s="12">
        <f t="shared" si="962"/>
        <v>0</v>
      </c>
      <c r="AK524" s="85">
        <f>AK525</f>
        <v>555</v>
      </c>
      <c r="AL524" s="85">
        <f>AL525</f>
        <v>0</v>
      </c>
      <c r="AM524" s="12">
        <f t="shared" ref="AM524:AP525" si="963">AM525</f>
        <v>0</v>
      </c>
      <c r="AN524" s="12">
        <f t="shared" si="963"/>
        <v>0</v>
      </c>
      <c r="AO524" s="12">
        <f t="shared" si="963"/>
        <v>0</v>
      </c>
      <c r="AP524" s="12">
        <f t="shared" si="963"/>
        <v>0</v>
      </c>
      <c r="AQ524" s="19">
        <f>AQ525</f>
        <v>555</v>
      </c>
      <c r="AR524" s="19">
        <f>AR525</f>
        <v>0</v>
      </c>
      <c r="AS524" s="12">
        <f t="shared" ref="AS524:AV525" si="964">AS525</f>
        <v>0</v>
      </c>
      <c r="AT524" s="12">
        <f t="shared" si="964"/>
        <v>0</v>
      </c>
      <c r="AU524" s="12">
        <f t="shared" si="964"/>
        <v>0</v>
      </c>
      <c r="AV524" s="12">
        <f t="shared" si="964"/>
        <v>0</v>
      </c>
      <c r="AW524" s="19">
        <f>AW525</f>
        <v>555</v>
      </c>
      <c r="AX524" s="19">
        <f>AX525</f>
        <v>0</v>
      </c>
      <c r="AY524" s="12">
        <f t="shared" ref="AY524:BB525" si="965">AY525</f>
        <v>0</v>
      </c>
      <c r="AZ524" s="12">
        <f t="shared" si="965"/>
        <v>0</v>
      </c>
      <c r="BA524" s="12">
        <f t="shared" si="965"/>
        <v>0</v>
      </c>
      <c r="BB524" s="12">
        <f t="shared" si="965"/>
        <v>0</v>
      </c>
      <c r="BC524" s="19">
        <f>BC525</f>
        <v>555</v>
      </c>
      <c r="BD524" s="19">
        <f>BD525</f>
        <v>0</v>
      </c>
    </row>
    <row r="525" spans="1:56" ht="33" hidden="1" x14ac:dyDescent="0.25">
      <c r="A525" s="58" t="s">
        <v>12</v>
      </c>
      <c r="B525" s="15">
        <f t="shared" si="880"/>
        <v>912</v>
      </c>
      <c r="C525" s="15" t="s">
        <v>21</v>
      </c>
      <c r="D525" s="15" t="s">
        <v>22</v>
      </c>
      <c r="E525" s="15" t="s">
        <v>53</v>
      </c>
      <c r="F525" s="15" t="s">
        <v>13</v>
      </c>
      <c r="G525" s="12">
        <f>G526</f>
        <v>638</v>
      </c>
      <c r="H525" s="12">
        <f t="shared" si="959"/>
        <v>0</v>
      </c>
      <c r="I525" s="12">
        <f t="shared" si="959"/>
        <v>0</v>
      </c>
      <c r="J525" s="12">
        <f t="shared" si="959"/>
        <v>0</v>
      </c>
      <c r="K525" s="12">
        <f t="shared" si="959"/>
        <v>0</v>
      </c>
      <c r="L525" s="12">
        <f t="shared" si="959"/>
        <v>0</v>
      </c>
      <c r="M525" s="12">
        <f t="shared" si="959"/>
        <v>638</v>
      </c>
      <c r="N525" s="12">
        <f t="shared" si="959"/>
        <v>0</v>
      </c>
      <c r="O525" s="12">
        <f t="shared" si="959"/>
        <v>0</v>
      </c>
      <c r="P525" s="12">
        <f t="shared" si="959"/>
        <v>0</v>
      </c>
      <c r="Q525" s="12">
        <f t="shared" si="959"/>
        <v>0</v>
      </c>
      <c r="R525" s="12">
        <f t="shared" si="959"/>
        <v>0</v>
      </c>
      <c r="S525" s="12">
        <f>S526</f>
        <v>638</v>
      </c>
      <c r="T525" s="12">
        <f>T526</f>
        <v>0</v>
      </c>
      <c r="U525" s="12">
        <f t="shared" si="960"/>
        <v>0</v>
      </c>
      <c r="V525" s="12">
        <f t="shared" si="960"/>
        <v>0</v>
      </c>
      <c r="W525" s="12">
        <f t="shared" si="960"/>
        <v>0</v>
      </c>
      <c r="X525" s="12">
        <f t="shared" si="960"/>
        <v>0</v>
      </c>
      <c r="Y525" s="12">
        <f>Y526</f>
        <v>638</v>
      </c>
      <c r="Z525" s="12">
        <f>Z526</f>
        <v>0</v>
      </c>
      <c r="AA525" s="12">
        <f t="shared" si="961"/>
        <v>0</v>
      </c>
      <c r="AB525" s="12">
        <f t="shared" si="961"/>
        <v>0</v>
      </c>
      <c r="AC525" s="12">
        <f t="shared" si="961"/>
        <v>0</v>
      </c>
      <c r="AD525" s="12">
        <f t="shared" si="961"/>
        <v>0</v>
      </c>
      <c r="AE525" s="12">
        <f>AE526</f>
        <v>638</v>
      </c>
      <c r="AF525" s="12">
        <f>AF526</f>
        <v>0</v>
      </c>
      <c r="AG525" s="12">
        <f t="shared" si="962"/>
        <v>-83</v>
      </c>
      <c r="AH525" s="12">
        <f t="shared" si="962"/>
        <v>0</v>
      </c>
      <c r="AI525" s="12">
        <f t="shared" si="962"/>
        <v>0</v>
      </c>
      <c r="AJ525" s="12">
        <f t="shared" si="962"/>
        <v>0</v>
      </c>
      <c r="AK525" s="79">
        <f>AK526</f>
        <v>555</v>
      </c>
      <c r="AL525" s="79">
        <f>AL526</f>
        <v>0</v>
      </c>
      <c r="AM525" s="12">
        <f t="shared" si="963"/>
        <v>0</v>
      </c>
      <c r="AN525" s="12">
        <f t="shared" si="963"/>
        <v>0</v>
      </c>
      <c r="AO525" s="12">
        <f t="shared" si="963"/>
        <v>0</v>
      </c>
      <c r="AP525" s="12">
        <f t="shared" si="963"/>
        <v>0</v>
      </c>
      <c r="AQ525" s="12">
        <f>AQ526</f>
        <v>555</v>
      </c>
      <c r="AR525" s="12">
        <f>AR526</f>
        <v>0</v>
      </c>
      <c r="AS525" s="12">
        <f t="shared" si="964"/>
        <v>0</v>
      </c>
      <c r="AT525" s="12">
        <f t="shared" si="964"/>
        <v>0</v>
      </c>
      <c r="AU525" s="12">
        <f t="shared" si="964"/>
        <v>0</v>
      </c>
      <c r="AV525" s="12">
        <f t="shared" si="964"/>
        <v>0</v>
      </c>
      <c r="AW525" s="12">
        <f>AW526</f>
        <v>555</v>
      </c>
      <c r="AX525" s="12">
        <f>AX526</f>
        <v>0</v>
      </c>
      <c r="AY525" s="12">
        <f t="shared" si="965"/>
        <v>0</v>
      </c>
      <c r="AZ525" s="12">
        <f t="shared" si="965"/>
        <v>0</v>
      </c>
      <c r="BA525" s="12">
        <f t="shared" si="965"/>
        <v>0</v>
      </c>
      <c r="BB525" s="12">
        <f t="shared" si="965"/>
        <v>0</v>
      </c>
      <c r="BC525" s="12">
        <f>BC526</f>
        <v>555</v>
      </c>
      <c r="BD525" s="12">
        <f>BD526</f>
        <v>0</v>
      </c>
    </row>
    <row r="526" spans="1:56" hidden="1" x14ac:dyDescent="0.25">
      <c r="A526" s="58" t="s">
        <v>14</v>
      </c>
      <c r="B526" s="15">
        <f t="shared" si="880"/>
        <v>912</v>
      </c>
      <c r="C526" s="15" t="s">
        <v>21</v>
      </c>
      <c r="D526" s="15" t="s">
        <v>22</v>
      </c>
      <c r="E526" s="15" t="s">
        <v>53</v>
      </c>
      <c r="F526" s="12">
        <v>610</v>
      </c>
      <c r="G526" s="12">
        <v>638</v>
      </c>
      <c r="H526" s="12"/>
      <c r="I526" s="12"/>
      <c r="J526" s="12"/>
      <c r="K526" s="12"/>
      <c r="L526" s="12"/>
      <c r="M526" s="12">
        <f>G526+I526+J526+K526+L526</f>
        <v>638</v>
      </c>
      <c r="N526" s="12">
        <f>H526+J526</f>
        <v>0</v>
      </c>
      <c r="O526" s="12"/>
      <c r="P526" s="12"/>
      <c r="Q526" s="12"/>
      <c r="R526" s="12"/>
      <c r="S526" s="12">
        <f>M526+O526+P526+Q526+R526</f>
        <v>638</v>
      </c>
      <c r="T526" s="12">
        <f>N526+P526</f>
        <v>0</v>
      </c>
      <c r="U526" s="12"/>
      <c r="V526" s="12"/>
      <c r="W526" s="12"/>
      <c r="X526" s="12"/>
      <c r="Y526" s="12">
        <f>S526+U526+V526+W526+X526</f>
        <v>638</v>
      </c>
      <c r="Z526" s="12">
        <f>T526+V526</f>
        <v>0</v>
      </c>
      <c r="AA526" s="12"/>
      <c r="AB526" s="12"/>
      <c r="AC526" s="12"/>
      <c r="AD526" s="12"/>
      <c r="AE526" s="12">
        <f>Y526+AA526+AB526+AC526+AD526</f>
        <v>638</v>
      </c>
      <c r="AF526" s="12">
        <f>Z526+AB526</f>
        <v>0</v>
      </c>
      <c r="AG526" s="12">
        <v>-83</v>
      </c>
      <c r="AH526" s="12"/>
      <c r="AI526" s="12"/>
      <c r="AJ526" s="12"/>
      <c r="AK526" s="79">
        <f>AE526+AG526+AH526+AI526+AJ526</f>
        <v>555</v>
      </c>
      <c r="AL526" s="79">
        <f>AF526+AH526</f>
        <v>0</v>
      </c>
      <c r="AM526" s="12"/>
      <c r="AN526" s="12"/>
      <c r="AO526" s="12"/>
      <c r="AP526" s="12"/>
      <c r="AQ526" s="12">
        <f>AK526+AM526+AN526+AO526+AP526</f>
        <v>555</v>
      </c>
      <c r="AR526" s="12">
        <f>AL526+AN526</f>
        <v>0</v>
      </c>
      <c r="AS526" s="12"/>
      <c r="AT526" s="12"/>
      <c r="AU526" s="12"/>
      <c r="AV526" s="12"/>
      <c r="AW526" s="12">
        <f>AQ526+AS526+AT526+AU526+AV526</f>
        <v>555</v>
      </c>
      <c r="AX526" s="12">
        <f>AR526+AT526</f>
        <v>0</v>
      </c>
      <c r="AY526" s="12"/>
      <c r="AZ526" s="12"/>
      <c r="BA526" s="12"/>
      <c r="BB526" s="12"/>
      <c r="BC526" s="12">
        <f>AW526+AY526+AZ526+BA526+BB526</f>
        <v>555</v>
      </c>
      <c r="BD526" s="12">
        <f>AX526+AZ526</f>
        <v>0</v>
      </c>
    </row>
    <row r="527" spans="1:56" hidden="1" x14ac:dyDescent="0.25">
      <c r="A527" s="58" t="s">
        <v>26</v>
      </c>
      <c r="B527" s="15">
        <f t="shared" si="880"/>
        <v>912</v>
      </c>
      <c r="C527" s="15" t="s">
        <v>21</v>
      </c>
      <c r="D527" s="15" t="s">
        <v>22</v>
      </c>
      <c r="E527" s="15" t="s">
        <v>54</v>
      </c>
      <c r="F527" s="15"/>
      <c r="G527" s="19">
        <f>G528</f>
        <v>81</v>
      </c>
      <c r="H527" s="19">
        <f t="shared" ref="H527:R528" si="966">H528</f>
        <v>0</v>
      </c>
      <c r="I527" s="12">
        <f t="shared" si="966"/>
        <v>0</v>
      </c>
      <c r="J527" s="12">
        <f t="shared" si="966"/>
        <v>0</v>
      </c>
      <c r="K527" s="12">
        <f t="shared" si="966"/>
        <v>0</v>
      </c>
      <c r="L527" s="12">
        <f t="shared" si="966"/>
        <v>0</v>
      </c>
      <c r="M527" s="19">
        <f t="shared" si="966"/>
        <v>81</v>
      </c>
      <c r="N527" s="19">
        <f t="shared" si="966"/>
        <v>0</v>
      </c>
      <c r="O527" s="12">
        <f t="shared" si="966"/>
        <v>0</v>
      </c>
      <c r="P527" s="12">
        <f t="shared" si="966"/>
        <v>0</v>
      </c>
      <c r="Q527" s="12">
        <f t="shared" si="966"/>
        <v>0</v>
      </c>
      <c r="R527" s="12">
        <f t="shared" si="966"/>
        <v>0</v>
      </c>
      <c r="S527" s="19">
        <f>S528</f>
        <v>81</v>
      </c>
      <c r="T527" s="19">
        <f>T528</f>
        <v>0</v>
      </c>
      <c r="U527" s="12">
        <f t="shared" ref="U527:X528" si="967">U528</f>
        <v>0</v>
      </c>
      <c r="V527" s="12">
        <f t="shared" si="967"/>
        <v>0</v>
      </c>
      <c r="W527" s="12">
        <f t="shared" si="967"/>
        <v>0</v>
      </c>
      <c r="X527" s="12">
        <f t="shared" si="967"/>
        <v>0</v>
      </c>
      <c r="Y527" s="19">
        <f>Y528</f>
        <v>81</v>
      </c>
      <c r="Z527" s="19">
        <f>Z528</f>
        <v>0</v>
      </c>
      <c r="AA527" s="12">
        <f t="shared" ref="AA527:AD528" si="968">AA528</f>
        <v>0</v>
      </c>
      <c r="AB527" s="12">
        <f t="shared" si="968"/>
        <v>0</v>
      </c>
      <c r="AC527" s="12">
        <f t="shared" si="968"/>
        <v>0</v>
      </c>
      <c r="AD527" s="12">
        <f t="shared" si="968"/>
        <v>0</v>
      </c>
      <c r="AE527" s="19">
        <f>AE528</f>
        <v>81</v>
      </c>
      <c r="AF527" s="19">
        <f>AF528</f>
        <v>0</v>
      </c>
      <c r="AG527" s="12">
        <f t="shared" ref="AG527:AJ528" si="969">AG528</f>
        <v>0</v>
      </c>
      <c r="AH527" s="12">
        <f t="shared" si="969"/>
        <v>0</v>
      </c>
      <c r="AI527" s="12">
        <f t="shared" si="969"/>
        <v>0</v>
      </c>
      <c r="AJ527" s="12">
        <f t="shared" si="969"/>
        <v>0</v>
      </c>
      <c r="AK527" s="85">
        <f>AK528</f>
        <v>81</v>
      </c>
      <c r="AL527" s="85">
        <f>AL528</f>
        <v>0</v>
      </c>
      <c r="AM527" s="12">
        <f t="shared" ref="AM527:AP528" si="970">AM528</f>
        <v>0</v>
      </c>
      <c r="AN527" s="12">
        <f t="shared" si="970"/>
        <v>0</v>
      </c>
      <c r="AO527" s="12">
        <f t="shared" si="970"/>
        <v>0</v>
      </c>
      <c r="AP527" s="12">
        <f t="shared" si="970"/>
        <v>0</v>
      </c>
      <c r="AQ527" s="19">
        <f>AQ528</f>
        <v>81</v>
      </c>
      <c r="AR527" s="19">
        <f>AR528</f>
        <v>0</v>
      </c>
      <c r="AS527" s="12">
        <f t="shared" ref="AS527:AV528" si="971">AS528</f>
        <v>0</v>
      </c>
      <c r="AT527" s="12">
        <f t="shared" si="971"/>
        <v>0</v>
      </c>
      <c r="AU527" s="12">
        <f t="shared" si="971"/>
        <v>0</v>
      </c>
      <c r="AV527" s="12">
        <f t="shared" si="971"/>
        <v>0</v>
      </c>
      <c r="AW527" s="19">
        <f>AW528</f>
        <v>81</v>
      </c>
      <c r="AX527" s="19">
        <f>AX528</f>
        <v>0</v>
      </c>
      <c r="AY527" s="12">
        <f t="shared" ref="AY527:BB528" si="972">AY528</f>
        <v>0</v>
      </c>
      <c r="AZ527" s="12">
        <f t="shared" si="972"/>
        <v>0</v>
      </c>
      <c r="BA527" s="12">
        <f t="shared" si="972"/>
        <v>0</v>
      </c>
      <c r="BB527" s="12">
        <f t="shared" si="972"/>
        <v>0</v>
      </c>
      <c r="BC527" s="19">
        <f>BC528</f>
        <v>81</v>
      </c>
      <c r="BD527" s="19">
        <f>BD528</f>
        <v>0</v>
      </c>
    </row>
    <row r="528" spans="1:56" ht="33" hidden="1" x14ac:dyDescent="0.25">
      <c r="A528" s="58" t="s">
        <v>12</v>
      </c>
      <c r="B528" s="15">
        <f t="shared" si="880"/>
        <v>912</v>
      </c>
      <c r="C528" s="15" t="s">
        <v>21</v>
      </c>
      <c r="D528" s="15" t="s">
        <v>22</v>
      </c>
      <c r="E528" s="15" t="s">
        <v>54</v>
      </c>
      <c r="F528" s="15" t="s">
        <v>13</v>
      </c>
      <c r="G528" s="12">
        <f>G529</f>
        <v>81</v>
      </c>
      <c r="H528" s="12">
        <f t="shared" si="966"/>
        <v>0</v>
      </c>
      <c r="I528" s="12">
        <f t="shared" si="966"/>
        <v>0</v>
      </c>
      <c r="J528" s="12">
        <f t="shared" si="966"/>
        <v>0</v>
      </c>
      <c r="K528" s="12">
        <f t="shared" si="966"/>
        <v>0</v>
      </c>
      <c r="L528" s="12">
        <f t="shared" si="966"/>
        <v>0</v>
      </c>
      <c r="M528" s="12">
        <f t="shared" si="966"/>
        <v>81</v>
      </c>
      <c r="N528" s="12">
        <f t="shared" si="966"/>
        <v>0</v>
      </c>
      <c r="O528" s="12">
        <f t="shared" si="966"/>
        <v>0</v>
      </c>
      <c r="P528" s="12">
        <f t="shared" si="966"/>
        <v>0</v>
      </c>
      <c r="Q528" s="12">
        <f t="shared" si="966"/>
        <v>0</v>
      </c>
      <c r="R528" s="12">
        <f t="shared" si="966"/>
        <v>0</v>
      </c>
      <c r="S528" s="12">
        <f>S529</f>
        <v>81</v>
      </c>
      <c r="T528" s="12">
        <f>T529</f>
        <v>0</v>
      </c>
      <c r="U528" s="12">
        <f t="shared" si="967"/>
        <v>0</v>
      </c>
      <c r="V528" s="12">
        <f t="shared" si="967"/>
        <v>0</v>
      </c>
      <c r="W528" s="12">
        <f t="shared" si="967"/>
        <v>0</v>
      </c>
      <c r="X528" s="12">
        <f t="shared" si="967"/>
        <v>0</v>
      </c>
      <c r="Y528" s="12">
        <f>Y529</f>
        <v>81</v>
      </c>
      <c r="Z528" s="12">
        <f>Z529</f>
        <v>0</v>
      </c>
      <c r="AA528" s="12">
        <f t="shared" si="968"/>
        <v>0</v>
      </c>
      <c r="AB528" s="12">
        <f t="shared" si="968"/>
        <v>0</v>
      </c>
      <c r="AC528" s="12">
        <f t="shared" si="968"/>
        <v>0</v>
      </c>
      <c r="AD528" s="12">
        <f t="shared" si="968"/>
        <v>0</v>
      </c>
      <c r="AE528" s="12">
        <f>AE529</f>
        <v>81</v>
      </c>
      <c r="AF528" s="12">
        <f>AF529</f>
        <v>0</v>
      </c>
      <c r="AG528" s="12">
        <f t="shared" si="969"/>
        <v>0</v>
      </c>
      <c r="AH528" s="12">
        <f t="shared" si="969"/>
        <v>0</v>
      </c>
      <c r="AI528" s="12">
        <f t="shared" si="969"/>
        <v>0</v>
      </c>
      <c r="AJ528" s="12">
        <f t="shared" si="969"/>
        <v>0</v>
      </c>
      <c r="AK528" s="79">
        <f>AK529</f>
        <v>81</v>
      </c>
      <c r="AL528" s="79">
        <f>AL529</f>
        <v>0</v>
      </c>
      <c r="AM528" s="12">
        <f t="shared" si="970"/>
        <v>0</v>
      </c>
      <c r="AN528" s="12">
        <f t="shared" si="970"/>
        <v>0</v>
      </c>
      <c r="AO528" s="12">
        <f t="shared" si="970"/>
        <v>0</v>
      </c>
      <c r="AP528" s="12">
        <f t="shared" si="970"/>
        <v>0</v>
      </c>
      <c r="AQ528" s="12">
        <f>AQ529</f>
        <v>81</v>
      </c>
      <c r="AR528" s="12">
        <f>AR529</f>
        <v>0</v>
      </c>
      <c r="AS528" s="12">
        <f t="shared" si="971"/>
        <v>0</v>
      </c>
      <c r="AT528" s="12">
        <f t="shared" si="971"/>
        <v>0</v>
      </c>
      <c r="AU528" s="12">
        <f t="shared" si="971"/>
        <v>0</v>
      </c>
      <c r="AV528" s="12">
        <f t="shared" si="971"/>
        <v>0</v>
      </c>
      <c r="AW528" s="12">
        <f>AW529</f>
        <v>81</v>
      </c>
      <c r="AX528" s="12">
        <f>AX529</f>
        <v>0</v>
      </c>
      <c r="AY528" s="12">
        <f t="shared" si="972"/>
        <v>0</v>
      </c>
      <c r="AZ528" s="12">
        <f t="shared" si="972"/>
        <v>0</v>
      </c>
      <c r="BA528" s="12">
        <f t="shared" si="972"/>
        <v>0</v>
      </c>
      <c r="BB528" s="12">
        <f t="shared" si="972"/>
        <v>0</v>
      </c>
      <c r="BC528" s="12">
        <f>BC529</f>
        <v>81</v>
      </c>
      <c r="BD528" s="12">
        <f>BD529</f>
        <v>0</v>
      </c>
    </row>
    <row r="529" spans="1:56" hidden="1" x14ac:dyDescent="0.25">
      <c r="A529" s="58" t="s">
        <v>14</v>
      </c>
      <c r="B529" s="15">
        <f t="shared" si="880"/>
        <v>912</v>
      </c>
      <c r="C529" s="15" t="s">
        <v>21</v>
      </c>
      <c r="D529" s="15" t="s">
        <v>22</v>
      </c>
      <c r="E529" s="15" t="s">
        <v>54</v>
      </c>
      <c r="F529" s="12">
        <v>610</v>
      </c>
      <c r="G529" s="12">
        <v>81</v>
      </c>
      <c r="H529" s="12"/>
      <c r="I529" s="12"/>
      <c r="J529" s="12"/>
      <c r="K529" s="12"/>
      <c r="L529" s="12"/>
      <c r="M529" s="12">
        <f>G529+I529+J529+K529+L529</f>
        <v>81</v>
      </c>
      <c r="N529" s="12">
        <f>H529+J529</f>
        <v>0</v>
      </c>
      <c r="O529" s="12"/>
      <c r="P529" s="12"/>
      <c r="Q529" s="12"/>
      <c r="R529" s="12"/>
      <c r="S529" s="12">
        <f>M529+O529+P529+Q529+R529</f>
        <v>81</v>
      </c>
      <c r="T529" s="12">
        <f>N529+P529</f>
        <v>0</v>
      </c>
      <c r="U529" s="12"/>
      <c r="V529" s="12"/>
      <c r="W529" s="12"/>
      <c r="X529" s="12"/>
      <c r="Y529" s="12">
        <f>S529+U529+V529+W529+X529</f>
        <v>81</v>
      </c>
      <c r="Z529" s="12">
        <f>T529+V529</f>
        <v>0</v>
      </c>
      <c r="AA529" s="12"/>
      <c r="AB529" s="12"/>
      <c r="AC529" s="12"/>
      <c r="AD529" s="12"/>
      <c r="AE529" s="12">
        <f>Y529+AA529+AB529+AC529+AD529</f>
        <v>81</v>
      </c>
      <c r="AF529" s="12">
        <f>Z529+AB529</f>
        <v>0</v>
      </c>
      <c r="AG529" s="12"/>
      <c r="AH529" s="12"/>
      <c r="AI529" s="12"/>
      <c r="AJ529" s="12"/>
      <c r="AK529" s="79">
        <f>AE529+AG529+AH529+AI529+AJ529</f>
        <v>81</v>
      </c>
      <c r="AL529" s="79">
        <f>AF529+AH529</f>
        <v>0</v>
      </c>
      <c r="AM529" s="12"/>
      <c r="AN529" s="12"/>
      <c r="AO529" s="12"/>
      <c r="AP529" s="12"/>
      <c r="AQ529" s="12">
        <f>AK529+AM529+AN529+AO529+AP529</f>
        <v>81</v>
      </c>
      <c r="AR529" s="12">
        <f>AL529+AN529</f>
        <v>0</v>
      </c>
      <c r="AS529" s="12"/>
      <c r="AT529" s="12"/>
      <c r="AU529" s="12"/>
      <c r="AV529" s="12"/>
      <c r="AW529" s="12">
        <f>AQ529+AS529+AT529+AU529+AV529</f>
        <v>81</v>
      </c>
      <c r="AX529" s="12">
        <f>AR529+AT529</f>
        <v>0</v>
      </c>
      <c r="AY529" s="12"/>
      <c r="AZ529" s="12"/>
      <c r="BA529" s="12"/>
      <c r="BB529" s="12"/>
      <c r="BC529" s="12">
        <f>AW529+AY529+AZ529+BA529+BB529</f>
        <v>81</v>
      </c>
      <c r="BD529" s="12">
        <f>AX529+AZ529</f>
        <v>0</v>
      </c>
    </row>
    <row r="530" spans="1:56" ht="33" hidden="1" x14ac:dyDescent="0.25">
      <c r="A530" s="58" t="s">
        <v>27</v>
      </c>
      <c r="B530" s="15">
        <f t="shared" si="880"/>
        <v>912</v>
      </c>
      <c r="C530" s="15" t="s">
        <v>21</v>
      </c>
      <c r="D530" s="15" t="s">
        <v>22</v>
      </c>
      <c r="E530" s="15" t="s">
        <v>55</v>
      </c>
      <c r="F530" s="15"/>
      <c r="G530" s="19">
        <f>G531</f>
        <v>313</v>
      </c>
      <c r="H530" s="19">
        <f t="shared" ref="H530:R530" si="973">H531</f>
        <v>0</v>
      </c>
      <c r="I530" s="12">
        <f t="shared" si="973"/>
        <v>0</v>
      </c>
      <c r="J530" s="12">
        <f t="shared" si="973"/>
        <v>0</v>
      </c>
      <c r="K530" s="12">
        <f t="shared" si="973"/>
        <v>0</v>
      </c>
      <c r="L530" s="12">
        <f t="shared" si="973"/>
        <v>0</v>
      </c>
      <c r="M530" s="19">
        <f t="shared" si="973"/>
        <v>313</v>
      </c>
      <c r="N530" s="19">
        <f t="shared" si="973"/>
        <v>0</v>
      </c>
      <c r="O530" s="12">
        <f t="shared" si="973"/>
        <v>0</v>
      </c>
      <c r="P530" s="12">
        <f t="shared" si="973"/>
        <v>0</v>
      </c>
      <c r="Q530" s="12">
        <f t="shared" si="973"/>
        <v>0</v>
      </c>
      <c r="R530" s="12">
        <f t="shared" si="973"/>
        <v>0</v>
      </c>
      <c r="S530" s="19">
        <f t="shared" ref="S530:BD530" si="974">S531</f>
        <v>313</v>
      </c>
      <c r="T530" s="19">
        <f t="shared" si="974"/>
        <v>0</v>
      </c>
      <c r="U530" s="12">
        <f t="shared" si="974"/>
        <v>0</v>
      </c>
      <c r="V530" s="12">
        <f t="shared" si="974"/>
        <v>0</v>
      </c>
      <c r="W530" s="12">
        <f t="shared" si="974"/>
        <v>0</v>
      </c>
      <c r="X530" s="12">
        <f t="shared" si="974"/>
        <v>0</v>
      </c>
      <c r="Y530" s="19">
        <f t="shared" si="974"/>
        <v>313</v>
      </c>
      <c r="Z530" s="19">
        <f t="shared" si="974"/>
        <v>0</v>
      </c>
      <c r="AA530" s="12">
        <f t="shared" si="974"/>
        <v>0</v>
      </c>
      <c r="AB530" s="12">
        <f t="shared" si="974"/>
        <v>0</v>
      </c>
      <c r="AC530" s="12">
        <f t="shared" si="974"/>
        <v>0</v>
      </c>
      <c r="AD530" s="12">
        <f t="shared" si="974"/>
        <v>0</v>
      </c>
      <c r="AE530" s="19">
        <f t="shared" si="974"/>
        <v>313</v>
      </c>
      <c r="AF530" s="19">
        <f t="shared" si="974"/>
        <v>0</v>
      </c>
      <c r="AG530" s="12">
        <f t="shared" si="974"/>
        <v>72</v>
      </c>
      <c r="AH530" s="12">
        <f t="shared" si="974"/>
        <v>0</v>
      </c>
      <c r="AI530" s="12">
        <f t="shared" si="974"/>
        <v>0</v>
      </c>
      <c r="AJ530" s="12">
        <f t="shared" si="974"/>
        <v>0</v>
      </c>
      <c r="AK530" s="85">
        <f t="shared" si="974"/>
        <v>385</v>
      </c>
      <c r="AL530" s="85">
        <f t="shared" si="974"/>
        <v>0</v>
      </c>
      <c r="AM530" s="12">
        <f t="shared" si="974"/>
        <v>0</v>
      </c>
      <c r="AN530" s="12">
        <f t="shared" si="974"/>
        <v>0</v>
      </c>
      <c r="AO530" s="12">
        <f t="shared" si="974"/>
        <v>0</v>
      </c>
      <c r="AP530" s="12">
        <f t="shared" si="974"/>
        <v>0</v>
      </c>
      <c r="AQ530" s="19">
        <f t="shared" si="974"/>
        <v>385</v>
      </c>
      <c r="AR530" s="19">
        <f t="shared" si="974"/>
        <v>0</v>
      </c>
      <c r="AS530" s="12">
        <f t="shared" si="974"/>
        <v>0</v>
      </c>
      <c r="AT530" s="12">
        <f t="shared" si="974"/>
        <v>0</v>
      </c>
      <c r="AU530" s="12">
        <f t="shared" si="974"/>
        <v>0</v>
      </c>
      <c r="AV530" s="12">
        <f t="shared" si="974"/>
        <v>0</v>
      </c>
      <c r="AW530" s="19">
        <f t="shared" si="974"/>
        <v>385</v>
      </c>
      <c r="AX530" s="19">
        <f t="shared" si="974"/>
        <v>0</v>
      </c>
      <c r="AY530" s="12">
        <f t="shared" si="974"/>
        <v>0</v>
      </c>
      <c r="AZ530" s="12">
        <f t="shared" si="974"/>
        <v>0</v>
      </c>
      <c r="BA530" s="12">
        <f t="shared" si="974"/>
        <v>0</v>
      </c>
      <c r="BB530" s="12">
        <f t="shared" si="974"/>
        <v>0</v>
      </c>
      <c r="BC530" s="19">
        <f t="shared" si="974"/>
        <v>385</v>
      </c>
      <c r="BD530" s="19">
        <f t="shared" si="974"/>
        <v>0</v>
      </c>
    </row>
    <row r="531" spans="1:56" ht="33" hidden="1" x14ac:dyDescent="0.25">
      <c r="A531" s="58" t="s">
        <v>12</v>
      </c>
      <c r="B531" s="15">
        <f t="shared" si="880"/>
        <v>912</v>
      </c>
      <c r="C531" s="15" t="s">
        <v>21</v>
      </c>
      <c r="D531" s="15" t="s">
        <v>22</v>
      </c>
      <c r="E531" s="15" t="s">
        <v>55</v>
      </c>
      <c r="F531" s="15" t="s">
        <v>13</v>
      </c>
      <c r="G531" s="12">
        <f>G532+G533</f>
        <v>313</v>
      </c>
      <c r="H531" s="12">
        <f t="shared" ref="H531:N531" si="975">H532+H533</f>
        <v>0</v>
      </c>
      <c r="I531" s="12">
        <f t="shared" si="975"/>
        <v>0</v>
      </c>
      <c r="J531" s="12">
        <f t="shared" si="975"/>
        <v>0</v>
      </c>
      <c r="K531" s="12">
        <f t="shared" si="975"/>
        <v>0</v>
      </c>
      <c r="L531" s="12">
        <f t="shared" si="975"/>
        <v>0</v>
      </c>
      <c r="M531" s="12">
        <f t="shared" si="975"/>
        <v>313</v>
      </c>
      <c r="N531" s="12">
        <f t="shared" si="975"/>
        <v>0</v>
      </c>
      <c r="O531" s="12">
        <f t="shared" ref="O531:T531" si="976">O532+O533</f>
        <v>0</v>
      </c>
      <c r="P531" s="12">
        <f t="shared" si="976"/>
        <v>0</v>
      </c>
      <c r="Q531" s="12">
        <f t="shared" si="976"/>
        <v>0</v>
      </c>
      <c r="R531" s="12">
        <f t="shared" si="976"/>
        <v>0</v>
      </c>
      <c r="S531" s="12">
        <f t="shared" si="976"/>
        <v>313</v>
      </c>
      <c r="T531" s="12">
        <f t="shared" si="976"/>
        <v>0</v>
      </c>
      <c r="U531" s="12">
        <f t="shared" ref="U531:Z531" si="977">U532+U533</f>
        <v>0</v>
      </c>
      <c r="V531" s="12">
        <f t="shared" si="977"/>
        <v>0</v>
      </c>
      <c r="W531" s="12">
        <f t="shared" si="977"/>
        <v>0</v>
      </c>
      <c r="X531" s="12">
        <f t="shared" si="977"/>
        <v>0</v>
      </c>
      <c r="Y531" s="12">
        <f t="shared" si="977"/>
        <v>313</v>
      </c>
      <c r="Z531" s="12">
        <f t="shared" si="977"/>
        <v>0</v>
      </c>
      <c r="AA531" s="12">
        <f t="shared" ref="AA531:AF531" si="978">AA532+AA533</f>
        <v>0</v>
      </c>
      <c r="AB531" s="12">
        <f t="shared" si="978"/>
        <v>0</v>
      </c>
      <c r="AC531" s="12">
        <f t="shared" si="978"/>
        <v>0</v>
      </c>
      <c r="AD531" s="12">
        <f t="shared" si="978"/>
        <v>0</v>
      </c>
      <c r="AE531" s="12">
        <f t="shared" si="978"/>
        <v>313</v>
      </c>
      <c r="AF531" s="12">
        <f t="shared" si="978"/>
        <v>0</v>
      </c>
      <c r="AG531" s="12">
        <f t="shared" ref="AG531:AL531" si="979">AG532+AG533</f>
        <v>72</v>
      </c>
      <c r="AH531" s="12">
        <f t="shared" si="979"/>
        <v>0</v>
      </c>
      <c r="AI531" s="12">
        <f t="shared" si="979"/>
        <v>0</v>
      </c>
      <c r="AJ531" s="12">
        <f t="shared" si="979"/>
        <v>0</v>
      </c>
      <c r="AK531" s="79">
        <f t="shared" si="979"/>
        <v>385</v>
      </c>
      <c r="AL531" s="79">
        <f t="shared" si="979"/>
        <v>0</v>
      </c>
      <c r="AM531" s="12">
        <f t="shared" ref="AM531:AR531" si="980">AM532+AM533</f>
        <v>0</v>
      </c>
      <c r="AN531" s="12">
        <f t="shared" si="980"/>
        <v>0</v>
      </c>
      <c r="AO531" s="12">
        <f t="shared" si="980"/>
        <v>0</v>
      </c>
      <c r="AP531" s="12">
        <f t="shared" si="980"/>
        <v>0</v>
      </c>
      <c r="AQ531" s="12">
        <f t="shared" si="980"/>
        <v>385</v>
      </c>
      <c r="AR531" s="12">
        <f t="shared" si="980"/>
        <v>0</v>
      </c>
      <c r="AS531" s="12">
        <f t="shared" ref="AS531:AX531" si="981">AS532+AS533</f>
        <v>0</v>
      </c>
      <c r="AT531" s="12">
        <f t="shared" si="981"/>
        <v>0</v>
      </c>
      <c r="AU531" s="12">
        <f t="shared" si="981"/>
        <v>0</v>
      </c>
      <c r="AV531" s="12">
        <f t="shared" si="981"/>
        <v>0</v>
      </c>
      <c r="AW531" s="12">
        <f t="shared" si="981"/>
        <v>385</v>
      </c>
      <c r="AX531" s="12">
        <f t="shared" si="981"/>
        <v>0</v>
      </c>
      <c r="AY531" s="12">
        <f t="shared" ref="AY531:BD531" si="982">AY532+AY533</f>
        <v>0</v>
      </c>
      <c r="AZ531" s="12">
        <f t="shared" si="982"/>
        <v>0</v>
      </c>
      <c r="BA531" s="12">
        <f t="shared" si="982"/>
        <v>0</v>
      </c>
      <c r="BB531" s="12">
        <f t="shared" si="982"/>
        <v>0</v>
      </c>
      <c r="BC531" s="12">
        <f t="shared" si="982"/>
        <v>385</v>
      </c>
      <c r="BD531" s="12">
        <f t="shared" si="982"/>
        <v>0</v>
      </c>
    </row>
    <row r="532" spans="1:56" hidden="1" x14ac:dyDescent="0.25">
      <c r="A532" s="58" t="s">
        <v>14</v>
      </c>
      <c r="B532" s="15">
        <f t="shared" si="880"/>
        <v>912</v>
      </c>
      <c r="C532" s="15" t="s">
        <v>21</v>
      </c>
      <c r="D532" s="15" t="s">
        <v>22</v>
      </c>
      <c r="E532" s="15" t="s">
        <v>55</v>
      </c>
      <c r="F532" s="12">
        <v>610</v>
      </c>
      <c r="G532" s="12">
        <v>217</v>
      </c>
      <c r="H532" s="12"/>
      <c r="I532" s="12"/>
      <c r="J532" s="12"/>
      <c r="K532" s="12"/>
      <c r="L532" s="12"/>
      <c r="M532" s="12">
        <f>G532+I532+J532+K532+L532</f>
        <v>217</v>
      </c>
      <c r="N532" s="12">
        <f>H532+J532</f>
        <v>0</v>
      </c>
      <c r="O532" s="12"/>
      <c r="P532" s="12"/>
      <c r="Q532" s="12"/>
      <c r="R532" s="12"/>
      <c r="S532" s="12">
        <f>M532+O532+P532+Q532+R532</f>
        <v>217</v>
      </c>
      <c r="T532" s="12">
        <f>N532+P532</f>
        <v>0</v>
      </c>
      <c r="U532" s="12"/>
      <c r="V532" s="12"/>
      <c r="W532" s="12"/>
      <c r="X532" s="12"/>
      <c r="Y532" s="12">
        <f>S532+U532+V532+W532+X532</f>
        <v>217</v>
      </c>
      <c r="Z532" s="12">
        <f>T532+V532</f>
        <v>0</v>
      </c>
      <c r="AA532" s="12"/>
      <c r="AB532" s="12"/>
      <c r="AC532" s="12"/>
      <c r="AD532" s="12"/>
      <c r="AE532" s="12">
        <f>Y532+AA532+AB532+AC532+AD532</f>
        <v>217</v>
      </c>
      <c r="AF532" s="12">
        <f>Z532+AB532</f>
        <v>0</v>
      </c>
      <c r="AG532" s="12">
        <v>72</v>
      </c>
      <c r="AH532" s="12"/>
      <c r="AI532" s="12"/>
      <c r="AJ532" s="12"/>
      <c r="AK532" s="79">
        <f>AE532+AG532+AH532+AI532+AJ532</f>
        <v>289</v>
      </c>
      <c r="AL532" s="79">
        <f>AF532+AH532</f>
        <v>0</v>
      </c>
      <c r="AM532" s="12"/>
      <c r="AN532" s="12"/>
      <c r="AO532" s="12"/>
      <c r="AP532" s="12"/>
      <c r="AQ532" s="12">
        <f>AK532+AM532+AN532+AO532+AP532</f>
        <v>289</v>
      </c>
      <c r="AR532" s="12">
        <f>AL532+AN532</f>
        <v>0</v>
      </c>
      <c r="AS532" s="12"/>
      <c r="AT532" s="12"/>
      <c r="AU532" s="12"/>
      <c r="AV532" s="12"/>
      <c r="AW532" s="12">
        <f>AQ532+AS532+AT532+AU532+AV532</f>
        <v>289</v>
      </c>
      <c r="AX532" s="12">
        <f>AR532+AT532</f>
        <v>0</v>
      </c>
      <c r="AY532" s="12"/>
      <c r="AZ532" s="12"/>
      <c r="BA532" s="12"/>
      <c r="BB532" s="12"/>
      <c r="BC532" s="12">
        <f>AW532+AY532+AZ532+BA532+BB532</f>
        <v>289</v>
      </c>
      <c r="BD532" s="12">
        <f>AX532+AZ532</f>
        <v>0</v>
      </c>
    </row>
    <row r="533" spans="1:56" hidden="1" x14ac:dyDescent="0.25">
      <c r="A533" s="58" t="s">
        <v>24</v>
      </c>
      <c r="B533" s="15">
        <f t="shared" ref="B533:B557" si="983">B532</f>
        <v>912</v>
      </c>
      <c r="C533" s="15" t="s">
        <v>21</v>
      </c>
      <c r="D533" s="15" t="s">
        <v>22</v>
      </c>
      <c r="E533" s="15" t="s">
        <v>55</v>
      </c>
      <c r="F533" s="12">
        <v>620</v>
      </c>
      <c r="G533" s="12">
        <v>96</v>
      </c>
      <c r="H533" s="12"/>
      <c r="I533" s="12"/>
      <c r="J533" s="12"/>
      <c r="K533" s="12"/>
      <c r="L533" s="12"/>
      <c r="M533" s="12">
        <f>G533+I533+J533+K533+L533</f>
        <v>96</v>
      </c>
      <c r="N533" s="12">
        <f>H533+J533</f>
        <v>0</v>
      </c>
      <c r="O533" s="12"/>
      <c r="P533" s="12"/>
      <c r="Q533" s="12"/>
      <c r="R533" s="12"/>
      <c r="S533" s="12">
        <f>M533+O533+P533+Q533+R533</f>
        <v>96</v>
      </c>
      <c r="T533" s="12">
        <f>N533+P533</f>
        <v>0</v>
      </c>
      <c r="U533" s="12"/>
      <c r="V533" s="12"/>
      <c r="W533" s="12"/>
      <c r="X533" s="12"/>
      <c r="Y533" s="12">
        <f>S533+U533+V533+W533+X533</f>
        <v>96</v>
      </c>
      <c r="Z533" s="12">
        <f>T533+V533</f>
        <v>0</v>
      </c>
      <c r="AA533" s="12"/>
      <c r="AB533" s="12"/>
      <c r="AC533" s="12"/>
      <c r="AD533" s="12"/>
      <c r="AE533" s="12">
        <f>Y533+AA533+AB533+AC533+AD533</f>
        <v>96</v>
      </c>
      <c r="AF533" s="12">
        <f>Z533+AB533</f>
        <v>0</v>
      </c>
      <c r="AG533" s="12"/>
      <c r="AH533" s="12"/>
      <c r="AI533" s="12"/>
      <c r="AJ533" s="12"/>
      <c r="AK533" s="79">
        <f>AE533+AG533+AH533+AI533+AJ533</f>
        <v>96</v>
      </c>
      <c r="AL533" s="79">
        <f>AF533+AH533</f>
        <v>0</v>
      </c>
      <c r="AM533" s="12"/>
      <c r="AN533" s="12"/>
      <c r="AO533" s="12"/>
      <c r="AP533" s="12"/>
      <c r="AQ533" s="12">
        <f>AK533+AM533+AN533+AO533+AP533</f>
        <v>96</v>
      </c>
      <c r="AR533" s="12">
        <f>AL533+AN533</f>
        <v>0</v>
      </c>
      <c r="AS533" s="12"/>
      <c r="AT533" s="12"/>
      <c r="AU533" s="12"/>
      <c r="AV533" s="12"/>
      <c r="AW533" s="12">
        <f>AQ533+AS533+AT533+AU533+AV533</f>
        <v>96</v>
      </c>
      <c r="AX533" s="12">
        <f>AR533+AT533</f>
        <v>0</v>
      </c>
      <c r="AY533" s="12"/>
      <c r="AZ533" s="12"/>
      <c r="BA533" s="12"/>
      <c r="BB533" s="12"/>
      <c r="BC533" s="12">
        <f>AW533+AY533+AZ533+BA533+BB533</f>
        <v>96</v>
      </c>
      <c r="BD533" s="12">
        <f>AX533+AZ533</f>
        <v>0</v>
      </c>
    </row>
    <row r="534" spans="1:56" ht="49.5" hidden="1" x14ac:dyDescent="0.25">
      <c r="A534" s="58" t="s">
        <v>236</v>
      </c>
      <c r="B534" s="15">
        <f>B533</f>
        <v>912</v>
      </c>
      <c r="C534" s="15" t="s">
        <v>21</v>
      </c>
      <c r="D534" s="15" t="s">
        <v>22</v>
      </c>
      <c r="E534" s="15" t="s">
        <v>475</v>
      </c>
      <c r="F534" s="12"/>
      <c r="G534" s="12">
        <f t="shared" ref="G534:R536" si="984">G535</f>
        <v>2000</v>
      </c>
      <c r="H534" s="12">
        <f t="shared" si="984"/>
        <v>0</v>
      </c>
      <c r="I534" s="12">
        <f t="shared" si="984"/>
        <v>0</v>
      </c>
      <c r="J534" s="12">
        <f t="shared" si="984"/>
        <v>0</v>
      </c>
      <c r="K534" s="12">
        <f t="shared" si="984"/>
        <v>0</v>
      </c>
      <c r="L534" s="12">
        <f t="shared" si="984"/>
        <v>0</v>
      </c>
      <c r="M534" s="12">
        <f t="shared" si="984"/>
        <v>2000</v>
      </c>
      <c r="N534" s="12">
        <f t="shared" si="984"/>
        <v>0</v>
      </c>
      <c r="O534" s="12">
        <f t="shared" si="984"/>
        <v>0</v>
      </c>
      <c r="P534" s="12">
        <f t="shared" si="984"/>
        <v>0</v>
      </c>
      <c r="Q534" s="12">
        <f t="shared" si="984"/>
        <v>0</v>
      </c>
      <c r="R534" s="12">
        <f t="shared" si="984"/>
        <v>0</v>
      </c>
      <c r="S534" s="12">
        <f t="shared" ref="S534:AH536" si="985">S535</f>
        <v>2000</v>
      </c>
      <c r="T534" s="12">
        <f t="shared" si="985"/>
        <v>0</v>
      </c>
      <c r="U534" s="12">
        <f t="shared" si="985"/>
        <v>0</v>
      </c>
      <c r="V534" s="12">
        <f t="shared" si="985"/>
        <v>0</v>
      </c>
      <c r="W534" s="12">
        <f t="shared" si="985"/>
        <v>0</v>
      </c>
      <c r="X534" s="12">
        <f t="shared" si="985"/>
        <v>0</v>
      </c>
      <c r="Y534" s="12">
        <f t="shared" si="985"/>
        <v>2000</v>
      </c>
      <c r="Z534" s="12">
        <f t="shared" si="985"/>
        <v>0</v>
      </c>
      <c r="AA534" s="12">
        <f t="shared" si="985"/>
        <v>0</v>
      </c>
      <c r="AB534" s="12">
        <f t="shared" si="985"/>
        <v>0</v>
      </c>
      <c r="AC534" s="12">
        <f t="shared" si="985"/>
        <v>0</v>
      </c>
      <c r="AD534" s="12">
        <f t="shared" si="985"/>
        <v>0</v>
      </c>
      <c r="AE534" s="12">
        <f t="shared" si="985"/>
        <v>2000</v>
      </c>
      <c r="AF534" s="12">
        <f t="shared" si="985"/>
        <v>0</v>
      </c>
      <c r="AG534" s="12">
        <f t="shared" si="985"/>
        <v>0</v>
      </c>
      <c r="AH534" s="12">
        <f t="shared" si="985"/>
        <v>0</v>
      </c>
      <c r="AI534" s="12">
        <f t="shared" ref="AG534:AV536" si="986">AI535</f>
        <v>0</v>
      </c>
      <c r="AJ534" s="12">
        <f t="shared" si="986"/>
        <v>0</v>
      </c>
      <c r="AK534" s="79">
        <f t="shared" si="986"/>
        <v>2000</v>
      </c>
      <c r="AL534" s="79">
        <f t="shared" si="986"/>
        <v>0</v>
      </c>
      <c r="AM534" s="12">
        <f t="shared" si="986"/>
        <v>0</v>
      </c>
      <c r="AN534" s="12">
        <f t="shared" si="986"/>
        <v>0</v>
      </c>
      <c r="AO534" s="12">
        <f t="shared" si="986"/>
        <v>0</v>
      </c>
      <c r="AP534" s="12">
        <f t="shared" si="986"/>
        <v>0</v>
      </c>
      <c r="AQ534" s="12">
        <f t="shared" si="986"/>
        <v>2000</v>
      </c>
      <c r="AR534" s="12">
        <f t="shared" si="986"/>
        <v>0</v>
      </c>
      <c r="AS534" s="12">
        <f t="shared" si="986"/>
        <v>0</v>
      </c>
      <c r="AT534" s="12">
        <f t="shared" si="986"/>
        <v>0</v>
      </c>
      <c r="AU534" s="12">
        <f t="shared" si="986"/>
        <v>0</v>
      </c>
      <c r="AV534" s="12">
        <f t="shared" si="986"/>
        <v>0</v>
      </c>
      <c r="AW534" s="12">
        <f t="shared" ref="AS534:BD536" si="987">AW535</f>
        <v>2000</v>
      </c>
      <c r="AX534" s="12">
        <f t="shared" si="987"/>
        <v>0</v>
      </c>
      <c r="AY534" s="12">
        <f t="shared" si="987"/>
        <v>0</v>
      </c>
      <c r="AZ534" s="12">
        <f t="shared" si="987"/>
        <v>0</v>
      </c>
      <c r="BA534" s="12">
        <f t="shared" si="987"/>
        <v>0</v>
      </c>
      <c r="BB534" s="12">
        <f t="shared" si="987"/>
        <v>0</v>
      </c>
      <c r="BC534" s="12">
        <f t="shared" si="987"/>
        <v>2000</v>
      </c>
      <c r="BD534" s="12">
        <f t="shared" si="987"/>
        <v>0</v>
      </c>
    </row>
    <row r="535" spans="1:56" hidden="1" x14ac:dyDescent="0.25">
      <c r="A535" s="58" t="s">
        <v>476</v>
      </c>
      <c r="B535" s="15">
        <f t="shared" si="983"/>
        <v>912</v>
      </c>
      <c r="C535" s="15" t="s">
        <v>21</v>
      </c>
      <c r="D535" s="15" t="s">
        <v>22</v>
      </c>
      <c r="E535" s="15" t="s">
        <v>474</v>
      </c>
      <c r="F535" s="12"/>
      <c r="G535" s="12">
        <f t="shared" si="984"/>
        <v>2000</v>
      </c>
      <c r="H535" s="12">
        <f t="shared" si="984"/>
        <v>0</v>
      </c>
      <c r="I535" s="12">
        <f t="shared" si="984"/>
        <v>0</v>
      </c>
      <c r="J535" s="12">
        <f t="shared" si="984"/>
        <v>0</v>
      </c>
      <c r="K535" s="12">
        <f t="shared" si="984"/>
        <v>0</v>
      </c>
      <c r="L535" s="12">
        <f t="shared" si="984"/>
        <v>0</v>
      </c>
      <c r="M535" s="12">
        <f t="shared" si="984"/>
        <v>2000</v>
      </c>
      <c r="N535" s="12">
        <f t="shared" si="984"/>
        <v>0</v>
      </c>
      <c r="O535" s="12">
        <f t="shared" si="984"/>
        <v>0</v>
      </c>
      <c r="P535" s="12">
        <f t="shared" si="984"/>
        <v>0</v>
      </c>
      <c r="Q535" s="12">
        <f t="shared" si="984"/>
        <v>0</v>
      </c>
      <c r="R535" s="12">
        <f t="shared" si="984"/>
        <v>0</v>
      </c>
      <c r="S535" s="12">
        <f t="shared" si="985"/>
        <v>2000</v>
      </c>
      <c r="T535" s="12">
        <f t="shared" si="985"/>
        <v>0</v>
      </c>
      <c r="U535" s="12">
        <f t="shared" si="985"/>
        <v>0</v>
      </c>
      <c r="V535" s="12">
        <f t="shared" si="985"/>
        <v>0</v>
      </c>
      <c r="W535" s="12">
        <f t="shared" si="985"/>
        <v>0</v>
      </c>
      <c r="X535" s="12">
        <f t="shared" si="985"/>
        <v>0</v>
      </c>
      <c r="Y535" s="12">
        <f t="shared" si="985"/>
        <v>2000</v>
      </c>
      <c r="Z535" s="12">
        <f t="shared" si="985"/>
        <v>0</v>
      </c>
      <c r="AA535" s="12">
        <f t="shared" si="985"/>
        <v>0</v>
      </c>
      <c r="AB535" s="12">
        <f t="shared" si="985"/>
        <v>0</v>
      </c>
      <c r="AC535" s="12">
        <f t="shared" si="985"/>
        <v>0</v>
      </c>
      <c r="AD535" s="12">
        <f t="shared" si="985"/>
        <v>0</v>
      </c>
      <c r="AE535" s="12">
        <f t="shared" si="985"/>
        <v>2000</v>
      </c>
      <c r="AF535" s="12">
        <f t="shared" si="985"/>
        <v>0</v>
      </c>
      <c r="AG535" s="12">
        <f t="shared" si="986"/>
        <v>0</v>
      </c>
      <c r="AH535" s="12">
        <f t="shared" si="986"/>
        <v>0</v>
      </c>
      <c r="AI535" s="12">
        <f t="shared" si="986"/>
        <v>0</v>
      </c>
      <c r="AJ535" s="12">
        <f t="shared" si="986"/>
        <v>0</v>
      </c>
      <c r="AK535" s="79">
        <f t="shared" si="986"/>
        <v>2000</v>
      </c>
      <c r="AL535" s="79">
        <f t="shared" si="986"/>
        <v>0</v>
      </c>
      <c r="AM535" s="12">
        <f t="shared" si="986"/>
        <v>0</v>
      </c>
      <c r="AN535" s="12">
        <f t="shared" si="986"/>
        <v>0</v>
      </c>
      <c r="AO535" s="12">
        <f t="shared" si="986"/>
        <v>0</v>
      </c>
      <c r="AP535" s="12">
        <f t="shared" si="986"/>
        <v>0</v>
      </c>
      <c r="AQ535" s="12">
        <f t="shared" si="986"/>
        <v>2000</v>
      </c>
      <c r="AR535" s="12">
        <f t="shared" si="986"/>
        <v>0</v>
      </c>
      <c r="AS535" s="12">
        <f t="shared" si="987"/>
        <v>0</v>
      </c>
      <c r="AT535" s="12">
        <f t="shared" si="987"/>
        <v>0</v>
      </c>
      <c r="AU535" s="12">
        <f t="shared" si="987"/>
        <v>0</v>
      </c>
      <c r="AV535" s="12">
        <f t="shared" si="987"/>
        <v>0</v>
      </c>
      <c r="AW535" s="12">
        <f t="shared" si="987"/>
        <v>2000</v>
      </c>
      <c r="AX535" s="12">
        <f t="shared" si="987"/>
        <v>0</v>
      </c>
      <c r="AY535" s="12">
        <f t="shared" si="987"/>
        <v>0</v>
      </c>
      <c r="AZ535" s="12">
        <f t="shared" si="987"/>
        <v>0</v>
      </c>
      <c r="BA535" s="12">
        <f t="shared" si="987"/>
        <v>0</v>
      </c>
      <c r="BB535" s="12">
        <f t="shared" si="987"/>
        <v>0</v>
      </c>
      <c r="BC535" s="12">
        <f t="shared" si="987"/>
        <v>2000</v>
      </c>
      <c r="BD535" s="12">
        <f t="shared" si="987"/>
        <v>0</v>
      </c>
    </row>
    <row r="536" spans="1:56" hidden="1" x14ac:dyDescent="0.25">
      <c r="A536" s="54" t="s">
        <v>70</v>
      </c>
      <c r="B536" s="15">
        <f t="shared" si="983"/>
        <v>912</v>
      </c>
      <c r="C536" s="15" t="s">
        <v>21</v>
      </c>
      <c r="D536" s="15" t="s">
        <v>22</v>
      </c>
      <c r="E536" s="15" t="s">
        <v>474</v>
      </c>
      <c r="F536" s="12">
        <v>800</v>
      </c>
      <c r="G536" s="12">
        <f t="shared" si="984"/>
        <v>2000</v>
      </c>
      <c r="H536" s="12">
        <f t="shared" si="984"/>
        <v>0</v>
      </c>
      <c r="I536" s="12">
        <f t="shared" si="984"/>
        <v>0</v>
      </c>
      <c r="J536" s="12">
        <f t="shared" si="984"/>
        <v>0</v>
      </c>
      <c r="K536" s="12">
        <f t="shared" si="984"/>
        <v>0</v>
      </c>
      <c r="L536" s="12">
        <f t="shared" si="984"/>
        <v>0</v>
      </c>
      <c r="M536" s="12">
        <f t="shared" si="984"/>
        <v>2000</v>
      </c>
      <c r="N536" s="12">
        <f t="shared" si="984"/>
        <v>0</v>
      </c>
      <c r="O536" s="12">
        <f t="shared" si="984"/>
        <v>0</v>
      </c>
      <c r="P536" s="12">
        <f t="shared" si="984"/>
        <v>0</v>
      </c>
      <c r="Q536" s="12">
        <f t="shared" si="984"/>
        <v>0</v>
      </c>
      <c r="R536" s="12">
        <f t="shared" si="984"/>
        <v>0</v>
      </c>
      <c r="S536" s="12">
        <f t="shared" si="985"/>
        <v>2000</v>
      </c>
      <c r="T536" s="12">
        <f t="shared" si="985"/>
        <v>0</v>
      </c>
      <c r="U536" s="12">
        <f t="shared" si="985"/>
        <v>0</v>
      </c>
      <c r="V536" s="12">
        <f t="shared" si="985"/>
        <v>0</v>
      </c>
      <c r="W536" s="12">
        <f t="shared" si="985"/>
        <v>0</v>
      </c>
      <c r="X536" s="12">
        <f t="shared" si="985"/>
        <v>0</v>
      </c>
      <c r="Y536" s="12">
        <f t="shared" si="985"/>
        <v>2000</v>
      </c>
      <c r="Z536" s="12">
        <f t="shared" si="985"/>
        <v>0</v>
      </c>
      <c r="AA536" s="12">
        <f t="shared" si="985"/>
        <v>0</v>
      </c>
      <c r="AB536" s="12">
        <f t="shared" si="985"/>
        <v>0</v>
      </c>
      <c r="AC536" s="12">
        <f t="shared" si="985"/>
        <v>0</v>
      </c>
      <c r="AD536" s="12">
        <f t="shared" si="985"/>
        <v>0</v>
      </c>
      <c r="AE536" s="12">
        <f t="shared" si="985"/>
        <v>2000</v>
      </c>
      <c r="AF536" s="12">
        <f t="shared" si="985"/>
        <v>0</v>
      </c>
      <c r="AG536" s="12">
        <f t="shared" si="986"/>
        <v>0</v>
      </c>
      <c r="AH536" s="12">
        <f t="shared" si="986"/>
        <v>0</v>
      </c>
      <c r="AI536" s="12">
        <f t="shared" si="986"/>
        <v>0</v>
      </c>
      <c r="AJ536" s="12">
        <f t="shared" si="986"/>
        <v>0</v>
      </c>
      <c r="AK536" s="79">
        <f t="shared" si="986"/>
        <v>2000</v>
      </c>
      <c r="AL536" s="79">
        <f t="shared" si="986"/>
        <v>0</v>
      </c>
      <c r="AM536" s="12">
        <f t="shared" si="986"/>
        <v>0</v>
      </c>
      <c r="AN536" s="12">
        <f t="shared" si="986"/>
        <v>0</v>
      </c>
      <c r="AO536" s="12">
        <f t="shared" si="986"/>
        <v>0</v>
      </c>
      <c r="AP536" s="12">
        <f t="shared" si="986"/>
        <v>0</v>
      </c>
      <c r="AQ536" s="12">
        <f t="shared" si="986"/>
        <v>2000</v>
      </c>
      <c r="AR536" s="12">
        <f t="shared" si="986"/>
        <v>0</v>
      </c>
      <c r="AS536" s="12">
        <f t="shared" si="987"/>
        <v>0</v>
      </c>
      <c r="AT536" s="12">
        <f t="shared" si="987"/>
        <v>0</v>
      </c>
      <c r="AU536" s="12">
        <f t="shared" si="987"/>
        <v>0</v>
      </c>
      <c r="AV536" s="12">
        <f t="shared" si="987"/>
        <v>0</v>
      </c>
      <c r="AW536" s="12">
        <f t="shared" si="987"/>
        <v>2000</v>
      </c>
      <c r="AX536" s="12">
        <f t="shared" si="987"/>
        <v>0</v>
      </c>
      <c r="AY536" s="12">
        <f t="shared" si="987"/>
        <v>0</v>
      </c>
      <c r="AZ536" s="12">
        <f t="shared" si="987"/>
        <v>0</v>
      </c>
      <c r="BA536" s="12">
        <f t="shared" si="987"/>
        <v>0</v>
      </c>
      <c r="BB536" s="12">
        <f t="shared" si="987"/>
        <v>0</v>
      </c>
      <c r="BC536" s="12">
        <f t="shared" si="987"/>
        <v>2000</v>
      </c>
      <c r="BD536" s="12">
        <f t="shared" si="987"/>
        <v>0</v>
      </c>
    </row>
    <row r="537" spans="1:56" ht="53.25" hidden="1" customHeight="1" x14ac:dyDescent="0.25">
      <c r="A537" s="58" t="s">
        <v>472</v>
      </c>
      <c r="B537" s="15">
        <f t="shared" si="983"/>
        <v>912</v>
      </c>
      <c r="C537" s="15" t="s">
        <v>21</v>
      </c>
      <c r="D537" s="15" t="s">
        <v>22</v>
      </c>
      <c r="E537" s="15" t="s">
        <v>474</v>
      </c>
      <c r="F537" s="12">
        <v>810</v>
      </c>
      <c r="G537" s="12">
        <v>2000</v>
      </c>
      <c r="H537" s="12"/>
      <c r="I537" s="12"/>
      <c r="J537" s="12"/>
      <c r="K537" s="12"/>
      <c r="L537" s="12"/>
      <c r="M537" s="12">
        <f>G537+I537+J537+K537+L537</f>
        <v>2000</v>
      </c>
      <c r="N537" s="12">
        <f>H537+J537</f>
        <v>0</v>
      </c>
      <c r="O537" s="12"/>
      <c r="P537" s="12"/>
      <c r="Q537" s="12"/>
      <c r="R537" s="12"/>
      <c r="S537" s="12">
        <f>M537+O537+P537+Q537+R537</f>
        <v>2000</v>
      </c>
      <c r="T537" s="12">
        <f>N537+P537</f>
        <v>0</v>
      </c>
      <c r="U537" s="12"/>
      <c r="V537" s="12"/>
      <c r="W537" s="12"/>
      <c r="X537" s="12"/>
      <c r="Y537" s="12">
        <f>S537+U537+V537+W537+X537</f>
        <v>2000</v>
      </c>
      <c r="Z537" s="12">
        <f>T537+V537</f>
        <v>0</v>
      </c>
      <c r="AA537" s="12"/>
      <c r="AB537" s="12"/>
      <c r="AC537" s="12"/>
      <c r="AD537" s="12"/>
      <c r="AE537" s="12">
        <f>Y537+AA537+AB537+AC537+AD537</f>
        <v>2000</v>
      </c>
      <c r="AF537" s="12">
        <f>Z537+AB537</f>
        <v>0</v>
      </c>
      <c r="AG537" s="12"/>
      <c r="AH537" s="12"/>
      <c r="AI537" s="12"/>
      <c r="AJ537" s="12"/>
      <c r="AK537" s="79">
        <f>AE537+AG537+AH537+AI537+AJ537</f>
        <v>2000</v>
      </c>
      <c r="AL537" s="79">
        <f>AF537+AH537</f>
        <v>0</v>
      </c>
      <c r="AM537" s="12"/>
      <c r="AN537" s="12"/>
      <c r="AO537" s="12"/>
      <c r="AP537" s="12"/>
      <c r="AQ537" s="12">
        <f>AK537+AM537+AN537+AO537+AP537</f>
        <v>2000</v>
      </c>
      <c r="AR537" s="12">
        <f>AL537+AN537</f>
        <v>0</v>
      </c>
      <c r="AS537" s="12"/>
      <c r="AT537" s="12"/>
      <c r="AU537" s="12"/>
      <c r="AV537" s="12"/>
      <c r="AW537" s="12">
        <f>AQ537+AS537+AT537+AU537+AV537</f>
        <v>2000</v>
      </c>
      <c r="AX537" s="12">
        <f>AR537+AT537</f>
        <v>0</v>
      </c>
      <c r="AY537" s="12"/>
      <c r="AZ537" s="12"/>
      <c r="BA537" s="12"/>
      <c r="BB537" s="12"/>
      <c r="BC537" s="12">
        <f>AW537+AY537+AZ537+BA537+BB537</f>
        <v>2000</v>
      </c>
      <c r="BD537" s="12">
        <f>AX537+AZ537</f>
        <v>0</v>
      </c>
    </row>
    <row r="538" spans="1:56" ht="33" hidden="1" x14ac:dyDescent="0.25">
      <c r="A538" s="61" t="s">
        <v>457</v>
      </c>
      <c r="B538" s="15">
        <f>B533</f>
        <v>912</v>
      </c>
      <c r="C538" s="15" t="s">
        <v>21</v>
      </c>
      <c r="D538" s="15" t="s">
        <v>22</v>
      </c>
      <c r="E538" s="15" t="s">
        <v>460</v>
      </c>
      <c r="F538" s="12"/>
      <c r="G538" s="12">
        <f>G539</f>
        <v>81442</v>
      </c>
      <c r="H538" s="12">
        <f t="shared" ref="H538:R539" si="988">H539</f>
        <v>81442</v>
      </c>
      <c r="I538" s="12">
        <f t="shared" si="988"/>
        <v>0</v>
      </c>
      <c r="J538" s="12">
        <f t="shared" si="988"/>
        <v>0</v>
      </c>
      <c r="K538" s="12">
        <f t="shared" si="988"/>
        <v>0</v>
      </c>
      <c r="L538" s="12">
        <f t="shared" si="988"/>
        <v>0</v>
      </c>
      <c r="M538" s="12">
        <f t="shared" si="988"/>
        <v>81442</v>
      </c>
      <c r="N538" s="12">
        <f t="shared" si="988"/>
        <v>81442</v>
      </c>
      <c r="O538" s="12">
        <f t="shared" si="988"/>
        <v>0</v>
      </c>
      <c r="P538" s="12">
        <f t="shared" si="988"/>
        <v>0</v>
      </c>
      <c r="Q538" s="12">
        <f t="shared" si="988"/>
        <v>0</v>
      </c>
      <c r="R538" s="12">
        <f t="shared" si="988"/>
        <v>0</v>
      </c>
      <c r="S538" s="12">
        <f>S539</f>
        <v>81442</v>
      </c>
      <c r="T538" s="12">
        <f>T539</f>
        <v>81442</v>
      </c>
      <c r="U538" s="12">
        <f t="shared" ref="U538:X539" si="989">U539</f>
        <v>0</v>
      </c>
      <c r="V538" s="12">
        <f t="shared" si="989"/>
        <v>0</v>
      </c>
      <c r="W538" s="12">
        <f t="shared" si="989"/>
        <v>0</v>
      </c>
      <c r="X538" s="12">
        <f t="shared" si="989"/>
        <v>0</v>
      </c>
      <c r="Y538" s="12">
        <f>Y539</f>
        <v>81442</v>
      </c>
      <c r="Z538" s="12">
        <f>Z539</f>
        <v>81442</v>
      </c>
      <c r="AA538" s="12">
        <f t="shared" ref="AA538:AD539" si="990">AA539</f>
        <v>0</v>
      </c>
      <c r="AB538" s="12">
        <f t="shared" si="990"/>
        <v>0</v>
      </c>
      <c r="AC538" s="12">
        <f t="shared" si="990"/>
        <v>0</v>
      </c>
      <c r="AD538" s="12">
        <f t="shared" si="990"/>
        <v>0</v>
      </c>
      <c r="AE538" s="12">
        <f>AE539</f>
        <v>81442</v>
      </c>
      <c r="AF538" s="12">
        <f>AF539</f>
        <v>81442</v>
      </c>
      <c r="AG538" s="12">
        <f t="shared" ref="AG538:AJ539" si="991">AG539</f>
        <v>0</v>
      </c>
      <c r="AH538" s="12">
        <f t="shared" si="991"/>
        <v>0</v>
      </c>
      <c r="AI538" s="12">
        <f t="shared" si="991"/>
        <v>0</v>
      </c>
      <c r="AJ538" s="12">
        <f t="shared" si="991"/>
        <v>0</v>
      </c>
      <c r="AK538" s="79">
        <f>AK539</f>
        <v>81442</v>
      </c>
      <c r="AL538" s="79">
        <f>AL539</f>
        <v>81442</v>
      </c>
      <c r="AM538" s="12">
        <f t="shared" ref="AM538:AP539" si="992">AM539</f>
        <v>0</v>
      </c>
      <c r="AN538" s="12">
        <f t="shared" si="992"/>
        <v>0</v>
      </c>
      <c r="AO538" s="12">
        <f t="shared" si="992"/>
        <v>0</v>
      </c>
      <c r="AP538" s="12">
        <f t="shared" si="992"/>
        <v>0</v>
      </c>
      <c r="AQ538" s="12">
        <f>AQ539</f>
        <v>81442</v>
      </c>
      <c r="AR538" s="12">
        <f>AR539</f>
        <v>81442</v>
      </c>
      <c r="AS538" s="12">
        <f t="shared" ref="AS538:AV539" si="993">AS539</f>
        <v>0</v>
      </c>
      <c r="AT538" s="12">
        <f t="shared" si="993"/>
        <v>0</v>
      </c>
      <c r="AU538" s="12">
        <f t="shared" si="993"/>
        <v>0</v>
      </c>
      <c r="AV538" s="12">
        <f t="shared" si="993"/>
        <v>0</v>
      </c>
      <c r="AW538" s="12">
        <f>AW539</f>
        <v>81442</v>
      </c>
      <c r="AX538" s="12">
        <f>AX539</f>
        <v>81442</v>
      </c>
      <c r="AY538" s="12">
        <f t="shared" ref="AY538:BB539" si="994">AY539</f>
        <v>0</v>
      </c>
      <c r="AZ538" s="12">
        <f t="shared" si="994"/>
        <v>0</v>
      </c>
      <c r="BA538" s="12">
        <f t="shared" si="994"/>
        <v>0</v>
      </c>
      <c r="BB538" s="12">
        <f t="shared" si="994"/>
        <v>0</v>
      </c>
      <c r="BC538" s="12">
        <f>BC539</f>
        <v>81442</v>
      </c>
      <c r="BD538" s="12">
        <f>BD539</f>
        <v>81442</v>
      </c>
    </row>
    <row r="539" spans="1:56" ht="33" hidden="1" x14ac:dyDescent="0.25">
      <c r="A539" s="62" t="s">
        <v>458</v>
      </c>
      <c r="B539" s="15">
        <f t="shared" si="983"/>
        <v>912</v>
      </c>
      <c r="C539" s="15" t="s">
        <v>21</v>
      </c>
      <c r="D539" s="15" t="s">
        <v>22</v>
      </c>
      <c r="E539" s="15" t="s">
        <v>487</v>
      </c>
      <c r="F539" s="12"/>
      <c r="G539" s="12">
        <f>G540</f>
        <v>81442</v>
      </c>
      <c r="H539" s="12">
        <f t="shared" si="988"/>
        <v>81442</v>
      </c>
      <c r="I539" s="12">
        <f t="shared" si="988"/>
        <v>0</v>
      </c>
      <c r="J539" s="12">
        <f t="shared" si="988"/>
        <v>0</v>
      </c>
      <c r="K539" s="12">
        <f t="shared" si="988"/>
        <v>0</v>
      </c>
      <c r="L539" s="12">
        <f t="shared" si="988"/>
        <v>0</v>
      </c>
      <c r="M539" s="12">
        <f t="shared" si="988"/>
        <v>81442</v>
      </c>
      <c r="N539" s="12">
        <f t="shared" si="988"/>
        <v>81442</v>
      </c>
      <c r="O539" s="12">
        <f t="shared" si="988"/>
        <v>0</v>
      </c>
      <c r="P539" s="12">
        <f t="shared" si="988"/>
        <v>0</v>
      </c>
      <c r="Q539" s="12">
        <f t="shared" si="988"/>
        <v>0</v>
      </c>
      <c r="R539" s="12">
        <f t="shared" si="988"/>
        <v>0</v>
      </c>
      <c r="S539" s="12">
        <f>S540</f>
        <v>81442</v>
      </c>
      <c r="T539" s="12">
        <f>T540</f>
        <v>81442</v>
      </c>
      <c r="U539" s="12">
        <f t="shared" si="989"/>
        <v>0</v>
      </c>
      <c r="V539" s="12">
        <f t="shared" si="989"/>
        <v>0</v>
      </c>
      <c r="W539" s="12">
        <f t="shared" si="989"/>
        <v>0</v>
      </c>
      <c r="X539" s="12">
        <f t="shared" si="989"/>
        <v>0</v>
      </c>
      <c r="Y539" s="12">
        <f>Y540</f>
        <v>81442</v>
      </c>
      <c r="Z539" s="12">
        <f>Z540</f>
        <v>81442</v>
      </c>
      <c r="AA539" s="12">
        <f t="shared" si="990"/>
        <v>0</v>
      </c>
      <c r="AB539" s="12">
        <f t="shared" si="990"/>
        <v>0</v>
      </c>
      <c r="AC539" s="12">
        <f t="shared" si="990"/>
        <v>0</v>
      </c>
      <c r="AD539" s="12">
        <f t="shared" si="990"/>
        <v>0</v>
      </c>
      <c r="AE539" s="12">
        <f>AE540</f>
        <v>81442</v>
      </c>
      <c r="AF539" s="12">
        <f>AF540</f>
        <v>81442</v>
      </c>
      <c r="AG539" s="12">
        <f t="shared" si="991"/>
        <v>0</v>
      </c>
      <c r="AH539" s="12">
        <f t="shared" si="991"/>
        <v>0</v>
      </c>
      <c r="AI539" s="12">
        <f t="shared" si="991"/>
        <v>0</v>
      </c>
      <c r="AJ539" s="12">
        <f t="shared" si="991"/>
        <v>0</v>
      </c>
      <c r="AK539" s="79">
        <f>AK540</f>
        <v>81442</v>
      </c>
      <c r="AL539" s="79">
        <f>AL540</f>
        <v>81442</v>
      </c>
      <c r="AM539" s="12">
        <f t="shared" si="992"/>
        <v>0</v>
      </c>
      <c r="AN539" s="12">
        <f t="shared" si="992"/>
        <v>0</v>
      </c>
      <c r="AO539" s="12">
        <f t="shared" si="992"/>
        <v>0</v>
      </c>
      <c r="AP539" s="12">
        <f t="shared" si="992"/>
        <v>0</v>
      </c>
      <c r="AQ539" s="12">
        <f>AQ540</f>
        <v>81442</v>
      </c>
      <c r="AR539" s="12">
        <f>AR540</f>
        <v>81442</v>
      </c>
      <c r="AS539" s="12">
        <f t="shared" si="993"/>
        <v>0</v>
      </c>
      <c r="AT539" s="12">
        <f t="shared" si="993"/>
        <v>0</v>
      </c>
      <c r="AU539" s="12">
        <f t="shared" si="993"/>
        <v>0</v>
      </c>
      <c r="AV539" s="12">
        <f t="shared" si="993"/>
        <v>0</v>
      </c>
      <c r="AW539" s="12">
        <f>AW540</f>
        <v>81442</v>
      </c>
      <c r="AX539" s="12">
        <f>AX540</f>
        <v>81442</v>
      </c>
      <c r="AY539" s="12">
        <f t="shared" si="994"/>
        <v>0</v>
      </c>
      <c r="AZ539" s="12">
        <f t="shared" si="994"/>
        <v>0</v>
      </c>
      <c r="BA539" s="12">
        <f t="shared" si="994"/>
        <v>0</v>
      </c>
      <c r="BB539" s="12">
        <f t="shared" si="994"/>
        <v>0</v>
      </c>
      <c r="BC539" s="12">
        <f>BC540</f>
        <v>81442</v>
      </c>
      <c r="BD539" s="12">
        <f>BD540</f>
        <v>81442</v>
      </c>
    </row>
    <row r="540" spans="1:56" ht="33" hidden="1" x14ac:dyDescent="0.25">
      <c r="A540" s="61" t="s">
        <v>12</v>
      </c>
      <c r="B540" s="15">
        <f t="shared" si="983"/>
        <v>912</v>
      </c>
      <c r="C540" s="15" t="s">
        <v>21</v>
      </c>
      <c r="D540" s="15" t="s">
        <v>22</v>
      </c>
      <c r="E540" s="15" t="s">
        <v>487</v>
      </c>
      <c r="F540" s="15" t="s">
        <v>13</v>
      </c>
      <c r="G540" s="12">
        <f>G541+G542</f>
        <v>81442</v>
      </c>
      <c r="H540" s="12">
        <f t="shared" ref="H540:N540" si="995">H541+H542</f>
        <v>81442</v>
      </c>
      <c r="I540" s="12">
        <f t="shared" si="995"/>
        <v>0</v>
      </c>
      <c r="J540" s="12">
        <f t="shared" si="995"/>
        <v>0</v>
      </c>
      <c r="K540" s="12">
        <f t="shared" si="995"/>
        <v>0</v>
      </c>
      <c r="L540" s="12">
        <f t="shared" si="995"/>
        <v>0</v>
      </c>
      <c r="M540" s="12">
        <f t="shared" si="995"/>
        <v>81442</v>
      </c>
      <c r="N540" s="12">
        <f t="shared" si="995"/>
        <v>81442</v>
      </c>
      <c r="O540" s="12">
        <f t="shared" ref="O540:T540" si="996">O541+O542</f>
        <v>0</v>
      </c>
      <c r="P540" s="12">
        <f t="shared" si="996"/>
        <v>0</v>
      </c>
      <c r="Q540" s="12">
        <f t="shared" si="996"/>
        <v>0</v>
      </c>
      <c r="R540" s="12">
        <f t="shared" si="996"/>
        <v>0</v>
      </c>
      <c r="S540" s="12">
        <f t="shared" si="996"/>
        <v>81442</v>
      </c>
      <c r="T540" s="12">
        <f t="shared" si="996"/>
        <v>81442</v>
      </c>
      <c r="U540" s="12">
        <f t="shared" ref="U540:Z540" si="997">U541+U542</f>
        <v>0</v>
      </c>
      <c r="V540" s="12">
        <f t="shared" si="997"/>
        <v>0</v>
      </c>
      <c r="W540" s="12">
        <f t="shared" si="997"/>
        <v>0</v>
      </c>
      <c r="X540" s="12">
        <f t="shared" si="997"/>
        <v>0</v>
      </c>
      <c r="Y540" s="12">
        <f t="shared" si="997"/>
        <v>81442</v>
      </c>
      <c r="Z540" s="12">
        <f t="shared" si="997"/>
        <v>81442</v>
      </c>
      <c r="AA540" s="12">
        <f t="shared" ref="AA540:AF540" si="998">AA541+AA542</f>
        <v>0</v>
      </c>
      <c r="AB540" s="12">
        <f t="shared" si="998"/>
        <v>0</v>
      </c>
      <c r="AC540" s="12">
        <f t="shared" si="998"/>
        <v>0</v>
      </c>
      <c r="AD540" s="12">
        <f t="shared" si="998"/>
        <v>0</v>
      </c>
      <c r="AE540" s="12">
        <f t="shared" si="998"/>
        <v>81442</v>
      </c>
      <c r="AF540" s="12">
        <f t="shared" si="998"/>
        <v>81442</v>
      </c>
      <c r="AG540" s="12">
        <f t="shared" ref="AG540:AL540" si="999">AG541+AG542</f>
        <v>0</v>
      </c>
      <c r="AH540" s="12">
        <f t="shared" si="999"/>
        <v>0</v>
      </c>
      <c r="AI540" s="12">
        <f t="shared" si="999"/>
        <v>0</v>
      </c>
      <c r="AJ540" s="12">
        <f t="shared" si="999"/>
        <v>0</v>
      </c>
      <c r="AK540" s="79">
        <f t="shared" si="999"/>
        <v>81442</v>
      </c>
      <c r="AL540" s="79">
        <f t="shared" si="999"/>
        <v>81442</v>
      </c>
      <c r="AM540" s="12">
        <f t="shared" ref="AM540:AR540" si="1000">AM541+AM542</f>
        <v>0</v>
      </c>
      <c r="AN540" s="12">
        <f t="shared" si="1000"/>
        <v>0</v>
      </c>
      <c r="AO540" s="12">
        <f t="shared" si="1000"/>
        <v>0</v>
      </c>
      <c r="AP540" s="12">
        <f t="shared" si="1000"/>
        <v>0</v>
      </c>
      <c r="AQ540" s="12">
        <f t="shared" si="1000"/>
        <v>81442</v>
      </c>
      <c r="AR540" s="12">
        <f t="shared" si="1000"/>
        <v>81442</v>
      </c>
      <c r="AS540" s="12">
        <f t="shared" ref="AS540:AX540" si="1001">AS541+AS542</f>
        <v>0</v>
      </c>
      <c r="AT540" s="12">
        <f t="shared" si="1001"/>
        <v>0</v>
      </c>
      <c r="AU540" s="12">
        <f t="shared" si="1001"/>
        <v>0</v>
      </c>
      <c r="AV540" s="12">
        <f t="shared" si="1001"/>
        <v>0</v>
      </c>
      <c r="AW540" s="12">
        <f t="shared" si="1001"/>
        <v>81442</v>
      </c>
      <c r="AX540" s="12">
        <f t="shared" si="1001"/>
        <v>81442</v>
      </c>
      <c r="AY540" s="12">
        <f t="shared" ref="AY540:BD540" si="1002">AY541+AY542</f>
        <v>0</v>
      </c>
      <c r="AZ540" s="12">
        <f t="shared" si="1002"/>
        <v>0</v>
      </c>
      <c r="BA540" s="12">
        <f t="shared" si="1002"/>
        <v>0</v>
      </c>
      <c r="BB540" s="12">
        <f t="shared" si="1002"/>
        <v>0</v>
      </c>
      <c r="BC540" s="12">
        <f t="shared" si="1002"/>
        <v>81442</v>
      </c>
      <c r="BD540" s="12">
        <f t="shared" si="1002"/>
        <v>81442</v>
      </c>
    </row>
    <row r="541" spans="1:56" hidden="1" x14ac:dyDescent="0.25">
      <c r="A541" s="54" t="s">
        <v>14</v>
      </c>
      <c r="B541" s="15">
        <f t="shared" si="983"/>
        <v>912</v>
      </c>
      <c r="C541" s="15" t="s">
        <v>21</v>
      </c>
      <c r="D541" s="15" t="s">
        <v>22</v>
      </c>
      <c r="E541" s="15" t="s">
        <v>487</v>
      </c>
      <c r="F541" s="15" t="s">
        <v>37</v>
      </c>
      <c r="G541" s="12">
        <v>56845</v>
      </c>
      <c r="H541" s="12">
        <v>56845</v>
      </c>
      <c r="I541" s="12"/>
      <c r="J541" s="12"/>
      <c r="K541" s="12"/>
      <c r="L541" s="12"/>
      <c r="M541" s="12">
        <f>G541+I541+J541+K541+L541</f>
        <v>56845</v>
      </c>
      <c r="N541" s="12">
        <f>H541+J541</f>
        <v>56845</v>
      </c>
      <c r="O541" s="12"/>
      <c r="P541" s="12"/>
      <c r="Q541" s="12"/>
      <c r="R541" s="12"/>
      <c r="S541" s="12">
        <f>M541+O541+P541+Q541+R541</f>
        <v>56845</v>
      </c>
      <c r="T541" s="12">
        <f>N541+P541</f>
        <v>56845</v>
      </c>
      <c r="U541" s="12"/>
      <c r="V541" s="12"/>
      <c r="W541" s="12"/>
      <c r="X541" s="12"/>
      <c r="Y541" s="12">
        <f>S541+U541+V541+W541+X541</f>
        <v>56845</v>
      </c>
      <c r="Z541" s="12">
        <f>T541+V541</f>
        <v>56845</v>
      </c>
      <c r="AA541" s="12"/>
      <c r="AB541" s="12"/>
      <c r="AC541" s="12"/>
      <c r="AD541" s="12"/>
      <c r="AE541" s="12">
        <f>Y541+AA541+AB541+AC541+AD541</f>
        <v>56845</v>
      </c>
      <c r="AF541" s="12">
        <f>Z541+AB541</f>
        <v>56845</v>
      </c>
      <c r="AG541" s="12"/>
      <c r="AH541" s="12"/>
      <c r="AI541" s="12"/>
      <c r="AJ541" s="12"/>
      <c r="AK541" s="79">
        <f>AE541+AG541+AH541+AI541+AJ541</f>
        <v>56845</v>
      </c>
      <c r="AL541" s="79">
        <f>AF541+AH541</f>
        <v>56845</v>
      </c>
      <c r="AM541" s="12"/>
      <c r="AN541" s="12"/>
      <c r="AO541" s="12"/>
      <c r="AP541" s="12"/>
      <c r="AQ541" s="12">
        <f>AK541+AM541+AN541+AO541+AP541</f>
        <v>56845</v>
      </c>
      <c r="AR541" s="12">
        <f>AL541+AN541</f>
        <v>56845</v>
      </c>
      <c r="AS541" s="12"/>
      <c r="AT541" s="12"/>
      <c r="AU541" s="12"/>
      <c r="AV541" s="12"/>
      <c r="AW541" s="12">
        <f>AQ541+AS541+AT541+AU541+AV541</f>
        <v>56845</v>
      </c>
      <c r="AX541" s="12">
        <f>AR541+AT541</f>
        <v>56845</v>
      </c>
      <c r="AY541" s="12"/>
      <c r="AZ541" s="12"/>
      <c r="BA541" s="12"/>
      <c r="BB541" s="12"/>
      <c r="BC541" s="12">
        <f>AW541+AY541+AZ541+BA541+BB541</f>
        <v>56845</v>
      </c>
      <c r="BD541" s="12">
        <f>AX541+AZ541</f>
        <v>56845</v>
      </c>
    </row>
    <row r="542" spans="1:56" hidden="1" x14ac:dyDescent="0.25">
      <c r="A542" s="58" t="s">
        <v>24</v>
      </c>
      <c r="B542" s="15">
        <f t="shared" si="983"/>
        <v>912</v>
      </c>
      <c r="C542" s="15" t="s">
        <v>21</v>
      </c>
      <c r="D542" s="15" t="s">
        <v>22</v>
      </c>
      <c r="E542" s="15" t="s">
        <v>487</v>
      </c>
      <c r="F542" s="15" t="s">
        <v>38</v>
      </c>
      <c r="G542" s="12">
        <v>24597</v>
      </c>
      <c r="H542" s="12">
        <v>24597</v>
      </c>
      <c r="I542" s="12"/>
      <c r="J542" s="12"/>
      <c r="K542" s="12"/>
      <c r="L542" s="12"/>
      <c r="M542" s="12">
        <f>G542+I542+J542+K542+L542</f>
        <v>24597</v>
      </c>
      <c r="N542" s="12">
        <f>H542+J542</f>
        <v>24597</v>
      </c>
      <c r="O542" s="12"/>
      <c r="P542" s="12"/>
      <c r="Q542" s="12"/>
      <c r="R542" s="12"/>
      <c r="S542" s="12">
        <f>M542+O542+P542+Q542+R542</f>
        <v>24597</v>
      </c>
      <c r="T542" s="12">
        <f>N542+P542</f>
        <v>24597</v>
      </c>
      <c r="U542" s="12"/>
      <c r="V542" s="12"/>
      <c r="W542" s="12"/>
      <c r="X542" s="12"/>
      <c r="Y542" s="12">
        <f>S542+U542+V542+W542+X542</f>
        <v>24597</v>
      </c>
      <c r="Z542" s="12">
        <f>T542+V542</f>
        <v>24597</v>
      </c>
      <c r="AA542" s="12"/>
      <c r="AB542" s="12"/>
      <c r="AC542" s="12"/>
      <c r="AD542" s="12"/>
      <c r="AE542" s="12">
        <f>Y542+AA542+AB542+AC542+AD542</f>
        <v>24597</v>
      </c>
      <c r="AF542" s="12">
        <f>Z542+AB542</f>
        <v>24597</v>
      </c>
      <c r="AG542" s="12"/>
      <c r="AH542" s="12"/>
      <c r="AI542" s="12"/>
      <c r="AJ542" s="12"/>
      <c r="AK542" s="79">
        <f>AE542+AG542+AH542+AI542+AJ542</f>
        <v>24597</v>
      </c>
      <c r="AL542" s="79">
        <f>AF542+AH542</f>
        <v>24597</v>
      </c>
      <c r="AM542" s="12"/>
      <c r="AN542" s="12"/>
      <c r="AO542" s="12"/>
      <c r="AP542" s="12"/>
      <c r="AQ542" s="12">
        <f>AK542+AM542+AN542+AO542+AP542</f>
        <v>24597</v>
      </c>
      <c r="AR542" s="12">
        <f>AL542+AN542</f>
        <v>24597</v>
      </c>
      <c r="AS542" s="12"/>
      <c r="AT542" s="12"/>
      <c r="AU542" s="12"/>
      <c r="AV542" s="12"/>
      <c r="AW542" s="12">
        <f>AQ542+AS542+AT542+AU542+AV542</f>
        <v>24597</v>
      </c>
      <c r="AX542" s="12">
        <f>AR542+AT542</f>
        <v>24597</v>
      </c>
      <c r="AY542" s="12"/>
      <c r="AZ542" s="12"/>
      <c r="BA542" s="12"/>
      <c r="BB542" s="12"/>
      <c r="BC542" s="12">
        <f>AW542+AY542+AZ542+BA542+BB542</f>
        <v>24597</v>
      </c>
      <c r="BD542" s="12">
        <f>AX542+AZ542</f>
        <v>24597</v>
      </c>
    </row>
    <row r="543" spans="1:56" hidden="1" x14ac:dyDescent="0.25">
      <c r="A543" s="54" t="s">
        <v>574</v>
      </c>
      <c r="B543" s="15">
        <f t="shared" si="983"/>
        <v>912</v>
      </c>
      <c r="C543" s="15" t="s">
        <v>21</v>
      </c>
      <c r="D543" s="15" t="s">
        <v>22</v>
      </c>
      <c r="E543" s="15" t="s">
        <v>615</v>
      </c>
      <c r="F543" s="15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>
        <f>AB544+AB547+AB550</f>
        <v>47106</v>
      </c>
      <c r="AC543" s="12">
        <f>AC544+AC547+AC550</f>
        <v>2258</v>
      </c>
      <c r="AD543" s="12">
        <f>AD544+AD547+AD550</f>
        <v>0</v>
      </c>
      <c r="AE543" s="12">
        <f>AE544+AE547</f>
        <v>47106</v>
      </c>
      <c r="AF543" s="12">
        <f>AF544+AF547</f>
        <v>47106</v>
      </c>
      <c r="AG543" s="12"/>
      <c r="AH543" s="12">
        <f>AH544+AH547+AH550</f>
        <v>0</v>
      </c>
      <c r="AI543" s="12">
        <f>AI544+AI547+AI550</f>
        <v>0</v>
      </c>
      <c r="AJ543" s="12">
        <f>AJ544+AJ547+AJ550</f>
        <v>0</v>
      </c>
      <c r="AK543" s="79">
        <f>AK544+AK547</f>
        <v>47106</v>
      </c>
      <c r="AL543" s="79">
        <f>AL544+AL547</f>
        <v>47106</v>
      </c>
      <c r="AM543" s="12"/>
      <c r="AN543" s="12">
        <f>AN544+AN547+AN550</f>
        <v>-2146</v>
      </c>
      <c r="AO543" s="12">
        <f>AO544+AO547+AO550</f>
        <v>0</v>
      </c>
      <c r="AP543" s="12">
        <f>AP544+AP547+AP550</f>
        <v>0</v>
      </c>
      <c r="AQ543" s="12">
        <f>AQ544+AQ547</f>
        <v>44960</v>
      </c>
      <c r="AR543" s="12">
        <f>AR544+AR547</f>
        <v>44960</v>
      </c>
      <c r="AS543" s="12"/>
      <c r="AT543" s="12">
        <f>AT544+AT547+AT550</f>
        <v>0</v>
      </c>
      <c r="AU543" s="12">
        <f>AU544+AU547+AU550</f>
        <v>0</v>
      </c>
      <c r="AV543" s="12">
        <f>AV544+AV547+AV550</f>
        <v>0</v>
      </c>
      <c r="AW543" s="12">
        <f>AW544+AW547</f>
        <v>44960</v>
      </c>
      <c r="AX543" s="12">
        <f>AX544+AX547</f>
        <v>44960</v>
      </c>
      <c r="AY543" s="12"/>
      <c r="AZ543" s="12">
        <f>AZ544+AZ547+AZ550</f>
        <v>0</v>
      </c>
      <c r="BA543" s="12">
        <f>BA544+BA547+BA550</f>
        <v>0</v>
      </c>
      <c r="BB543" s="12">
        <f>BB544+BB547+BB550</f>
        <v>0</v>
      </c>
      <c r="BC543" s="12">
        <f>BC544+BC547</f>
        <v>44960</v>
      </c>
      <c r="BD543" s="12">
        <f>BD544+BD547</f>
        <v>44960</v>
      </c>
    </row>
    <row r="544" spans="1:56" ht="71.25" hidden="1" customHeight="1" x14ac:dyDescent="0.25">
      <c r="A544" s="58" t="s">
        <v>646</v>
      </c>
      <c r="B544" s="15">
        <f t="shared" si="983"/>
        <v>912</v>
      </c>
      <c r="C544" s="15" t="s">
        <v>21</v>
      </c>
      <c r="D544" s="15" t="s">
        <v>22</v>
      </c>
      <c r="E544" s="15" t="s">
        <v>645</v>
      </c>
      <c r="F544" s="15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>
        <f>AB545</f>
        <v>4200</v>
      </c>
      <c r="AC544" s="12">
        <f t="shared" ref="AC544:AF545" si="1003">AC545</f>
        <v>0</v>
      </c>
      <c r="AD544" s="12">
        <f t="shared" si="1003"/>
        <v>0</v>
      </c>
      <c r="AE544" s="12">
        <f t="shared" si="1003"/>
        <v>4200</v>
      </c>
      <c r="AF544" s="12">
        <f t="shared" si="1003"/>
        <v>4200</v>
      </c>
      <c r="AG544" s="12"/>
      <c r="AH544" s="12">
        <f>AH545</f>
        <v>0</v>
      </c>
      <c r="AI544" s="12">
        <f t="shared" ref="AI544:AL545" si="1004">AI545</f>
        <v>0</v>
      </c>
      <c r="AJ544" s="12">
        <f t="shared" si="1004"/>
        <v>0</v>
      </c>
      <c r="AK544" s="79">
        <f t="shared" si="1004"/>
        <v>4200</v>
      </c>
      <c r="AL544" s="79">
        <f t="shared" si="1004"/>
        <v>4200</v>
      </c>
      <c r="AM544" s="12"/>
      <c r="AN544" s="12">
        <f>AN545</f>
        <v>0</v>
      </c>
      <c r="AO544" s="12">
        <f t="shared" ref="AO544:AR545" si="1005">AO545</f>
        <v>0</v>
      </c>
      <c r="AP544" s="12">
        <f t="shared" si="1005"/>
        <v>0</v>
      </c>
      <c r="AQ544" s="12">
        <f t="shared" si="1005"/>
        <v>4200</v>
      </c>
      <c r="AR544" s="12">
        <f t="shared" si="1005"/>
        <v>4200</v>
      </c>
      <c r="AS544" s="12"/>
      <c r="AT544" s="12">
        <f>AT545</f>
        <v>0</v>
      </c>
      <c r="AU544" s="12">
        <f t="shared" ref="AU544:AX545" si="1006">AU545</f>
        <v>0</v>
      </c>
      <c r="AV544" s="12">
        <f t="shared" si="1006"/>
        <v>0</v>
      </c>
      <c r="AW544" s="12">
        <f t="shared" si="1006"/>
        <v>4200</v>
      </c>
      <c r="AX544" s="12">
        <f t="shared" si="1006"/>
        <v>4200</v>
      </c>
      <c r="AY544" s="12"/>
      <c r="AZ544" s="12">
        <f>AZ545</f>
        <v>0</v>
      </c>
      <c r="BA544" s="12">
        <f t="shared" ref="BA544:BD545" si="1007">BA545</f>
        <v>0</v>
      </c>
      <c r="BB544" s="12">
        <f t="shared" si="1007"/>
        <v>0</v>
      </c>
      <c r="BC544" s="12">
        <f t="shared" si="1007"/>
        <v>4200</v>
      </c>
      <c r="BD544" s="12">
        <f t="shared" si="1007"/>
        <v>4200</v>
      </c>
    </row>
    <row r="545" spans="1:56" ht="36" hidden="1" customHeight="1" x14ac:dyDescent="0.25">
      <c r="A545" s="61" t="s">
        <v>12</v>
      </c>
      <c r="B545" s="15">
        <f t="shared" si="983"/>
        <v>912</v>
      </c>
      <c r="C545" s="15" t="s">
        <v>21</v>
      </c>
      <c r="D545" s="15" t="s">
        <v>22</v>
      </c>
      <c r="E545" s="15" t="s">
        <v>645</v>
      </c>
      <c r="F545" s="15" t="s">
        <v>13</v>
      </c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>
        <f>AB546</f>
        <v>4200</v>
      </c>
      <c r="AC545" s="12">
        <f t="shared" si="1003"/>
        <v>0</v>
      </c>
      <c r="AD545" s="12">
        <f t="shared" si="1003"/>
        <v>0</v>
      </c>
      <c r="AE545" s="12">
        <f t="shared" si="1003"/>
        <v>4200</v>
      </c>
      <c r="AF545" s="12">
        <f t="shared" si="1003"/>
        <v>4200</v>
      </c>
      <c r="AG545" s="12"/>
      <c r="AH545" s="12">
        <f>AH546</f>
        <v>0</v>
      </c>
      <c r="AI545" s="12">
        <f t="shared" si="1004"/>
        <v>0</v>
      </c>
      <c r="AJ545" s="12">
        <f t="shared" si="1004"/>
        <v>0</v>
      </c>
      <c r="AK545" s="79">
        <f t="shared" si="1004"/>
        <v>4200</v>
      </c>
      <c r="AL545" s="79">
        <f t="shared" si="1004"/>
        <v>4200</v>
      </c>
      <c r="AM545" s="12"/>
      <c r="AN545" s="12">
        <f>AN546</f>
        <v>0</v>
      </c>
      <c r="AO545" s="12">
        <f t="shared" si="1005"/>
        <v>0</v>
      </c>
      <c r="AP545" s="12">
        <f t="shared" si="1005"/>
        <v>0</v>
      </c>
      <c r="AQ545" s="12">
        <f t="shared" si="1005"/>
        <v>4200</v>
      </c>
      <c r="AR545" s="12">
        <f t="shared" si="1005"/>
        <v>4200</v>
      </c>
      <c r="AS545" s="12"/>
      <c r="AT545" s="12">
        <f>AT546</f>
        <v>0</v>
      </c>
      <c r="AU545" s="12">
        <f t="shared" si="1006"/>
        <v>0</v>
      </c>
      <c r="AV545" s="12">
        <f t="shared" si="1006"/>
        <v>0</v>
      </c>
      <c r="AW545" s="12">
        <f t="shared" si="1006"/>
        <v>4200</v>
      </c>
      <c r="AX545" s="12">
        <f t="shared" si="1006"/>
        <v>4200</v>
      </c>
      <c r="AY545" s="12"/>
      <c r="AZ545" s="12">
        <f>AZ546</f>
        <v>0</v>
      </c>
      <c r="BA545" s="12">
        <f t="shared" si="1007"/>
        <v>0</v>
      </c>
      <c r="BB545" s="12">
        <f t="shared" si="1007"/>
        <v>0</v>
      </c>
      <c r="BC545" s="12">
        <f t="shared" si="1007"/>
        <v>4200</v>
      </c>
      <c r="BD545" s="12">
        <f t="shared" si="1007"/>
        <v>4200</v>
      </c>
    </row>
    <row r="546" spans="1:56" hidden="1" x14ac:dyDescent="0.25">
      <c r="A546" s="58" t="s">
        <v>24</v>
      </c>
      <c r="B546" s="15">
        <f t="shared" si="983"/>
        <v>912</v>
      </c>
      <c r="C546" s="15" t="s">
        <v>21</v>
      </c>
      <c r="D546" s="15" t="s">
        <v>22</v>
      </c>
      <c r="E546" s="15" t="s">
        <v>645</v>
      </c>
      <c r="F546" s="15" t="s">
        <v>38</v>
      </c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>
        <v>4200</v>
      </c>
      <c r="AC546" s="12"/>
      <c r="AD546" s="12"/>
      <c r="AE546" s="12">
        <f>Y546+AB546</f>
        <v>4200</v>
      </c>
      <c r="AF546" s="12">
        <f>Z546+AB546</f>
        <v>4200</v>
      </c>
      <c r="AG546" s="12"/>
      <c r="AH546" s="12"/>
      <c r="AI546" s="12"/>
      <c r="AJ546" s="12"/>
      <c r="AK546" s="79">
        <f>AE546+AH546</f>
        <v>4200</v>
      </c>
      <c r="AL546" s="79">
        <f>AF546+AH546</f>
        <v>4200</v>
      </c>
      <c r="AM546" s="12"/>
      <c r="AN546" s="12"/>
      <c r="AO546" s="12"/>
      <c r="AP546" s="12"/>
      <c r="AQ546" s="12">
        <f>AK546+AN546</f>
        <v>4200</v>
      </c>
      <c r="AR546" s="12">
        <f>AL546+AN546</f>
        <v>4200</v>
      </c>
      <c r="AS546" s="12"/>
      <c r="AT546" s="12"/>
      <c r="AU546" s="12"/>
      <c r="AV546" s="12"/>
      <c r="AW546" s="12">
        <f>AQ546+AT546</f>
        <v>4200</v>
      </c>
      <c r="AX546" s="12">
        <f>AR546+AT546</f>
        <v>4200</v>
      </c>
      <c r="AY546" s="12"/>
      <c r="AZ546" s="12"/>
      <c r="BA546" s="12"/>
      <c r="BB546" s="12"/>
      <c r="BC546" s="12">
        <f>AW546+AZ546</f>
        <v>4200</v>
      </c>
      <c r="BD546" s="12">
        <f>AX546+AZ546</f>
        <v>4200</v>
      </c>
    </row>
    <row r="547" spans="1:56" ht="42" hidden="1" customHeight="1" x14ac:dyDescent="0.25">
      <c r="A547" s="58" t="s">
        <v>657</v>
      </c>
      <c r="B547" s="15">
        <f>B543</f>
        <v>912</v>
      </c>
      <c r="C547" s="15" t="s">
        <v>21</v>
      </c>
      <c r="D547" s="15" t="s">
        <v>22</v>
      </c>
      <c r="E547" s="15" t="s">
        <v>617</v>
      </c>
      <c r="F547" s="15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>
        <f>AB548</f>
        <v>42906</v>
      </c>
      <c r="AC547" s="12">
        <f t="shared" ref="AC547:AF548" si="1008">AC548</f>
        <v>0</v>
      </c>
      <c r="AD547" s="12">
        <f t="shared" si="1008"/>
        <v>0</v>
      </c>
      <c r="AE547" s="12">
        <f t="shared" si="1008"/>
        <v>42906</v>
      </c>
      <c r="AF547" s="12">
        <f t="shared" si="1008"/>
        <v>42906</v>
      </c>
      <c r="AG547" s="12"/>
      <c r="AH547" s="12">
        <f>AH548</f>
        <v>0</v>
      </c>
      <c r="AI547" s="12">
        <f t="shared" ref="AI547:AL548" si="1009">AI548</f>
        <v>0</v>
      </c>
      <c r="AJ547" s="12">
        <f t="shared" si="1009"/>
        <v>0</v>
      </c>
      <c r="AK547" s="79">
        <f t="shared" si="1009"/>
        <v>42906</v>
      </c>
      <c r="AL547" s="79">
        <f t="shared" si="1009"/>
        <v>42906</v>
      </c>
      <c r="AM547" s="12"/>
      <c r="AN547" s="12">
        <f>AN548</f>
        <v>-2146</v>
      </c>
      <c r="AO547" s="12">
        <f t="shared" ref="AO547:AR548" si="1010">AO548</f>
        <v>0</v>
      </c>
      <c r="AP547" s="12">
        <f t="shared" si="1010"/>
        <v>0</v>
      </c>
      <c r="AQ547" s="12">
        <f t="shared" si="1010"/>
        <v>40760</v>
      </c>
      <c r="AR547" s="12">
        <f t="shared" si="1010"/>
        <v>40760</v>
      </c>
      <c r="AS547" s="12"/>
      <c r="AT547" s="12">
        <f>AT548</f>
        <v>0</v>
      </c>
      <c r="AU547" s="12">
        <f t="shared" ref="AU547:AX548" si="1011">AU548</f>
        <v>0</v>
      </c>
      <c r="AV547" s="12">
        <f t="shared" si="1011"/>
        <v>0</v>
      </c>
      <c r="AW547" s="12">
        <f t="shared" si="1011"/>
        <v>40760</v>
      </c>
      <c r="AX547" s="12">
        <f t="shared" si="1011"/>
        <v>40760</v>
      </c>
      <c r="AY547" s="12"/>
      <c r="AZ547" s="12">
        <f>AZ548</f>
        <v>0</v>
      </c>
      <c r="BA547" s="12">
        <f t="shared" ref="BA547:BD548" si="1012">BA548</f>
        <v>0</v>
      </c>
      <c r="BB547" s="12">
        <f t="shared" si="1012"/>
        <v>0</v>
      </c>
      <c r="BC547" s="12">
        <f t="shared" si="1012"/>
        <v>40760</v>
      </c>
      <c r="BD547" s="12">
        <f t="shared" si="1012"/>
        <v>40760</v>
      </c>
    </row>
    <row r="548" spans="1:56" ht="33" hidden="1" x14ac:dyDescent="0.25">
      <c r="A548" s="54" t="s">
        <v>205</v>
      </c>
      <c r="B548" s="15">
        <f t="shared" si="983"/>
        <v>912</v>
      </c>
      <c r="C548" s="15" t="s">
        <v>21</v>
      </c>
      <c r="D548" s="15" t="s">
        <v>22</v>
      </c>
      <c r="E548" s="15" t="s">
        <v>617</v>
      </c>
      <c r="F548" s="15" t="s">
        <v>206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>
        <f>AB549</f>
        <v>42906</v>
      </c>
      <c r="AC548" s="12">
        <f t="shared" si="1008"/>
        <v>0</v>
      </c>
      <c r="AD548" s="12">
        <f t="shared" si="1008"/>
        <v>0</v>
      </c>
      <c r="AE548" s="12">
        <f t="shared" si="1008"/>
        <v>42906</v>
      </c>
      <c r="AF548" s="12">
        <f t="shared" si="1008"/>
        <v>42906</v>
      </c>
      <c r="AG548" s="12"/>
      <c r="AH548" s="12">
        <f>AH549</f>
        <v>0</v>
      </c>
      <c r="AI548" s="12">
        <f t="shared" si="1009"/>
        <v>0</v>
      </c>
      <c r="AJ548" s="12">
        <f t="shared" si="1009"/>
        <v>0</v>
      </c>
      <c r="AK548" s="79">
        <f t="shared" si="1009"/>
        <v>42906</v>
      </c>
      <c r="AL548" s="79">
        <f t="shared" si="1009"/>
        <v>42906</v>
      </c>
      <c r="AM548" s="12"/>
      <c r="AN548" s="12">
        <f>AN549</f>
        <v>-2146</v>
      </c>
      <c r="AO548" s="12">
        <f t="shared" si="1010"/>
        <v>0</v>
      </c>
      <c r="AP548" s="12">
        <f t="shared" si="1010"/>
        <v>0</v>
      </c>
      <c r="AQ548" s="12">
        <f t="shared" si="1010"/>
        <v>40760</v>
      </c>
      <c r="AR548" s="12">
        <f t="shared" si="1010"/>
        <v>40760</v>
      </c>
      <c r="AS548" s="12"/>
      <c r="AT548" s="12">
        <f>AT549</f>
        <v>0</v>
      </c>
      <c r="AU548" s="12">
        <f t="shared" si="1011"/>
        <v>0</v>
      </c>
      <c r="AV548" s="12">
        <f t="shared" si="1011"/>
        <v>0</v>
      </c>
      <c r="AW548" s="12">
        <f t="shared" si="1011"/>
        <v>40760</v>
      </c>
      <c r="AX548" s="12">
        <f t="shared" si="1011"/>
        <v>40760</v>
      </c>
      <c r="AY548" s="12"/>
      <c r="AZ548" s="12">
        <f>AZ549</f>
        <v>0</v>
      </c>
      <c r="BA548" s="12">
        <f t="shared" si="1012"/>
        <v>0</v>
      </c>
      <c r="BB548" s="12">
        <f t="shared" si="1012"/>
        <v>0</v>
      </c>
      <c r="BC548" s="12">
        <f t="shared" si="1012"/>
        <v>40760</v>
      </c>
      <c r="BD548" s="12">
        <f t="shared" si="1012"/>
        <v>40760</v>
      </c>
    </row>
    <row r="549" spans="1:56" ht="115.5" hidden="1" x14ac:dyDescent="0.25">
      <c r="A549" s="61" t="s">
        <v>650</v>
      </c>
      <c r="B549" s="15">
        <f t="shared" si="983"/>
        <v>912</v>
      </c>
      <c r="C549" s="15" t="s">
        <v>21</v>
      </c>
      <c r="D549" s="15" t="s">
        <v>22</v>
      </c>
      <c r="E549" s="15" t="s">
        <v>617</v>
      </c>
      <c r="F549" s="15" t="s">
        <v>649</v>
      </c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>
        <v>42906</v>
      </c>
      <c r="AC549" s="12"/>
      <c r="AD549" s="12"/>
      <c r="AE549" s="12">
        <f>Y549+AB549</f>
        <v>42906</v>
      </c>
      <c r="AF549" s="12">
        <f>Z549+AB549</f>
        <v>42906</v>
      </c>
      <c r="AG549" s="12"/>
      <c r="AH549" s="12"/>
      <c r="AI549" s="12"/>
      <c r="AJ549" s="12"/>
      <c r="AK549" s="79">
        <f>AE549+AH549</f>
        <v>42906</v>
      </c>
      <c r="AL549" s="79">
        <f>AF549+AH549</f>
        <v>42906</v>
      </c>
      <c r="AM549" s="12"/>
      <c r="AN549" s="12">
        <v>-2146</v>
      </c>
      <c r="AO549" s="12"/>
      <c r="AP549" s="12"/>
      <c r="AQ549" s="12">
        <f>AK549+AN549</f>
        <v>40760</v>
      </c>
      <c r="AR549" s="12">
        <f>AL549+AN549</f>
        <v>40760</v>
      </c>
      <c r="AS549" s="12"/>
      <c r="AT549" s="12"/>
      <c r="AU549" s="12"/>
      <c r="AV549" s="12"/>
      <c r="AW549" s="12">
        <f>AQ549+AT549</f>
        <v>40760</v>
      </c>
      <c r="AX549" s="12">
        <f>AR549+AT549</f>
        <v>40760</v>
      </c>
      <c r="AY549" s="12"/>
      <c r="AZ549" s="12"/>
      <c r="BA549" s="12"/>
      <c r="BB549" s="12"/>
      <c r="BC549" s="12">
        <f>AW549+AZ549</f>
        <v>40760</v>
      </c>
      <c r="BD549" s="12">
        <f>AX549+AZ549</f>
        <v>40760</v>
      </c>
    </row>
    <row r="550" spans="1:56" ht="33" hidden="1" x14ac:dyDescent="0.25">
      <c r="A550" s="58" t="s">
        <v>657</v>
      </c>
      <c r="B550" s="15">
        <f t="shared" si="983"/>
        <v>912</v>
      </c>
      <c r="C550" s="15" t="s">
        <v>21</v>
      </c>
      <c r="D550" s="15" t="s">
        <v>22</v>
      </c>
      <c r="E550" s="15" t="s">
        <v>616</v>
      </c>
      <c r="F550" s="15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>
        <f>AB551</f>
        <v>0</v>
      </c>
      <c r="AC550" s="12">
        <f t="shared" ref="AC550:AF551" si="1013">AC551</f>
        <v>2258</v>
      </c>
      <c r="AD550" s="12">
        <f t="shared" si="1013"/>
        <v>0</v>
      </c>
      <c r="AE550" s="12">
        <f t="shared" si="1013"/>
        <v>2258</v>
      </c>
      <c r="AF550" s="12">
        <f t="shared" si="1013"/>
        <v>0</v>
      </c>
      <c r="AG550" s="12"/>
      <c r="AH550" s="12">
        <f>AH551</f>
        <v>0</v>
      </c>
      <c r="AI550" s="12">
        <f t="shared" ref="AI550:AM551" si="1014">AI551</f>
        <v>0</v>
      </c>
      <c r="AJ550" s="12">
        <f t="shared" si="1014"/>
        <v>0</v>
      </c>
      <c r="AK550" s="79">
        <f t="shared" si="1014"/>
        <v>2258</v>
      </c>
      <c r="AL550" s="79">
        <f t="shared" si="1014"/>
        <v>0</v>
      </c>
      <c r="AM550" s="12">
        <f t="shared" si="1014"/>
        <v>-112</v>
      </c>
      <c r="AN550" s="12">
        <f>AN551</f>
        <v>0</v>
      </c>
      <c r="AO550" s="12">
        <f t="shared" ref="AO550:BD551" si="1015">AO551</f>
        <v>0</v>
      </c>
      <c r="AP550" s="12">
        <f t="shared" si="1015"/>
        <v>0</v>
      </c>
      <c r="AQ550" s="12">
        <f t="shared" si="1015"/>
        <v>2146</v>
      </c>
      <c r="AR550" s="12">
        <f t="shared" si="1015"/>
        <v>0</v>
      </c>
      <c r="AS550" s="12">
        <f t="shared" si="1015"/>
        <v>0</v>
      </c>
      <c r="AT550" s="12">
        <f>AT551</f>
        <v>0</v>
      </c>
      <c r="AU550" s="12">
        <f t="shared" si="1015"/>
        <v>0</v>
      </c>
      <c r="AV550" s="12">
        <f t="shared" si="1015"/>
        <v>0</v>
      </c>
      <c r="AW550" s="12">
        <f t="shared" si="1015"/>
        <v>2146</v>
      </c>
      <c r="AX550" s="12">
        <f t="shared" si="1015"/>
        <v>0</v>
      </c>
      <c r="AY550" s="12">
        <f t="shared" si="1015"/>
        <v>0</v>
      </c>
      <c r="AZ550" s="12">
        <f>AZ551</f>
        <v>0</v>
      </c>
      <c r="BA550" s="12">
        <f t="shared" si="1015"/>
        <v>0</v>
      </c>
      <c r="BB550" s="12">
        <f t="shared" si="1015"/>
        <v>0</v>
      </c>
      <c r="BC550" s="12">
        <f t="shared" si="1015"/>
        <v>2146</v>
      </c>
      <c r="BD550" s="12">
        <f t="shared" si="1015"/>
        <v>0</v>
      </c>
    </row>
    <row r="551" spans="1:56" ht="33" hidden="1" x14ac:dyDescent="0.25">
      <c r="A551" s="54" t="s">
        <v>205</v>
      </c>
      <c r="B551" s="15">
        <f t="shared" si="983"/>
        <v>912</v>
      </c>
      <c r="C551" s="15" t="s">
        <v>21</v>
      </c>
      <c r="D551" s="15" t="s">
        <v>22</v>
      </c>
      <c r="E551" s="15" t="s">
        <v>616</v>
      </c>
      <c r="F551" s="15" t="s">
        <v>206</v>
      </c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>
        <f>AB552</f>
        <v>0</v>
      </c>
      <c r="AC551" s="12">
        <f t="shared" si="1013"/>
        <v>2258</v>
      </c>
      <c r="AD551" s="12">
        <f t="shared" si="1013"/>
        <v>0</v>
      </c>
      <c r="AE551" s="12">
        <f t="shared" si="1013"/>
        <v>2258</v>
      </c>
      <c r="AF551" s="12">
        <f t="shared" si="1013"/>
        <v>0</v>
      </c>
      <c r="AG551" s="12"/>
      <c r="AH551" s="12">
        <f>AH552</f>
        <v>0</v>
      </c>
      <c r="AI551" s="12">
        <f t="shared" si="1014"/>
        <v>0</v>
      </c>
      <c r="AJ551" s="12">
        <f t="shared" si="1014"/>
        <v>0</v>
      </c>
      <c r="AK551" s="79">
        <f t="shared" si="1014"/>
        <v>2258</v>
      </c>
      <c r="AL551" s="79">
        <f t="shared" si="1014"/>
        <v>0</v>
      </c>
      <c r="AM551" s="12">
        <f t="shared" si="1014"/>
        <v>-112</v>
      </c>
      <c r="AN551" s="12">
        <f>AN552</f>
        <v>0</v>
      </c>
      <c r="AO551" s="12">
        <f t="shared" si="1015"/>
        <v>0</v>
      </c>
      <c r="AP551" s="12">
        <f t="shared" si="1015"/>
        <v>0</v>
      </c>
      <c r="AQ551" s="12">
        <f t="shared" si="1015"/>
        <v>2146</v>
      </c>
      <c r="AR551" s="12">
        <f t="shared" si="1015"/>
        <v>0</v>
      </c>
      <c r="AS551" s="12">
        <f t="shared" si="1015"/>
        <v>0</v>
      </c>
      <c r="AT551" s="12">
        <f>AT552</f>
        <v>0</v>
      </c>
      <c r="AU551" s="12">
        <f t="shared" si="1015"/>
        <v>0</v>
      </c>
      <c r="AV551" s="12">
        <f t="shared" si="1015"/>
        <v>0</v>
      </c>
      <c r="AW551" s="12">
        <f t="shared" si="1015"/>
        <v>2146</v>
      </c>
      <c r="AX551" s="12">
        <f t="shared" si="1015"/>
        <v>0</v>
      </c>
      <c r="AY551" s="12">
        <f t="shared" si="1015"/>
        <v>0</v>
      </c>
      <c r="AZ551" s="12">
        <f>AZ552</f>
        <v>0</v>
      </c>
      <c r="BA551" s="12">
        <f t="shared" si="1015"/>
        <v>0</v>
      </c>
      <c r="BB551" s="12">
        <f t="shared" si="1015"/>
        <v>0</v>
      </c>
      <c r="BC551" s="12">
        <f t="shared" si="1015"/>
        <v>2146</v>
      </c>
      <c r="BD551" s="12">
        <f t="shared" si="1015"/>
        <v>0</v>
      </c>
    </row>
    <row r="552" spans="1:56" ht="119.25" hidden="1" customHeight="1" x14ac:dyDescent="0.25">
      <c r="A552" s="61" t="s">
        <v>650</v>
      </c>
      <c r="B552" s="15">
        <f t="shared" si="983"/>
        <v>912</v>
      </c>
      <c r="C552" s="15" t="s">
        <v>21</v>
      </c>
      <c r="D552" s="15" t="s">
        <v>22</v>
      </c>
      <c r="E552" s="15" t="s">
        <v>616</v>
      </c>
      <c r="F552" s="15" t="s">
        <v>649</v>
      </c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>
        <v>2258</v>
      </c>
      <c r="AD552" s="12"/>
      <c r="AE552" s="12">
        <f>Y552+AA552+AB552+AC552+AD552</f>
        <v>2258</v>
      </c>
      <c r="AF552" s="12">
        <f>Z552+AB552</f>
        <v>0</v>
      </c>
      <c r="AG552" s="12"/>
      <c r="AH552" s="12"/>
      <c r="AI552" s="12"/>
      <c r="AJ552" s="12"/>
      <c r="AK552" s="79">
        <f>AE552+AG552+AH552+AI552+AJ552</f>
        <v>2258</v>
      </c>
      <c r="AL552" s="79">
        <f>AF552+AH552</f>
        <v>0</v>
      </c>
      <c r="AM552" s="12">
        <v>-112</v>
      </c>
      <c r="AN552" s="12"/>
      <c r="AO552" s="12"/>
      <c r="AP552" s="12"/>
      <c r="AQ552" s="12">
        <f>AK552+AM552+AN552+AO552+AP552</f>
        <v>2146</v>
      </c>
      <c r="AR552" s="12">
        <f>AL552+AN552</f>
        <v>0</v>
      </c>
      <c r="AS552" s="12"/>
      <c r="AT552" s="12"/>
      <c r="AU552" s="12"/>
      <c r="AV552" s="12"/>
      <c r="AW552" s="12">
        <f>AQ552+AS552+AT552+AU552+AV552</f>
        <v>2146</v>
      </c>
      <c r="AX552" s="12">
        <f>AR552+AT552</f>
        <v>0</v>
      </c>
      <c r="AY552" s="12"/>
      <c r="AZ552" s="12"/>
      <c r="BA552" s="12"/>
      <c r="BB552" s="12"/>
      <c r="BC552" s="12">
        <f>AW552+AY552+AZ552+BA552+BB552</f>
        <v>2146</v>
      </c>
      <c r="BD552" s="12">
        <f>AX552+AZ552</f>
        <v>0</v>
      </c>
    </row>
    <row r="553" spans="1:56" ht="84" hidden="1" customHeight="1" x14ac:dyDescent="0.25">
      <c r="A553" s="58" t="s">
        <v>135</v>
      </c>
      <c r="B553" s="15">
        <f t="shared" si="983"/>
        <v>912</v>
      </c>
      <c r="C553" s="15" t="s">
        <v>21</v>
      </c>
      <c r="D553" s="15" t="s">
        <v>22</v>
      </c>
      <c r="E553" s="15" t="s">
        <v>136</v>
      </c>
      <c r="F553" s="15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>
        <f>AG554</f>
        <v>0</v>
      </c>
      <c r="AH553" s="12">
        <f t="shared" ref="AH553:AW556" si="1016">AH554</f>
        <v>0</v>
      </c>
      <c r="AI553" s="12">
        <f t="shared" si="1016"/>
        <v>776</v>
      </c>
      <c r="AJ553" s="12">
        <f t="shared" si="1016"/>
        <v>0</v>
      </c>
      <c r="AK553" s="79">
        <f t="shared" si="1016"/>
        <v>776</v>
      </c>
      <c r="AL553" s="79">
        <f t="shared" si="1016"/>
        <v>0</v>
      </c>
      <c r="AM553" s="12">
        <f>AM554</f>
        <v>0</v>
      </c>
      <c r="AN553" s="12">
        <f t="shared" si="1016"/>
        <v>0</v>
      </c>
      <c r="AO553" s="12">
        <f t="shared" si="1016"/>
        <v>0</v>
      </c>
      <c r="AP553" s="12">
        <f t="shared" si="1016"/>
        <v>0</v>
      </c>
      <c r="AQ553" s="12">
        <f t="shared" si="1016"/>
        <v>776</v>
      </c>
      <c r="AR553" s="12">
        <f t="shared" si="1016"/>
        <v>0</v>
      </c>
      <c r="AS553" s="12">
        <f>AS554</f>
        <v>0</v>
      </c>
      <c r="AT553" s="12">
        <f t="shared" si="1016"/>
        <v>0</v>
      </c>
      <c r="AU553" s="12">
        <f t="shared" si="1016"/>
        <v>0</v>
      </c>
      <c r="AV553" s="12">
        <f t="shared" si="1016"/>
        <v>0</v>
      </c>
      <c r="AW553" s="12">
        <f t="shared" si="1016"/>
        <v>776</v>
      </c>
      <c r="AX553" s="12">
        <f t="shared" ref="AT553:AX556" si="1017">AX554</f>
        <v>0</v>
      </c>
      <c r="AY553" s="12">
        <f>AY554</f>
        <v>0</v>
      </c>
      <c r="AZ553" s="12">
        <f t="shared" ref="AZ553:BD556" si="1018">AZ554</f>
        <v>0</v>
      </c>
      <c r="BA553" s="12">
        <f t="shared" si="1018"/>
        <v>0</v>
      </c>
      <c r="BB553" s="12">
        <f t="shared" si="1018"/>
        <v>0</v>
      </c>
      <c r="BC553" s="12">
        <f t="shared" si="1018"/>
        <v>776</v>
      </c>
      <c r="BD553" s="12">
        <f t="shared" si="1018"/>
        <v>0</v>
      </c>
    </row>
    <row r="554" spans="1:56" hidden="1" x14ac:dyDescent="0.25">
      <c r="A554" s="62" t="s">
        <v>15</v>
      </c>
      <c r="B554" s="15">
        <f t="shared" si="983"/>
        <v>912</v>
      </c>
      <c r="C554" s="15" t="s">
        <v>21</v>
      </c>
      <c r="D554" s="15" t="s">
        <v>22</v>
      </c>
      <c r="E554" s="15" t="s">
        <v>169</v>
      </c>
      <c r="F554" s="15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>
        <f>AG555</f>
        <v>0</v>
      </c>
      <c r="AH554" s="12">
        <f t="shared" si="1016"/>
        <v>0</v>
      </c>
      <c r="AI554" s="12">
        <f t="shared" si="1016"/>
        <v>776</v>
      </c>
      <c r="AJ554" s="12">
        <f t="shared" si="1016"/>
        <v>0</v>
      </c>
      <c r="AK554" s="79">
        <f t="shared" si="1016"/>
        <v>776</v>
      </c>
      <c r="AL554" s="79">
        <f t="shared" si="1016"/>
        <v>0</v>
      </c>
      <c r="AM554" s="12">
        <f>AM555</f>
        <v>0</v>
      </c>
      <c r="AN554" s="12">
        <f t="shared" si="1016"/>
        <v>0</v>
      </c>
      <c r="AO554" s="12">
        <f t="shared" si="1016"/>
        <v>0</v>
      </c>
      <c r="AP554" s="12">
        <f t="shared" si="1016"/>
        <v>0</v>
      </c>
      <c r="AQ554" s="12">
        <f t="shared" si="1016"/>
        <v>776</v>
      </c>
      <c r="AR554" s="12">
        <f t="shared" si="1016"/>
        <v>0</v>
      </c>
      <c r="AS554" s="12">
        <f>AS555</f>
        <v>0</v>
      </c>
      <c r="AT554" s="12">
        <f t="shared" si="1017"/>
        <v>0</v>
      </c>
      <c r="AU554" s="12">
        <f t="shared" si="1017"/>
        <v>0</v>
      </c>
      <c r="AV554" s="12">
        <f t="shared" si="1017"/>
        <v>0</v>
      </c>
      <c r="AW554" s="12">
        <f t="shared" si="1017"/>
        <v>776</v>
      </c>
      <c r="AX554" s="12">
        <f t="shared" si="1017"/>
        <v>0</v>
      </c>
      <c r="AY554" s="12">
        <f>AY555</f>
        <v>0</v>
      </c>
      <c r="AZ554" s="12">
        <f t="shared" si="1018"/>
        <v>0</v>
      </c>
      <c r="BA554" s="12">
        <f t="shared" si="1018"/>
        <v>0</v>
      </c>
      <c r="BB554" s="12">
        <f t="shared" si="1018"/>
        <v>0</v>
      </c>
      <c r="BC554" s="12">
        <f t="shared" si="1018"/>
        <v>776</v>
      </c>
      <c r="BD554" s="12">
        <f t="shared" si="1018"/>
        <v>0</v>
      </c>
    </row>
    <row r="555" spans="1:56" hidden="1" x14ac:dyDescent="0.25">
      <c r="A555" s="58" t="s">
        <v>26</v>
      </c>
      <c r="B555" s="15">
        <f t="shared" si="983"/>
        <v>912</v>
      </c>
      <c r="C555" s="15" t="s">
        <v>21</v>
      </c>
      <c r="D555" s="15" t="s">
        <v>22</v>
      </c>
      <c r="E555" s="15" t="s">
        <v>675</v>
      </c>
      <c r="F555" s="15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>
        <f>AG556</f>
        <v>0</v>
      </c>
      <c r="AH555" s="12">
        <f t="shared" si="1016"/>
        <v>0</v>
      </c>
      <c r="AI555" s="12">
        <f t="shared" si="1016"/>
        <v>776</v>
      </c>
      <c r="AJ555" s="12">
        <f t="shared" si="1016"/>
        <v>0</v>
      </c>
      <c r="AK555" s="79">
        <f t="shared" si="1016"/>
        <v>776</v>
      </c>
      <c r="AL555" s="79">
        <f t="shared" si="1016"/>
        <v>0</v>
      </c>
      <c r="AM555" s="12">
        <f>AM556</f>
        <v>0</v>
      </c>
      <c r="AN555" s="12">
        <f t="shared" si="1016"/>
        <v>0</v>
      </c>
      <c r="AO555" s="12">
        <f t="shared" si="1016"/>
        <v>0</v>
      </c>
      <c r="AP555" s="12">
        <f t="shared" si="1016"/>
        <v>0</v>
      </c>
      <c r="AQ555" s="12">
        <f t="shared" si="1016"/>
        <v>776</v>
      </c>
      <c r="AR555" s="12">
        <f t="shared" si="1016"/>
        <v>0</v>
      </c>
      <c r="AS555" s="12">
        <f>AS556</f>
        <v>0</v>
      </c>
      <c r="AT555" s="12">
        <f t="shared" si="1017"/>
        <v>0</v>
      </c>
      <c r="AU555" s="12">
        <f t="shared" si="1017"/>
        <v>0</v>
      </c>
      <c r="AV555" s="12">
        <f t="shared" si="1017"/>
        <v>0</v>
      </c>
      <c r="AW555" s="12">
        <f t="shared" si="1017"/>
        <v>776</v>
      </c>
      <c r="AX555" s="12">
        <f t="shared" si="1017"/>
        <v>0</v>
      </c>
      <c r="AY555" s="12">
        <f>AY556</f>
        <v>0</v>
      </c>
      <c r="AZ555" s="12">
        <f t="shared" si="1018"/>
        <v>0</v>
      </c>
      <c r="BA555" s="12">
        <f t="shared" si="1018"/>
        <v>0</v>
      </c>
      <c r="BB555" s="12">
        <f t="shared" si="1018"/>
        <v>0</v>
      </c>
      <c r="BC555" s="12">
        <f t="shared" si="1018"/>
        <v>776</v>
      </c>
      <c r="BD555" s="12">
        <f t="shared" si="1018"/>
        <v>0</v>
      </c>
    </row>
    <row r="556" spans="1:56" ht="37.5" hidden="1" customHeight="1" x14ac:dyDescent="0.25">
      <c r="A556" s="61" t="s">
        <v>12</v>
      </c>
      <c r="B556" s="15">
        <f t="shared" si="983"/>
        <v>912</v>
      </c>
      <c r="C556" s="15" t="s">
        <v>21</v>
      </c>
      <c r="D556" s="15" t="s">
        <v>22</v>
      </c>
      <c r="E556" s="15" t="s">
        <v>675</v>
      </c>
      <c r="F556" s="15" t="s">
        <v>13</v>
      </c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>
        <f>AG557</f>
        <v>0</v>
      </c>
      <c r="AH556" s="12">
        <f t="shared" si="1016"/>
        <v>0</v>
      </c>
      <c r="AI556" s="12">
        <f t="shared" si="1016"/>
        <v>776</v>
      </c>
      <c r="AJ556" s="12">
        <f t="shared" si="1016"/>
        <v>0</v>
      </c>
      <c r="AK556" s="79">
        <f t="shared" si="1016"/>
        <v>776</v>
      </c>
      <c r="AL556" s="79">
        <f t="shared" si="1016"/>
        <v>0</v>
      </c>
      <c r="AM556" s="12">
        <f>AM557</f>
        <v>0</v>
      </c>
      <c r="AN556" s="12">
        <f t="shared" si="1016"/>
        <v>0</v>
      </c>
      <c r="AO556" s="12">
        <f t="shared" si="1016"/>
        <v>0</v>
      </c>
      <c r="AP556" s="12">
        <f t="shared" si="1016"/>
        <v>0</v>
      </c>
      <c r="AQ556" s="12">
        <f t="shared" si="1016"/>
        <v>776</v>
      </c>
      <c r="AR556" s="12">
        <f t="shared" si="1016"/>
        <v>0</v>
      </c>
      <c r="AS556" s="12">
        <f>AS557</f>
        <v>0</v>
      </c>
      <c r="AT556" s="12">
        <f t="shared" si="1017"/>
        <v>0</v>
      </c>
      <c r="AU556" s="12">
        <f t="shared" si="1017"/>
        <v>0</v>
      </c>
      <c r="AV556" s="12">
        <f t="shared" si="1017"/>
        <v>0</v>
      </c>
      <c r="AW556" s="12">
        <f t="shared" si="1017"/>
        <v>776</v>
      </c>
      <c r="AX556" s="12">
        <f t="shared" si="1017"/>
        <v>0</v>
      </c>
      <c r="AY556" s="12">
        <f>AY557</f>
        <v>0</v>
      </c>
      <c r="AZ556" s="12">
        <f t="shared" si="1018"/>
        <v>0</v>
      </c>
      <c r="BA556" s="12">
        <f t="shared" si="1018"/>
        <v>0</v>
      </c>
      <c r="BB556" s="12">
        <f t="shared" si="1018"/>
        <v>0</v>
      </c>
      <c r="BC556" s="12">
        <f t="shared" si="1018"/>
        <v>776</v>
      </c>
      <c r="BD556" s="12">
        <f t="shared" si="1018"/>
        <v>0</v>
      </c>
    </row>
    <row r="557" spans="1:56" hidden="1" x14ac:dyDescent="0.25">
      <c r="A557" s="54" t="s">
        <v>14</v>
      </c>
      <c r="B557" s="15">
        <f t="shared" si="983"/>
        <v>912</v>
      </c>
      <c r="C557" s="15" t="s">
        <v>21</v>
      </c>
      <c r="D557" s="15" t="s">
        <v>22</v>
      </c>
      <c r="E557" s="15" t="s">
        <v>675</v>
      </c>
      <c r="F557" s="15" t="s">
        <v>37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>
        <v>776</v>
      </c>
      <c r="AJ557" s="12"/>
      <c r="AK557" s="79">
        <f>AE557+AG557+AH557+AI557+AJ557</f>
        <v>776</v>
      </c>
      <c r="AL557" s="79">
        <f>AF557+AH557</f>
        <v>0</v>
      </c>
      <c r="AM557" s="12"/>
      <c r="AN557" s="12"/>
      <c r="AO557" s="12"/>
      <c r="AP557" s="12"/>
      <c r="AQ557" s="12">
        <f>AK557+AM557+AN557+AO557+AP557</f>
        <v>776</v>
      </c>
      <c r="AR557" s="12">
        <f>AL557+AN557</f>
        <v>0</v>
      </c>
      <c r="AS557" s="12"/>
      <c r="AT557" s="12"/>
      <c r="AU557" s="12"/>
      <c r="AV557" s="12"/>
      <c r="AW557" s="12">
        <f>AQ557+AS557+AT557+AU557+AV557</f>
        <v>776</v>
      </c>
      <c r="AX557" s="12">
        <f>AR557+AT557</f>
        <v>0</v>
      </c>
      <c r="AY557" s="12"/>
      <c r="AZ557" s="12"/>
      <c r="BA557" s="12"/>
      <c r="BB557" s="12"/>
      <c r="BC557" s="12">
        <f>AW557+AY557+AZ557+BA557+BB557</f>
        <v>776</v>
      </c>
      <c r="BD557" s="12">
        <f>AX557+AZ557</f>
        <v>0</v>
      </c>
    </row>
    <row r="558" spans="1:56" hidden="1" x14ac:dyDescent="0.25">
      <c r="A558" s="61"/>
      <c r="B558" s="15"/>
      <c r="C558" s="15"/>
      <c r="D558" s="15"/>
      <c r="E558" s="15"/>
      <c r="F558" s="15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79"/>
      <c r="AL558" s="79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</row>
    <row r="559" spans="1:56" ht="38.25" hidden="1" customHeight="1" x14ac:dyDescent="0.3">
      <c r="A559" s="57" t="s">
        <v>29</v>
      </c>
      <c r="B559" s="13">
        <v>912</v>
      </c>
      <c r="C559" s="13" t="s">
        <v>21</v>
      </c>
      <c r="D559" s="13" t="s">
        <v>30</v>
      </c>
      <c r="E559" s="13"/>
      <c r="F559" s="13"/>
      <c r="G559" s="31">
        <f t="shared" ref="G559:R563" si="1019">G560</f>
        <v>107</v>
      </c>
      <c r="H559" s="31">
        <f t="shared" si="1019"/>
        <v>0</v>
      </c>
      <c r="I559" s="12">
        <f t="shared" si="1019"/>
        <v>0</v>
      </c>
      <c r="J559" s="12">
        <f t="shared" si="1019"/>
        <v>0</v>
      </c>
      <c r="K559" s="12">
        <f t="shared" si="1019"/>
        <v>0</v>
      </c>
      <c r="L559" s="12">
        <f t="shared" si="1019"/>
        <v>0</v>
      </c>
      <c r="M559" s="31">
        <f t="shared" si="1019"/>
        <v>107</v>
      </c>
      <c r="N559" s="31">
        <f t="shared" si="1019"/>
        <v>0</v>
      </c>
      <c r="O559" s="12">
        <f t="shared" si="1019"/>
        <v>0</v>
      </c>
      <c r="P559" s="12">
        <f t="shared" si="1019"/>
        <v>0</v>
      </c>
      <c r="Q559" s="12">
        <f t="shared" si="1019"/>
        <v>0</v>
      </c>
      <c r="R559" s="12">
        <f t="shared" si="1019"/>
        <v>0</v>
      </c>
      <c r="S559" s="31">
        <f t="shared" ref="S559:AH563" si="1020">S560</f>
        <v>107</v>
      </c>
      <c r="T559" s="31">
        <f t="shared" si="1020"/>
        <v>0</v>
      </c>
      <c r="U559" s="12">
        <f t="shared" si="1020"/>
        <v>0</v>
      </c>
      <c r="V559" s="12">
        <f t="shared" si="1020"/>
        <v>0</v>
      </c>
      <c r="W559" s="12">
        <f t="shared" si="1020"/>
        <v>0</v>
      </c>
      <c r="X559" s="12">
        <f t="shared" si="1020"/>
        <v>0</v>
      </c>
      <c r="Y559" s="31">
        <f t="shared" si="1020"/>
        <v>107</v>
      </c>
      <c r="Z559" s="31">
        <f t="shared" si="1020"/>
        <v>0</v>
      </c>
      <c r="AA559" s="12">
        <f t="shared" si="1020"/>
        <v>0</v>
      </c>
      <c r="AB559" s="12">
        <f t="shared" si="1020"/>
        <v>0</v>
      </c>
      <c r="AC559" s="12">
        <f t="shared" si="1020"/>
        <v>0</v>
      </c>
      <c r="AD559" s="12">
        <f t="shared" si="1020"/>
        <v>0</v>
      </c>
      <c r="AE559" s="31">
        <f t="shared" si="1020"/>
        <v>107</v>
      </c>
      <c r="AF559" s="31">
        <f t="shared" si="1020"/>
        <v>0</v>
      </c>
      <c r="AG559" s="12">
        <f t="shared" si="1020"/>
        <v>0</v>
      </c>
      <c r="AH559" s="12">
        <f t="shared" si="1020"/>
        <v>0</v>
      </c>
      <c r="AI559" s="12">
        <f t="shared" ref="AG559:AV563" si="1021">AI560</f>
        <v>0</v>
      </c>
      <c r="AJ559" s="12">
        <f t="shared" si="1021"/>
        <v>0</v>
      </c>
      <c r="AK559" s="89">
        <f t="shared" si="1021"/>
        <v>107</v>
      </c>
      <c r="AL559" s="89">
        <f t="shared" si="1021"/>
        <v>0</v>
      </c>
      <c r="AM559" s="12">
        <f t="shared" si="1021"/>
        <v>0</v>
      </c>
      <c r="AN559" s="12">
        <f t="shared" si="1021"/>
        <v>0</v>
      </c>
      <c r="AO559" s="12">
        <f t="shared" si="1021"/>
        <v>0</v>
      </c>
      <c r="AP559" s="12">
        <f t="shared" si="1021"/>
        <v>0</v>
      </c>
      <c r="AQ559" s="31">
        <f t="shared" si="1021"/>
        <v>107</v>
      </c>
      <c r="AR559" s="31">
        <f t="shared" si="1021"/>
        <v>0</v>
      </c>
      <c r="AS559" s="12">
        <f t="shared" si="1021"/>
        <v>0</v>
      </c>
      <c r="AT559" s="12">
        <f t="shared" si="1021"/>
        <v>0</v>
      </c>
      <c r="AU559" s="12">
        <f t="shared" si="1021"/>
        <v>0</v>
      </c>
      <c r="AV559" s="12">
        <f t="shared" si="1021"/>
        <v>0</v>
      </c>
      <c r="AW559" s="31">
        <f t="shared" ref="AS559:BD563" si="1022">AW560</f>
        <v>107</v>
      </c>
      <c r="AX559" s="31">
        <f t="shared" si="1022"/>
        <v>0</v>
      </c>
      <c r="AY559" s="12">
        <f t="shared" si="1022"/>
        <v>0</v>
      </c>
      <c r="AZ559" s="12">
        <f t="shared" si="1022"/>
        <v>0</v>
      </c>
      <c r="BA559" s="12">
        <f t="shared" si="1022"/>
        <v>0</v>
      </c>
      <c r="BB559" s="12">
        <f t="shared" si="1022"/>
        <v>0</v>
      </c>
      <c r="BC559" s="31">
        <f t="shared" si="1022"/>
        <v>107</v>
      </c>
      <c r="BD559" s="31">
        <f t="shared" si="1022"/>
        <v>0</v>
      </c>
    </row>
    <row r="560" spans="1:56" ht="34.5" hidden="1" x14ac:dyDescent="0.3">
      <c r="A560" s="58" t="s">
        <v>483</v>
      </c>
      <c r="B560" s="15">
        <v>912</v>
      </c>
      <c r="C560" s="15" t="s">
        <v>21</v>
      </c>
      <c r="D560" s="15" t="s">
        <v>30</v>
      </c>
      <c r="E560" s="15" t="s">
        <v>41</v>
      </c>
      <c r="F560" s="15"/>
      <c r="G560" s="12">
        <f t="shared" si="1019"/>
        <v>107</v>
      </c>
      <c r="H560" s="12">
        <f t="shared" si="1019"/>
        <v>0</v>
      </c>
      <c r="I560" s="12">
        <f t="shared" si="1019"/>
        <v>0</v>
      </c>
      <c r="J560" s="12">
        <f t="shared" si="1019"/>
        <v>0</v>
      </c>
      <c r="K560" s="12">
        <f t="shared" si="1019"/>
        <v>0</v>
      </c>
      <c r="L560" s="12">
        <f t="shared" si="1019"/>
        <v>0</v>
      </c>
      <c r="M560" s="12">
        <f t="shared" si="1019"/>
        <v>107</v>
      </c>
      <c r="N560" s="12">
        <f t="shared" si="1019"/>
        <v>0</v>
      </c>
      <c r="O560" s="12">
        <f t="shared" si="1019"/>
        <v>0</v>
      </c>
      <c r="P560" s="12">
        <f t="shared" si="1019"/>
        <v>0</v>
      </c>
      <c r="Q560" s="12">
        <f t="shared" si="1019"/>
        <v>0</v>
      </c>
      <c r="R560" s="12">
        <f t="shared" si="1019"/>
        <v>0</v>
      </c>
      <c r="S560" s="12">
        <f t="shared" si="1020"/>
        <v>107</v>
      </c>
      <c r="T560" s="12">
        <f t="shared" si="1020"/>
        <v>0</v>
      </c>
      <c r="U560" s="12">
        <f t="shared" si="1020"/>
        <v>0</v>
      </c>
      <c r="V560" s="12">
        <f t="shared" si="1020"/>
        <v>0</v>
      </c>
      <c r="W560" s="12">
        <f t="shared" si="1020"/>
        <v>0</v>
      </c>
      <c r="X560" s="12">
        <f t="shared" si="1020"/>
        <v>0</v>
      </c>
      <c r="Y560" s="12">
        <f t="shared" si="1020"/>
        <v>107</v>
      </c>
      <c r="Z560" s="12">
        <f t="shared" si="1020"/>
        <v>0</v>
      </c>
      <c r="AA560" s="12">
        <f t="shared" si="1020"/>
        <v>0</v>
      </c>
      <c r="AB560" s="12">
        <f t="shared" si="1020"/>
        <v>0</v>
      </c>
      <c r="AC560" s="12">
        <f t="shared" si="1020"/>
        <v>0</v>
      </c>
      <c r="AD560" s="12">
        <f t="shared" si="1020"/>
        <v>0</v>
      </c>
      <c r="AE560" s="12">
        <f t="shared" si="1020"/>
        <v>107</v>
      </c>
      <c r="AF560" s="12">
        <f t="shared" si="1020"/>
        <v>0</v>
      </c>
      <c r="AG560" s="12">
        <f t="shared" si="1021"/>
        <v>0</v>
      </c>
      <c r="AH560" s="12">
        <f t="shared" si="1021"/>
        <v>0</v>
      </c>
      <c r="AI560" s="12">
        <f t="shared" si="1021"/>
        <v>0</v>
      </c>
      <c r="AJ560" s="12">
        <f t="shared" si="1021"/>
        <v>0</v>
      </c>
      <c r="AK560" s="79">
        <f t="shared" si="1021"/>
        <v>107</v>
      </c>
      <c r="AL560" s="79">
        <f t="shared" si="1021"/>
        <v>0</v>
      </c>
      <c r="AM560" s="12">
        <f t="shared" si="1021"/>
        <v>0</v>
      </c>
      <c r="AN560" s="12">
        <f t="shared" si="1021"/>
        <v>0</v>
      </c>
      <c r="AO560" s="12">
        <f t="shared" si="1021"/>
        <v>0</v>
      </c>
      <c r="AP560" s="12">
        <f t="shared" si="1021"/>
        <v>0</v>
      </c>
      <c r="AQ560" s="12">
        <f t="shared" si="1021"/>
        <v>107</v>
      </c>
      <c r="AR560" s="12">
        <f t="shared" si="1021"/>
        <v>0</v>
      </c>
      <c r="AS560" s="12">
        <f t="shared" si="1022"/>
        <v>0</v>
      </c>
      <c r="AT560" s="12">
        <f t="shared" si="1022"/>
        <v>0</v>
      </c>
      <c r="AU560" s="12">
        <f t="shared" si="1022"/>
        <v>0</v>
      </c>
      <c r="AV560" s="12">
        <f t="shared" si="1022"/>
        <v>0</v>
      </c>
      <c r="AW560" s="12">
        <f t="shared" si="1022"/>
        <v>107</v>
      </c>
      <c r="AX560" s="12">
        <f t="shared" si="1022"/>
        <v>0</v>
      </c>
      <c r="AY560" s="12">
        <f t="shared" si="1022"/>
        <v>0</v>
      </c>
      <c r="AZ560" s="12">
        <f t="shared" si="1022"/>
        <v>0</v>
      </c>
      <c r="BA560" s="12">
        <f t="shared" si="1022"/>
        <v>0</v>
      </c>
      <c r="BB560" s="12">
        <f t="shared" si="1022"/>
        <v>0</v>
      </c>
      <c r="BC560" s="12">
        <f t="shared" si="1022"/>
        <v>107</v>
      </c>
      <c r="BD560" s="12">
        <f t="shared" si="1022"/>
        <v>0</v>
      </c>
    </row>
    <row r="561" spans="1:56" ht="20.25" hidden="1" customHeight="1" x14ac:dyDescent="0.25">
      <c r="A561" s="58" t="s">
        <v>15</v>
      </c>
      <c r="B561" s="15">
        <v>912</v>
      </c>
      <c r="C561" s="15" t="s">
        <v>21</v>
      </c>
      <c r="D561" s="15" t="s">
        <v>30</v>
      </c>
      <c r="E561" s="15" t="s">
        <v>44</v>
      </c>
      <c r="F561" s="15"/>
      <c r="G561" s="12">
        <f t="shared" si="1019"/>
        <v>107</v>
      </c>
      <c r="H561" s="12">
        <f t="shared" si="1019"/>
        <v>0</v>
      </c>
      <c r="I561" s="12">
        <f t="shared" si="1019"/>
        <v>0</v>
      </c>
      <c r="J561" s="12">
        <f t="shared" si="1019"/>
        <v>0</v>
      </c>
      <c r="K561" s="12">
        <f t="shared" si="1019"/>
        <v>0</v>
      </c>
      <c r="L561" s="12">
        <f t="shared" si="1019"/>
        <v>0</v>
      </c>
      <c r="M561" s="12">
        <f t="shared" si="1019"/>
        <v>107</v>
      </c>
      <c r="N561" s="12">
        <f t="shared" si="1019"/>
        <v>0</v>
      </c>
      <c r="O561" s="12">
        <f t="shared" si="1019"/>
        <v>0</v>
      </c>
      <c r="P561" s="12">
        <f t="shared" si="1019"/>
        <v>0</v>
      </c>
      <c r="Q561" s="12">
        <f t="shared" si="1019"/>
        <v>0</v>
      </c>
      <c r="R561" s="12">
        <f t="shared" si="1019"/>
        <v>0</v>
      </c>
      <c r="S561" s="12">
        <f t="shared" si="1020"/>
        <v>107</v>
      </c>
      <c r="T561" s="12">
        <f t="shared" si="1020"/>
        <v>0</v>
      </c>
      <c r="U561" s="12">
        <f t="shared" si="1020"/>
        <v>0</v>
      </c>
      <c r="V561" s="12">
        <f t="shared" si="1020"/>
        <v>0</v>
      </c>
      <c r="W561" s="12">
        <f t="shared" si="1020"/>
        <v>0</v>
      </c>
      <c r="X561" s="12">
        <f t="shared" si="1020"/>
        <v>0</v>
      </c>
      <c r="Y561" s="12">
        <f t="shared" si="1020"/>
        <v>107</v>
      </c>
      <c r="Z561" s="12">
        <f t="shared" si="1020"/>
        <v>0</v>
      </c>
      <c r="AA561" s="12">
        <f t="shared" si="1020"/>
        <v>0</v>
      </c>
      <c r="AB561" s="12">
        <f t="shared" si="1020"/>
        <v>0</v>
      </c>
      <c r="AC561" s="12">
        <f t="shared" si="1020"/>
        <v>0</v>
      </c>
      <c r="AD561" s="12">
        <f t="shared" si="1020"/>
        <v>0</v>
      </c>
      <c r="AE561" s="12">
        <f t="shared" si="1020"/>
        <v>107</v>
      </c>
      <c r="AF561" s="12">
        <f t="shared" si="1020"/>
        <v>0</v>
      </c>
      <c r="AG561" s="12">
        <f t="shared" si="1021"/>
        <v>0</v>
      </c>
      <c r="AH561" s="12">
        <f t="shared" si="1021"/>
        <v>0</v>
      </c>
      <c r="AI561" s="12">
        <f t="shared" si="1021"/>
        <v>0</v>
      </c>
      <c r="AJ561" s="12">
        <f t="shared" si="1021"/>
        <v>0</v>
      </c>
      <c r="AK561" s="79">
        <f t="shared" si="1021"/>
        <v>107</v>
      </c>
      <c r="AL561" s="79">
        <f t="shared" si="1021"/>
        <v>0</v>
      </c>
      <c r="AM561" s="12">
        <f t="shared" si="1021"/>
        <v>0</v>
      </c>
      <c r="AN561" s="12">
        <f t="shared" si="1021"/>
        <v>0</v>
      </c>
      <c r="AO561" s="12">
        <f t="shared" si="1021"/>
        <v>0</v>
      </c>
      <c r="AP561" s="12">
        <f t="shared" si="1021"/>
        <v>0</v>
      </c>
      <c r="AQ561" s="12">
        <f t="shared" si="1021"/>
        <v>107</v>
      </c>
      <c r="AR561" s="12">
        <f t="shared" si="1021"/>
        <v>0</v>
      </c>
      <c r="AS561" s="12">
        <f t="shared" si="1022"/>
        <v>0</v>
      </c>
      <c r="AT561" s="12">
        <f t="shared" si="1022"/>
        <v>0</v>
      </c>
      <c r="AU561" s="12">
        <f t="shared" si="1022"/>
        <v>0</v>
      </c>
      <c r="AV561" s="12">
        <f t="shared" si="1022"/>
        <v>0</v>
      </c>
      <c r="AW561" s="12">
        <f t="shared" si="1022"/>
        <v>107</v>
      </c>
      <c r="AX561" s="12">
        <f t="shared" si="1022"/>
        <v>0</v>
      </c>
      <c r="AY561" s="12">
        <f t="shared" si="1022"/>
        <v>0</v>
      </c>
      <c r="AZ561" s="12">
        <f t="shared" si="1022"/>
        <v>0</v>
      </c>
      <c r="BA561" s="12">
        <f t="shared" si="1022"/>
        <v>0</v>
      </c>
      <c r="BB561" s="12">
        <f t="shared" si="1022"/>
        <v>0</v>
      </c>
      <c r="BC561" s="12">
        <f t="shared" si="1022"/>
        <v>107</v>
      </c>
      <c r="BD561" s="12">
        <f t="shared" si="1022"/>
        <v>0</v>
      </c>
    </row>
    <row r="562" spans="1:56" ht="33" hidden="1" x14ac:dyDescent="0.25">
      <c r="A562" s="58" t="s">
        <v>31</v>
      </c>
      <c r="B562" s="15">
        <v>912</v>
      </c>
      <c r="C562" s="15" t="s">
        <v>21</v>
      </c>
      <c r="D562" s="15" t="s">
        <v>30</v>
      </c>
      <c r="E562" s="15" t="s">
        <v>56</v>
      </c>
      <c r="F562" s="15"/>
      <c r="G562" s="12">
        <f t="shared" si="1019"/>
        <v>107</v>
      </c>
      <c r="H562" s="12">
        <f t="shared" si="1019"/>
        <v>0</v>
      </c>
      <c r="I562" s="12">
        <f t="shared" si="1019"/>
        <v>0</v>
      </c>
      <c r="J562" s="12">
        <f t="shared" si="1019"/>
        <v>0</v>
      </c>
      <c r="K562" s="12">
        <f t="shared" si="1019"/>
        <v>0</v>
      </c>
      <c r="L562" s="12">
        <f t="shared" si="1019"/>
        <v>0</v>
      </c>
      <c r="M562" s="12">
        <f t="shared" si="1019"/>
        <v>107</v>
      </c>
      <c r="N562" s="12">
        <f t="shared" si="1019"/>
        <v>0</v>
      </c>
      <c r="O562" s="12">
        <f t="shared" si="1019"/>
        <v>0</v>
      </c>
      <c r="P562" s="12">
        <f t="shared" si="1019"/>
        <v>0</v>
      </c>
      <c r="Q562" s="12">
        <f t="shared" si="1019"/>
        <v>0</v>
      </c>
      <c r="R562" s="12">
        <f t="shared" si="1019"/>
        <v>0</v>
      </c>
      <c r="S562" s="12">
        <f t="shared" si="1020"/>
        <v>107</v>
      </c>
      <c r="T562" s="12">
        <f t="shared" si="1020"/>
        <v>0</v>
      </c>
      <c r="U562" s="12">
        <f t="shared" si="1020"/>
        <v>0</v>
      </c>
      <c r="V562" s="12">
        <f t="shared" si="1020"/>
        <v>0</v>
      </c>
      <c r="W562" s="12">
        <f t="shared" si="1020"/>
        <v>0</v>
      </c>
      <c r="X562" s="12">
        <f t="shared" si="1020"/>
        <v>0</v>
      </c>
      <c r="Y562" s="12">
        <f t="shared" si="1020"/>
        <v>107</v>
      </c>
      <c r="Z562" s="12">
        <f t="shared" si="1020"/>
        <v>0</v>
      </c>
      <c r="AA562" s="12">
        <f t="shared" si="1020"/>
        <v>0</v>
      </c>
      <c r="AB562" s="12">
        <f t="shared" si="1020"/>
        <v>0</v>
      </c>
      <c r="AC562" s="12">
        <f t="shared" si="1020"/>
        <v>0</v>
      </c>
      <c r="AD562" s="12">
        <f t="shared" si="1020"/>
        <v>0</v>
      </c>
      <c r="AE562" s="12">
        <f t="shared" si="1020"/>
        <v>107</v>
      </c>
      <c r="AF562" s="12">
        <f t="shared" si="1020"/>
        <v>0</v>
      </c>
      <c r="AG562" s="12">
        <f t="shared" si="1021"/>
        <v>0</v>
      </c>
      <c r="AH562" s="12">
        <f t="shared" si="1021"/>
        <v>0</v>
      </c>
      <c r="AI562" s="12">
        <f t="shared" si="1021"/>
        <v>0</v>
      </c>
      <c r="AJ562" s="12">
        <f t="shared" si="1021"/>
        <v>0</v>
      </c>
      <c r="AK562" s="79">
        <f t="shared" si="1021"/>
        <v>107</v>
      </c>
      <c r="AL562" s="79">
        <f t="shared" si="1021"/>
        <v>0</v>
      </c>
      <c r="AM562" s="12">
        <f t="shared" si="1021"/>
        <v>0</v>
      </c>
      <c r="AN562" s="12">
        <f t="shared" si="1021"/>
        <v>0</v>
      </c>
      <c r="AO562" s="12">
        <f t="shared" si="1021"/>
        <v>0</v>
      </c>
      <c r="AP562" s="12">
        <f t="shared" si="1021"/>
        <v>0</v>
      </c>
      <c r="AQ562" s="12">
        <f t="shared" si="1021"/>
        <v>107</v>
      </c>
      <c r="AR562" s="12">
        <f t="shared" si="1021"/>
        <v>0</v>
      </c>
      <c r="AS562" s="12">
        <f t="shared" si="1022"/>
        <v>0</v>
      </c>
      <c r="AT562" s="12">
        <f t="shared" si="1022"/>
        <v>0</v>
      </c>
      <c r="AU562" s="12">
        <f t="shared" si="1022"/>
        <v>0</v>
      </c>
      <c r="AV562" s="12">
        <f t="shared" si="1022"/>
        <v>0</v>
      </c>
      <c r="AW562" s="12">
        <f t="shared" si="1022"/>
        <v>107</v>
      </c>
      <c r="AX562" s="12">
        <f t="shared" si="1022"/>
        <v>0</v>
      </c>
      <c r="AY562" s="12">
        <f t="shared" si="1022"/>
        <v>0</v>
      </c>
      <c r="AZ562" s="12">
        <f t="shared" si="1022"/>
        <v>0</v>
      </c>
      <c r="BA562" s="12">
        <f t="shared" si="1022"/>
        <v>0</v>
      </c>
      <c r="BB562" s="12">
        <f t="shared" si="1022"/>
        <v>0</v>
      </c>
      <c r="BC562" s="12">
        <f t="shared" si="1022"/>
        <v>107</v>
      </c>
      <c r="BD562" s="12">
        <f t="shared" si="1022"/>
        <v>0</v>
      </c>
    </row>
    <row r="563" spans="1:56" ht="33" hidden="1" x14ac:dyDescent="0.25">
      <c r="A563" s="58" t="s">
        <v>270</v>
      </c>
      <c r="B563" s="15">
        <v>912</v>
      </c>
      <c r="C563" s="15" t="s">
        <v>21</v>
      </c>
      <c r="D563" s="15" t="s">
        <v>30</v>
      </c>
      <c r="E563" s="15" t="s">
        <v>56</v>
      </c>
      <c r="F563" s="15" t="s">
        <v>33</v>
      </c>
      <c r="G563" s="12">
        <f t="shared" si="1019"/>
        <v>107</v>
      </c>
      <c r="H563" s="12">
        <f t="shared" si="1019"/>
        <v>0</v>
      </c>
      <c r="I563" s="12">
        <f t="shared" si="1019"/>
        <v>0</v>
      </c>
      <c r="J563" s="12">
        <f t="shared" si="1019"/>
        <v>0</v>
      </c>
      <c r="K563" s="12">
        <f t="shared" si="1019"/>
        <v>0</v>
      </c>
      <c r="L563" s="12">
        <f t="shared" si="1019"/>
        <v>0</v>
      </c>
      <c r="M563" s="12">
        <f t="shared" si="1019"/>
        <v>107</v>
      </c>
      <c r="N563" s="12">
        <f t="shared" si="1019"/>
        <v>0</v>
      </c>
      <c r="O563" s="12">
        <f t="shared" si="1019"/>
        <v>0</v>
      </c>
      <c r="P563" s="12">
        <f t="shared" si="1019"/>
        <v>0</v>
      </c>
      <c r="Q563" s="12">
        <f t="shared" si="1019"/>
        <v>0</v>
      </c>
      <c r="R563" s="12">
        <f t="shared" si="1019"/>
        <v>0</v>
      </c>
      <c r="S563" s="12">
        <f t="shared" si="1020"/>
        <v>107</v>
      </c>
      <c r="T563" s="12">
        <f t="shared" si="1020"/>
        <v>0</v>
      </c>
      <c r="U563" s="12">
        <f t="shared" si="1020"/>
        <v>0</v>
      </c>
      <c r="V563" s="12">
        <f t="shared" si="1020"/>
        <v>0</v>
      </c>
      <c r="W563" s="12">
        <f t="shared" si="1020"/>
        <v>0</v>
      </c>
      <c r="X563" s="12">
        <f t="shared" si="1020"/>
        <v>0</v>
      </c>
      <c r="Y563" s="12">
        <f t="shared" si="1020"/>
        <v>107</v>
      </c>
      <c r="Z563" s="12">
        <f t="shared" si="1020"/>
        <v>0</v>
      </c>
      <c r="AA563" s="12">
        <f t="shared" si="1020"/>
        <v>0</v>
      </c>
      <c r="AB563" s="12">
        <f t="shared" si="1020"/>
        <v>0</v>
      </c>
      <c r="AC563" s="12">
        <f t="shared" si="1020"/>
        <v>0</v>
      </c>
      <c r="AD563" s="12">
        <f t="shared" si="1020"/>
        <v>0</v>
      </c>
      <c r="AE563" s="12">
        <f t="shared" si="1020"/>
        <v>107</v>
      </c>
      <c r="AF563" s="12">
        <f t="shared" si="1020"/>
        <v>0</v>
      </c>
      <c r="AG563" s="12">
        <f t="shared" si="1021"/>
        <v>0</v>
      </c>
      <c r="AH563" s="12">
        <f t="shared" si="1021"/>
        <v>0</v>
      </c>
      <c r="AI563" s="12">
        <f t="shared" si="1021"/>
        <v>0</v>
      </c>
      <c r="AJ563" s="12">
        <f t="shared" si="1021"/>
        <v>0</v>
      </c>
      <c r="AK563" s="79">
        <f t="shared" si="1021"/>
        <v>107</v>
      </c>
      <c r="AL563" s="79">
        <f t="shared" si="1021"/>
        <v>0</v>
      </c>
      <c r="AM563" s="12">
        <f t="shared" si="1021"/>
        <v>0</v>
      </c>
      <c r="AN563" s="12">
        <f t="shared" si="1021"/>
        <v>0</v>
      </c>
      <c r="AO563" s="12">
        <f t="shared" si="1021"/>
        <v>0</v>
      </c>
      <c r="AP563" s="12">
        <f t="shared" si="1021"/>
        <v>0</v>
      </c>
      <c r="AQ563" s="12">
        <f t="shared" si="1021"/>
        <v>107</v>
      </c>
      <c r="AR563" s="12">
        <f t="shared" si="1021"/>
        <v>0</v>
      </c>
      <c r="AS563" s="12">
        <f t="shared" si="1022"/>
        <v>0</v>
      </c>
      <c r="AT563" s="12">
        <f t="shared" si="1022"/>
        <v>0</v>
      </c>
      <c r="AU563" s="12">
        <f t="shared" si="1022"/>
        <v>0</v>
      </c>
      <c r="AV563" s="12">
        <f t="shared" si="1022"/>
        <v>0</v>
      </c>
      <c r="AW563" s="12">
        <f t="shared" si="1022"/>
        <v>107</v>
      </c>
      <c r="AX563" s="12">
        <f t="shared" si="1022"/>
        <v>0</v>
      </c>
      <c r="AY563" s="12">
        <f t="shared" si="1022"/>
        <v>0</v>
      </c>
      <c r="AZ563" s="12">
        <f t="shared" si="1022"/>
        <v>0</v>
      </c>
      <c r="BA563" s="12">
        <f t="shared" si="1022"/>
        <v>0</v>
      </c>
      <c r="BB563" s="12">
        <f t="shared" si="1022"/>
        <v>0</v>
      </c>
      <c r="BC563" s="12">
        <f t="shared" si="1022"/>
        <v>107</v>
      </c>
      <c r="BD563" s="12">
        <f t="shared" si="1022"/>
        <v>0</v>
      </c>
    </row>
    <row r="564" spans="1:56" ht="33" hidden="1" x14ac:dyDescent="0.25">
      <c r="A564" s="58" t="s">
        <v>39</v>
      </c>
      <c r="B564" s="15">
        <v>912</v>
      </c>
      <c r="C564" s="15" t="s">
        <v>21</v>
      </c>
      <c r="D564" s="15" t="s">
        <v>30</v>
      </c>
      <c r="E564" s="15" t="s">
        <v>56</v>
      </c>
      <c r="F564" s="15" t="s">
        <v>40</v>
      </c>
      <c r="G564" s="12">
        <v>107</v>
      </c>
      <c r="H564" s="12"/>
      <c r="I564" s="12"/>
      <c r="J564" s="12"/>
      <c r="K564" s="12"/>
      <c r="L564" s="12"/>
      <c r="M564" s="12">
        <f>G564+I564+J564+K564+L564</f>
        <v>107</v>
      </c>
      <c r="N564" s="12">
        <f>H564+J564</f>
        <v>0</v>
      </c>
      <c r="O564" s="12"/>
      <c r="P564" s="12"/>
      <c r="Q564" s="12"/>
      <c r="R564" s="12"/>
      <c r="S564" s="12">
        <f>M564+O564+P564+Q564+R564</f>
        <v>107</v>
      </c>
      <c r="T564" s="12">
        <f>N564+P564</f>
        <v>0</v>
      </c>
      <c r="U564" s="12"/>
      <c r="V564" s="12"/>
      <c r="W564" s="12"/>
      <c r="X564" s="12"/>
      <c r="Y564" s="12">
        <f>S564+U564+V564+W564+X564</f>
        <v>107</v>
      </c>
      <c r="Z564" s="12">
        <f>T564+V564</f>
        <v>0</v>
      </c>
      <c r="AA564" s="12"/>
      <c r="AB564" s="12"/>
      <c r="AC564" s="12"/>
      <c r="AD564" s="12"/>
      <c r="AE564" s="12">
        <f>Y564+AA564+AB564+AC564+AD564</f>
        <v>107</v>
      </c>
      <c r="AF564" s="12">
        <f>Z564+AB564</f>
        <v>0</v>
      </c>
      <c r="AG564" s="12"/>
      <c r="AH564" s="12"/>
      <c r="AI564" s="12"/>
      <c r="AJ564" s="12"/>
      <c r="AK564" s="79">
        <f>AE564+AG564+AH564+AI564+AJ564</f>
        <v>107</v>
      </c>
      <c r="AL564" s="79">
        <f>AF564+AH564</f>
        <v>0</v>
      </c>
      <c r="AM564" s="12"/>
      <c r="AN564" s="12"/>
      <c r="AO564" s="12"/>
      <c r="AP564" s="12"/>
      <c r="AQ564" s="12">
        <f>AK564+AM564+AN564+AO564+AP564</f>
        <v>107</v>
      </c>
      <c r="AR564" s="12">
        <f>AL564+AN564</f>
        <v>0</v>
      </c>
      <c r="AS564" s="12"/>
      <c r="AT564" s="12"/>
      <c r="AU564" s="12"/>
      <c r="AV564" s="12"/>
      <c r="AW564" s="12">
        <f>AQ564+AS564+AT564+AU564+AV564</f>
        <v>107</v>
      </c>
      <c r="AX564" s="12">
        <f>AR564+AT564</f>
        <v>0</v>
      </c>
      <c r="AY564" s="12"/>
      <c r="AZ564" s="12"/>
      <c r="BA564" s="12"/>
      <c r="BB564" s="12"/>
      <c r="BC564" s="12">
        <f>AW564+AY564+AZ564+BA564+BB564</f>
        <v>107</v>
      </c>
      <c r="BD564" s="12">
        <f>AX564+AZ564</f>
        <v>0</v>
      </c>
    </row>
    <row r="565" spans="1:56" hidden="1" x14ac:dyDescent="0.25">
      <c r="A565" s="58"/>
      <c r="B565" s="15"/>
      <c r="C565" s="15"/>
      <c r="D565" s="15"/>
      <c r="E565" s="15"/>
      <c r="F565" s="15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79"/>
      <c r="AL565" s="79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</row>
    <row r="566" spans="1:56" ht="20.25" hidden="1" customHeight="1" x14ac:dyDescent="0.3">
      <c r="A566" s="57" t="s">
        <v>34</v>
      </c>
      <c r="B566" s="13">
        <v>912</v>
      </c>
      <c r="C566" s="13" t="s">
        <v>35</v>
      </c>
      <c r="D566" s="13" t="s">
        <v>17</v>
      </c>
      <c r="E566" s="13"/>
      <c r="F566" s="13"/>
      <c r="G566" s="38">
        <f>G567</f>
        <v>416</v>
      </c>
      <c r="H566" s="38">
        <f t="shared" ref="H566:R567" si="1023">H567</f>
        <v>0</v>
      </c>
      <c r="I566" s="12">
        <f t="shared" si="1023"/>
        <v>0</v>
      </c>
      <c r="J566" s="12">
        <f t="shared" si="1023"/>
        <v>0</v>
      </c>
      <c r="K566" s="12">
        <f t="shared" si="1023"/>
        <v>0</v>
      </c>
      <c r="L566" s="12">
        <f t="shared" si="1023"/>
        <v>0</v>
      </c>
      <c r="M566" s="38">
        <f t="shared" si="1023"/>
        <v>416</v>
      </c>
      <c r="N566" s="38">
        <f t="shared" si="1023"/>
        <v>0</v>
      </c>
      <c r="O566" s="12">
        <f t="shared" si="1023"/>
        <v>0</v>
      </c>
      <c r="P566" s="12">
        <f t="shared" si="1023"/>
        <v>0</v>
      </c>
      <c r="Q566" s="12">
        <f t="shared" si="1023"/>
        <v>0</v>
      </c>
      <c r="R566" s="12">
        <f t="shared" si="1023"/>
        <v>0</v>
      </c>
      <c r="S566" s="38">
        <f>S567</f>
        <v>416</v>
      </c>
      <c r="T566" s="38">
        <f>T567</f>
        <v>0</v>
      </c>
      <c r="U566" s="12">
        <f t="shared" ref="U566:X567" si="1024">U567</f>
        <v>0</v>
      </c>
      <c r="V566" s="12">
        <f t="shared" si="1024"/>
        <v>0</v>
      </c>
      <c r="W566" s="12">
        <f t="shared" si="1024"/>
        <v>0</v>
      </c>
      <c r="X566" s="12">
        <f t="shared" si="1024"/>
        <v>0</v>
      </c>
      <c r="Y566" s="38">
        <f>Y567</f>
        <v>416</v>
      </c>
      <c r="Z566" s="38">
        <f>Z567</f>
        <v>0</v>
      </c>
      <c r="AA566" s="12">
        <f t="shared" ref="AA566:AD567" si="1025">AA567</f>
        <v>0</v>
      </c>
      <c r="AB566" s="12">
        <f t="shared" si="1025"/>
        <v>0</v>
      </c>
      <c r="AC566" s="12">
        <f t="shared" si="1025"/>
        <v>0</v>
      </c>
      <c r="AD566" s="12">
        <f t="shared" si="1025"/>
        <v>0</v>
      </c>
      <c r="AE566" s="38">
        <f>AE567</f>
        <v>416</v>
      </c>
      <c r="AF566" s="38">
        <f>AF567</f>
        <v>0</v>
      </c>
      <c r="AG566" s="12">
        <f t="shared" ref="AG566:AJ567" si="1026">AG567</f>
        <v>0</v>
      </c>
      <c r="AH566" s="12">
        <f t="shared" si="1026"/>
        <v>0</v>
      </c>
      <c r="AI566" s="12">
        <f t="shared" si="1026"/>
        <v>0</v>
      </c>
      <c r="AJ566" s="12">
        <f t="shared" si="1026"/>
        <v>0</v>
      </c>
      <c r="AK566" s="91">
        <f>AK567</f>
        <v>416</v>
      </c>
      <c r="AL566" s="91">
        <f>AL567</f>
        <v>0</v>
      </c>
      <c r="AM566" s="12">
        <f t="shared" ref="AM566:AP567" si="1027">AM567</f>
        <v>0</v>
      </c>
      <c r="AN566" s="12">
        <f t="shared" si="1027"/>
        <v>0</v>
      </c>
      <c r="AO566" s="12">
        <f t="shared" si="1027"/>
        <v>0</v>
      </c>
      <c r="AP566" s="12">
        <f t="shared" si="1027"/>
        <v>0</v>
      </c>
      <c r="AQ566" s="38">
        <f>AQ567</f>
        <v>416</v>
      </c>
      <c r="AR566" s="38">
        <f>AR567</f>
        <v>0</v>
      </c>
      <c r="AS566" s="12">
        <f t="shared" ref="AS566:AV567" si="1028">AS567</f>
        <v>0</v>
      </c>
      <c r="AT566" s="12">
        <f t="shared" si="1028"/>
        <v>0</v>
      </c>
      <c r="AU566" s="12">
        <f t="shared" si="1028"/>
        <v>0</v>
      </c>
      <c r="AV566" s="12">
        <f t="shared" si="1028"/>
        <v>0</v>
      </c>
      <c r="AW566" s="38">
        <f>AW567</f>
        <v>416</v>
      </c>
      <c r="AX566" s="38">
        <f>AX567</f>
        <v>0</v>
      </c>
      <c r="AY566" s="12">
        <f t="shared" ref="AY566:BB567" si="1029">AY567</f>
        <v>0</v>
      </c>
      <c r="AZ566" s="12">
        <f t="shared" si="1029"/>
        <v>0</v>
      </c>
      <c r="BA566" s="12">
        <f t="shared" si="1029"/>
        <v>0</v>
      </c>
      <c r="BB566" s="12">
        <f t="shared" si="1029"/>
        <v>0</v>
      </c>
      <c r="BC566" s="38">
        <f>BC567</f>
        <v>416</v>
      </c>
      <c r="BD566" s="38">
        <f>BD567</f>
        <v>0</v>
      </c>
    </row>
    <row r="567" spans="1:56" ht="82.5" hidden="1" x14ac:dyDescent="0.25">
      <c r="A567" s="58" t="s">
        <v>36</v>
      </c>
      <c r="B567" s="15">
        <v>912</v>
      </c>
      <c r="C567" s="15" t="s">
        <v>35</v>
      </c>
      <c r="D567" s="15" t="s">
        <v>17</v>
      </c>
      <c r="E567" s="15" t="s">
        <v>57</v>
      </c>
      <c r="F567" s="15"/>
      <c r="G567" s="39">
        <f>G568</f>
        <v>416</v>
      </c>
      <c r="H567" s="39">
        <f t="shared" si="1023"/>
        <v>0</v>
      </c>
      <c r="I567" s="12">
        <f t="shared" si="1023"/>
        <v>0</v>
      </c>
      <c r="J567" s="12">
        <f t="shared" si="1023"/>
        <v>0</v>
      </c>
      <c r="K567" s="12">
        <f t="shared" si="1023"/>
        <v>0</v>
      </c>
      <c r="L567" s="12">
        <f t="shared" si="1023"/>
        <v>0</v>
      </c>
      <c r="M567" s="39">
        <f t="shared" si="1023"/>
        <v>416</v>
      </c>
      <c r="N567" s="39">
        <f t="shared" si="1023"/>
        <v>0</v>
      </c>
      <c r="O567" s="12">
        <f t="shared" si="1023"/>
        <v>0</v>
      </c>
      <c r="P567" s="12">
        <f t="shared" si="1023"/>
        <v>0</v>
      </c>
      <c r="Q567" s="12">
        <f t="shared" si="1023"/>
        <v>0</v>
      </c>
      <c r="R567" s="12">
        <f t="shared" si="1023"/>
        <v>0</v>
      </c>
      <c r="S567" s="39">
        <f>S568</f>
        <v>416</v>
      </c>
      <c r="T567" s="39">
        <f>T568</f>
        <v>0</v>
      </c>
      <c r="U567" s="12">
        <f t="shared" si="1024"/>
        <v>0</v>
      </c>
      <c r="V567" s="12">
        <f t="shared" si="1024"/>
        <v>0</v>
      </c>
      <c r="W567" s="12">
        <f t="shared" si="1024"/>
        <v>0</v>
      </c>
      <c r="X567" s="12">
        <f t="shared" si="1024"/>
        <v>0</v>
      </c>
      <c r="Y567" s="39">
        <f>Y568</f>
        <v>416</v>
      </c>
      <c r="Z567" s="39">
        <f>Z568</f>
        <v>0</v>
      </c>
      <c r="AA567" s="12">
        <f t="shared" si="1025"/>
        <v>0</v>
      </c>
      <c r="AB567" s="12">
        <f t="shared" si="1025"/>
        <v>0</v>
      </c>
      <c r="AC567" s="12">
        <f t="shared" si="1025"/>
        <v>0</v>
      </c>
      <c r="AD567" s="12">
        <f t="shared" si="1025"/>
        <v>0</v>
      </c>
      <c r="AE567" s="39">
        <f>AE568</f>
        <v>416</v>
      </c>
      <c r="AF567" s="39">
        <f>AF568</f>
        <v>0</v>
      </c>
      <c r="AG567" s="12">
        <f t="shared" si="1026"/>
        <v>0</v>
      </c>
      <c r="AH567" s="12">
        <f t="shared" si="1026"/>
        <v>0</v>
      </c>
      <c r="AI567" s="12">
        <f t="shared" si="1026"/>
        <v>0</v>
      </c>
      <c r="AJ567" s="12">
        <f t="shared" si="1026"/>
        <v>0</v>
      </c>
      <c r="AK567" s="92">
        <f>AK568</f>
        <v>416</v>
      </c>
      <c r="AL567" s="92">
        <f>AL568</f>
        <v>0</v>
      </c>
      <c r="AM567" s="12">
        <f t="shared" si="1027"/>
        <v>0</v>
      </c>
      <c r="AN567" s="12">
        <f t="shared" si="1027"/>
        <v>0</v>
      </c>
      <c r="AO567" s="12">
        <f t="shared" si="1027"/>
        <v>0</v>
      </c>
      <c r="AP567" s="12">
        <f t="shared" si="1027"/>
        <v>0</v>
      </c>
      <c r="AQ567" s="39">
        <f>AQ568</f>
        <v>416</v>
      </c>
      <c r="AR567" s="39">
        <f>AR568</f>
        <v>0</v>
      </c>
      <c r="AS567" s="12">
        <f t="shared" si="1028"/>
        <v>0</v>
      </c>
      <c r="AT567" s="12">
        <f t="shared" si="1028"/>
        <v>0</v>
      </c>
      <c r="AU567" s="12">
        <f t="shared" si="1028"/>
        <v>0</v>
      </c>
      <c r="AV567" s="12">
        <f t="shared" si="1028"/>
        <v>0</v>
      </c>
      <c r="AW567" s="39">
        <f>AW568</f>
        <v>416</v>
      </c>
      <c r="AX567" s="39">
        <f>AX568</f>
        <v>0</v>
      </c>
      <c r="AY567" s="12">
        <f t="shared" si="1029"/>
        <v>0</v>
      </c>
      <c r="AZ567" s="12">
        <f t="shared" si="1029"/>
        <v>0</v>
      </c>
      <c r="BA567" s="12">
        <f t="shared" si="1029"/>
        <v>0</v>
      </c>
      <c r="BB567" s="12">
        <f t="shared" si="1029"/>
        <v>0</v>
      </c>
      <c r="BC567" s="39">
        <f>BC568</f>
        <v>416</v>
      </c>
      <c r="BD567" s="39">
        <f>BD568</f>
        <v>0</v>
      </c>
    </row>
    <row r="568" spans="1:56" hidden="1" x14ac:dyDescent="0.25">
      <c r="A568" s="58" t="s">
        <v>15</v>
      </c>
      <c r="B568" s="15">
        <f>B567</f>
        <v>912</v>
      </c>
      <c r="C568" s="15" t="s">
        <v>35</v>
      </c>
      <c r="D568" s="15" t="s">
        <v>17</v>
      </c>
      <c r="E568" s="15" t="s">
        <v>58</v>
      </c>
      <c r="F568" s="15"/>
      <c r="G568" s="39">
        <f>G569+G572</f>
        <v>416</v>
      </c>
      <c r="H568" s="39">
        <f t="shared" ref="H568:N568" si="1030">H569+H572</f>
        <v>0</v>
      </c>
      <c r="I568" s="12">
        <f t="shared" si="1030"/>
        <v>0</v>
      </c>
      <c r="J568" s="12">
        <f t="shared" si="1030"/>
        <v>0</v>
      </c>
      <c r="K568" s="12">
        <f t="shared" si="1030"/>
        <v>0</v>
      </c>
      <c r="L568" s="12">
        <f t="shared" si="1030"/>
        <v>0</v>
      </c>
      <c r="M568" s="39">
        <f t="shared" si="1030"/>
        <v>416</v>
      </c>
      <c r="N568" s="39">
        <f t="shared" si="1030"/>
        <v>0</v>
      </c>
      <c r="O568" s="12">
        <f t="shared" ref="O568:T568" si="1031">O569+O572</f>
        <v>0</v>
      </c>
      <c r="P568" s="12">
        <f t="shared" si="1031"/>
        <v>0</v>
      </c>
      <c r="Q568" s="12">
        <f t="shared" si="1031"/>
        <v>0</v>
      </c>
      <c r="R568" s="12">
        <f t="shared" si="1031"/>
        <v>0</v>
      </c>
      <c r="S568" s="39">
        <f t="shared" si="1031"/>
        <v>416</v>
      </c>
      <c r="T568" s="39">
        <f t="shared" si="1031"/>
        <v>0</v>
      </c>
      <c r="U568" s="12">
        <f t="shared" ref="U568:Z568" si="1032">U569+U572</f>
        <v>0</v>
      </c>
      <c r="V568" s="12">
        <f t="shared" si="1032"/>
        <v>0</v>
      </c>
      <c r="W568" s="12">
        <f t="shared" si="1032"/>
        <v>0</v>
      </c>
      <c r="X568" s="12">
        <f t="shared" si="1032"/>
        <v>0</v>
      </c>
      <c r="Y568" s="39">
        <f t="shared" si="1032"/>
        <v>416</v>
      </c>
      <c r="Z568" s="39">
        <f t="shared" si="1032"/>
        <v>0</v>
      </c>
      <c r="AA568" s="12">
        <f t="shared" ref="AA568:AF568" si="1033">AA569+AA572</f>
        <v>0</v>
      </c>
      <c r="AB568" s="12">
        <f t="shared" si="1033"/>
        <v>0</v>
      </c>
      <c r="AC568" s="12">
        <f t="shared" si="1033"/>
        <v>0</v>
      </c>
      <c r="AD568" s="12">
        <f t="shared" si="1033"/>
        <v>0</v>
      </c>
      <c r="AE568" s="39">
        <f t="shared" si="1033"/>
        <v>416</v>
      </c>
      <c r="AF568" s="39">
        <f t="shared" si="1033"/>
        <v>0</v>
      </c>
      <c r="AG568" s="12">
        <f t="shared" ref="AG568:AL568" si="1034">AG569+AG572</f>
        <v>0</v>
      </c>
      <c r="AH568" s="12">
        <f t="shared" si="1034"/>
        <v>0</v>
      </c>
      <c r="AI568" s="12">
        <f t="shared" si="1034"/>
        <v>0</v>
      </c>
      <c r="AJ568" s="12">
        <f t="shared" si="1034"/>
        <v>0</v>
      </c>
      <c r="AK568" s="92">
        <f t="shared" si="1034"/>
        <v>416</v>
      </c>
      <c r="AL568" s="92">
        <f t="shared" si="1034"/>
        <v>0</v>
      </c>
      <c r="AM568" s="12">
        <f t="shared" ref="AM568:AR568" si="1035">AM569+AM572</f>
        <v>0</v>
      </c>
      <c r="AN568" s="12">
        <f t="shared" si="1035"/>
        <v>0</v>
      </c>
      <c r="AO568" s="12">
        <f t="shared" si="1035"/>
        <v>0</v>
      </c>
      <c r="AP568" s="12">
        <f t="shared" si="1035"/>
        <v>0</v>
      </c>
      <c r="AQ568" s="39">
        <f t="shared" si="1035"/>
        <v>416</v>
      </c>
      <c r="AR568" s="39">
        <f t="shared" si="1035"/>
        <v>0</v>
      </c>
      <c r="AS568" s="12">
        <f t="shared" ref="AS568:AX568" si="1036">AS569+AS572</f>
        <v>0</v>
      </c>
      <c r="AT568" s="12">
        <f t="shared" si="1036"/>
        <v>0</v>
      </c>
      <c r="AU568" s="12">
        <f t="shared" si="1036"/>
        <v>0</v>
      </c>
      <c r="AV568" s="12">
        <f t="shared" si="1036"/>
        <v>0</v>
      </c>
      <c r="AW568" s="39">
        <f t="shared" si="1036"/>
        <v>416</v>
      </c>
      <c r="AX568" s="39">
        <f t="shared" si="1036"/>
        <v>0</v>
      </c>
      <c r="AY568" s="12">
        <f t="shared" ref="AY568:BD568" si="1037">AY569+AY572</f>
        <v>0</v>
      </c>
      <c r="AZ568" s="12">
        <f t="shared" si="1037"/>
        <v>0</v>
      </c>
      <c r="BA568" s="12">
        <f t="shared" si="1037"/>
        <v>0</v>
      </c>
      <c r="BB568" s="12">
        <f t="shared" si="1037"/>
        <v>0</v>
      </c>
      <c r="BC568" s="39">
        <f t="shared" si="1037"/>
        <v>416</v>
      </c>
      <c r="BD568" s="39">
        <f t="shared" si="1037"/>
        <v>0</v>
      </c>
    </row>
    <row r="569" spans="1:56" hidden="1" x14ac:dyDescent="0.25">
      <c r="A569" s="58" t="s">
        <v>23</v>
      </c>
      <c r="B569" s="15">
        <v>912</v>
      </c>
      <c r="C569" s="15" t="s">
        <v>35</v>
      </c>
      <c r="D569" s="15" t="s">
        <v>17</v>
      </c>
      <c r="E569" s="15" t="s">
        <v>59</v>
      </c>
      <c r="F569" s="15"/>
      <c r="G569" s="39">
        <f>G570</f>
        <v>139</v>
      </c>
      <c r="H569" s="39">
        <f t="shared" ref="H569:R570" si="1038">H570</f>
        <v>0</v>
      </c>
      <c r="I569" s="12">
        <f t="shared" si="1038"/>
        <v>0</v>
      </c>
      <c r="J569" s="12">
        <f t="shared" si="1038"/>
        <v>0</v>
      </c>
      <c r="K569" s="12">
        <f t="shared" si="1038"/>
        <v>0</v>
      </c>
      <c r="L569" s="12">
        <f t="shared" si="1038"/>
        <v>0</v>
      </c>
      <c r="M569" s="39">
        <f t="shared" si="1038"/>
        <v>139</v>
      </c>
      <c r="N569" s="39">
        <f t="shared" si="1038"/>
        <v>0</v>
      </c>
      <c r="O569" s="12">
        <f t="shared" si="1038"/>
        <v>0</v>
      </c>
      <c r="P569" s="12">
        <f t="shared" si="1038"/>
        <v>0</v>
      </c>
      <c r="Q569" s="12">
        <f t="shared" si="1038"/>
        <v>0</v>
      </c>
      <c r="R569" s="12">
        <f t="shared" si="1038"/>
        <v>0</v>
      </c>
      <c r="S569" s="39">
        <f>S570</f>
        <v>139</v>
      </c>
      <c r="T569" s="39">
        <f>T570</f>
        <v>0</v>
      </c>
      <c r="U569" s="12">
        <f t="shared" ref="U569:X570" si="1039">U570</f>
        <v>0</v>
      </c>
      <c r="V569" s="12">
        <f t="shared" si="1039"/>
        <v>0</v>
      </c>
      <c r="W569" s="12">
        <f t="shared" si="1039"/>
        <v>0</v>
      </c>
      <c r="X569" s="12">
        <f t="shared" si="1039"/>
        <v>0</v>
      </c>
      <c r="Y569" s="39">
        <f>Y570</f>
        <v>139</v>
      </c>
      <c r="Z569" s="39">
        <f>Z570</f>
        <v>0</v>
      </c>
      <c r="AA569" s="12">
        <f t="shared" ref="AA569:AD570" si="1040">AA570</f>
        <v>0</v>
      </c>
      <c r="AB569" s="12">
        <f t="shared" si="1040"/>
        <v>0</v>
      </c>
      <c r="AC569" s="12">
        <f t="shared" si="1040"/>
        <v>0</v>
      </c>
      <c r="AD569" s="12">
        <f t="shared" si="1040"/>
        <v>0</v>
      </c>
      <c r="AE569" s="39">
        <f>AE570</f>
        <v>139</v>
      </c>
      <c r="AF569" s="39">
        <f>AF570</f>
        <v>0</v>
      </c>
      <c r="AG569" s="12">
        <f t="shared" ref="AG569:AJ570" si="1041">AG570</f>
        <v>0</v>
      </c>
      <c r="AH569" s="12">
        <f t="shared" si="1041"/>
        <v>0</v>
      </c>
      <c r="AI569" s="12">
        <f t="shared" si="1041"/>
        <v>0</v>
      </c>
      <c r="AJ569" s="12">
        <f t="shared" si="1041"/>
        <v>0</v>
      </c>
      <c r="AK569" s="92">
        <f>AK570</f>
        <v>139</v>
      </c>
      <c r="AL569" s="92">
        <f>AL570</f>
        <v>0</v>
      </c>
      <c r="AM569" s="12">
        <f t="shared" ref="AM569:AP570" si="1042">AM570</f>
        <v>0</v>
      </c>
      <c r="AN569" s="12">
        <f t="shared" si="1042"/>
        <v>0</v>
      </c>
      <c r="AO569" s="12">
        <f t="shared" si="1042"/>
        <v>0</v>
      </c>
      <c r="AP569" s="12">
        <f t="shared" si="1042"/>
        <v>0</v>
      </c>
      <c r="AQ569" s="39">
        <f>AQ570</f>
        <v>139</v>
      </c>
      <c r="AR569" s="39">
        <f>AR570</f>
        <v>0</v>
      </c>
      <c r="AS569" s="12">
        <f t="shared" ref="AS569:AV570" si="1043">AS570</f>
        <v>0</v>
      </c>
      <c r="AT569" s="12">
        <f t="shared" si="1043"/>
        <v>0</v>
      </c>
      <c r="AU569" s="12">
        <f t="shared" si="1043"/>
        <v>0</v>
      </c>
      <c r="AV569" s="12">
        <f t="shared" si="1043"/>
        <v>0</v>
      </c>
      <c r="AW569" s="39">
        <f>AW570</f>
        <v>139</v>
      </c>
      <c r="AX569" s="39">
        <f>AX570</f>
        <v>0</v>
      </c>
      <c r="AY569" s="12">
        <f t="shared" ref="AY569:BB570" si="1044">AY570</f>
        <v>0</v>
      </c>
      <c r="AZ569" s="12">
        <f t="shared" si="1044"/>
        <v>0</v>
      </c>
      <c r="BA569" s="12">
        <f t="shared" si="1044"/>
        <v>0</v>
      </c>
      <c r="BB569" s="12">
        <f t="shared" si="1044"/>
        <v>0</v>
      </c>
      <c r="BC569" s="39">
        <f>BC570</f>
        <v>139</v>
      </c>
      <c r="BD569" s="39">
        <f>BD570</f>
        <v>0</v>
      </c>
    </row>
    <row r="570" spans="1:56" ht="36" hidden="1" customHeight="1" x14ac:dyDescent="0.25">
      <c r="A570" s="58" t="s">
        <v>12</v>
      </c>
      <c r="B570" s="15">
        <v>912</v>
      </c>
      <c r="C570" s="15" t="s">
        <v>35</v>
      </c>
      <c r="D570" s="15" t="s">
        <v>17</v>
      </c>
      <c r="E570" s="15" t="s">
        <v>59</v>
      </c>
      <c r="F570" s="15" t="s">
        <v>13</v>
      </c>
      <c r="G570" s="39">
        <f>G571</f>
        <v>139</v>
      </c>
      <c r="H570" s="39">
        <f t="shared" si="1038"/>
        <v>0</v>
      </c>
      <c r="I570" s="12">
        <f t="shared" si="1038"/>
        <v>0</v>
      </c>
      <c r="J570" s="12">
        <f t="shared" si="1038"/>
        <v>0</v>
      </c>
      <c r="K570" s="12">
        <f t="shared" si="1038"/>
        <v>0</v>
      </c>
      <c r="L570" s="12">
        <f t="shared" si="1038"/>
        <v>0</v>
      </c>
      <c r="M570" s="39">
        <f t="shared" si="1038"/>
        <v>139</v>
      </c>
      <c r="N570" s="39">
        <f t="shared" si="1038"/>
        <v>0</v>
      </c>
      <c r="O570" s="12">
        <f t="shared" si="1038"/>
        <v>0</v>
      </c>
      <c r="P570" s="12">
        <f t="shared" si="1038"/>
        <v>0</v>
      </c>
      <c r="Q570" s="12">
        <f t="shared" si="1038"/>
        <v>0</v>
      </c>
      <c r="R570" s="12">
        <f t="shared" si="1038"/>
        <v>0</v>
      </c>
      <c r="S570" s="39">
        <f>S571</f>
        <v>139</v>
      </c>
      <c r="T570" s="39">
        <f>T571</f>
        <v>0</v>
      </c>
      <c r="U570" s="12">
        <f t="shared" si="1039"/>
        <v>0</v>
      </c>
      <c r="V570" s="12">
        <f t="shared" si="1039"/>
        <v>0</v>
      </c>
      <c r="W570" s="12">
        <f t="shared" si="1039"/>
        <v>0</v>
      </c>
      <c r="X570" s="12">
        <f t="shared" si="1039"/>
        <v>0</v>
      </c>
      <c r="Y570" s="39">
        <f>Y571</f>
        <v>139</v>
      </c>
      <c r="Z570" s="39">
        <f>Z571</f>
        <v>0</v>
      </c>
      <c r="AA570" s="12">
        <f t="shared" si="1040"/>
        <v>0</v>
      </c>
      <c r="AB570" s="12">
        <f t="shared" si="1040"/>
        <v>0</v>
      </c>
      <c r="AC570" s="12">
        <f t="shared" si="1040"/>
        <v>0</v>
      </c>
      <c r="AD570" s="12">
        <f t="shared" si="1040"/>
        <v>0</v>
      </c>
      <c r="AE570" s="39">
        <f>AE571</f>
        <v>139</v>
      </c>
      <c r="AF570" s="39">
        <f>AF571</f>
        <v>0</v>
      </c>
      <c r="AG570" s="12">
        <f t="shared" si="1041"/>
        <v>0</v>
      </c>
      <c r="AH570" s="12">
        <f t="shared" si="1041"/>
        <v>0</v>
      </c>
      <c r="AI570" s="12">
        <f t="shared" si="1041"/>
        <v>0</v>
      </c>
      <c r="AJ570" s="12">
        <f t="shared" si="1041"/>
        <v>0</v>
      </c>
      <c r="AK570" s="92">
        <f>AK571</f>
        <v>139</v>
      </c>
      <c r="AL570" s="92">
        <f>AL571</f>
        <v>0</v>
      </c>
      <c r="AM570" s="12">
        <f t="shared" si="1042"/>
        <v>0</v>
      </c>
      <c r="AN570" s="12">
        <f t="shared" si="1042"/>
        <v>0</v>
      </c>
      <c r="AO570" s="12">
        <f t="shared" si="1042"/>
        <v>0</v>
      </c>
      <c r="AP570" s="12">
        <f t="shared" si="1042"/>
        <v>0</v>
      </c>
      <c r="AQ570" s="39">
        <f>AQ571</f>
        <v>139</v>
      </c>
      <c r="AR570" s="39">
        <f>AR571</f>
        <v>0</v>
      </c>
      <c r="AS570" s="12">
        <f t="shared" si="1043"/>
        <v>0</v>
      </c>
      <c r="AT570" s="12">
        <f t="shared" si="1043"/>
        <v>0</v>
      </c>
      <c r="AU570" s="12">
        <f t="shared" si="1043"/>
        <v>0</v>
      </c>
      <c r="AV570" s="12">
        <f t="shared" si="1043"/>
        <v>0</v>
      </c>
      <c r="AW570" s="39">
        <f>AW571</f>
        <v>139</v>
      </c>
      <c r="AX570" s="39">
        <f>AX571</f>
        <v>0</v>
      </c>
      <c r="AY570" s="12">
        <f t="shared" si="1044"/>
        <v>0</v>
      </c>
      <c r="AZ570" s="12">
        <f t="shared" si="1044"/>
        <v>0</v>
      </c>
      <c r="BA570" s="12">
        <f t="shared" si="1044"/>
        <v>0</v>
      </c>
      <c r="BB570" s="12">
        <f t="shared" si="1044"/>
        <v>0</v>
      </c>
      <c r="BC570" s="39">
        <f>BC571</f>
        <v>139</v>
      </c>
      <c r="BD570" s="39">
        <f>BD571</f>
        <v>0</v>
      </c>
    </row>
    <row r="571" spans="1:56" hidden="1" x14ac:dyDescent="0.25">
      <c r="A571" s="58" t="s">
        <v>14</v>
      </c>
      <c r="B571" s="15">
        <v>912</v>
      </c>
      <c r="C571" s="15" t="s">
        <v>35</v>
      </c>
      <c r="D571" s="15" t="s">
        <v>17</v>
      </c>
      <c r="E571" s="15" t="s">
        <v>59</v>
      </c>
      <c r="F571" s="15" t="s">
        <v>37</v>
      </c>
      <c r="G571" s="12">
        <v>139</v>
      </c>
      <c r="H571" s="12"/>
      <c r="I571" s="12"/>
      <c r="J571" s="12"/>
      <c r="K571" s="12"/>
      <c r="L571" s="12"/>
      <c r="M571" s="12">
        <f>G571+I571+J571+K571+L571</f>
        <v>139</v>
      </c>
      <c r="N571" s="12">
        <f>H571+J571</f>
        <v>0</v>
      </c>
      <c r="O571" s="12"/>
      <c r="P571" s="12"/>
      <c r="Q571" s="12"/>
      <c r="R571" s="12"/>
      <c r="S571" s="12">
        <f>M571+O571+P571+Q571+R571</f>
        <v>139</v>
      </c>
      <c r="T571" s="12">
        <f>N571+P571</f>
        <v>0</v>
      </c>
      <c r="U571" s="12"/>
      <c r="V571" s="12"/>
      <c r="W571" s="12"/>
      <c r="X571" s="12"/>
      <c r="Y571" s="12">
        <f>S571+U571+V571+W571+X571</f>
        <v>139</v>
      </c>
      <c r="Z571" s="12">
        <f>T571+V571</f>
        <v>0</v>
      </c>
      <c r="AA571" s="12"/>
      <c r="AB571" s="12"/>
      <c r="AC571" s="12"/>
      <c r="AD571" s="12"/>
      <c r="AE571" s="12">
        <f>Y571+AA571+AB571+AC571+AD571</f>
        <v>139</v>
      </c>
      <c r="AF571" s="12">
        <f>Z571+AB571</f>
        <v>0</v>
      </c>
      <c r="AG571" s="12"/>
      <c r="AH571" s="12"/>
      <c r="AI571" s="12"/>
      <c r="AJ571" s="12"/>
      <c r="AK571" s="79">
        <f>AE571+AG571+AH571+AI571+AJ571</f>
        <v>139</v>
      </c>
      <c r="AL571" s="79">
        <f>AF571+AH571</f>
        <v>0</v>
      </c>
      <c r="AM571" s="12"/>
      <c r="AN571" s="12"/>
      <c r="AO571" s="12"/>
      <c r="AP571" s="12"/>
      <c r="AQ571" s="12">
        <f>AK571+AM571+AN571+AO571+AP571</f>
        <v>139</v>
      </c>
      <c r="AR571" s="12">
        <f>AL571+AN571</f>
        <v>0</v>
      </c>
      <c r="AS571" s="12"/>
      <c r="AT571" s="12"/>
      <c r="AU571" s="12"/>
      <c r="AV571" s="12"/>
      <c r="AW571" s="12">
        <f>AQ571+AS571+AT571+AU571+AV571</f>
        <v>139</v>
      </c>
      <c r="AX571" s="12">
        <f>AR571+AT571</f>
        <v>0</v>
      </c>
      <c r="AY571" s="12"/>
      <c r="AZ571" s="12"/>
      <c r="BA571" s="12"/>
      <c r="BB571" s="12"/>
      <c r="BC571" s="12">
        <f>AW571+AY571+AZ571+BA571+BB571</f>
        <v>139</v>
      </c>
      <c r="BD571" s="12">
        <f>AX571+AZ571</f>
        <v>0</v>
      </c>
    </row>
    <row r="572" spans="1:56" hidden="1" x14ac:dyDescent="0.25">
      <c r="A572" s="58" t="s">
        <v>26</v>
      </c>
      <c r="B572" s="15">
        <v>912</v>
      </c>
      <c r="C572" s="15" t="s">
        <v>35</v>
      </c>
      <c r="D572" s="15" t="s">
        <v>17</v>
      </c>
      <c r="E572" s="15" t="s">
        <v>522</v>
      </c>
      <c r="F572" s="15"/>
      <c r="G572" s="19">
        <f>G573</f>
        <v>277</v>
      </c>
      <c r="H572" s="19">
        <f t="shared" ref="H572:R573" si="1045">H573</f>
        <v>0</v>
      </c>
      <c r="I572" s="12">
        <f t="shared" si="1045"/>
        <v>0</v>
      </c>
      <c r="J572" s="12">
        <f t="shared" si="1045"/>
        <v>0</v>
      </c>
      <c r="K572" s="12">
        <f t="shared" si="1045"/>
        <v>0</v>
      </c>
      <c r="L572" s="12">
        <f t="shared" si="1045"/>
        <v>0</v>
      </c>
      <c r="M572" s="19">
        <f t="shared" si="1045"/>
        <v>277</v>
      </c>
      <c r="N572" s="19">
        <f t="shared" si="1045"/>
        <v>0</v>
      </c>
      <c r="O572" s="12">
        <f t="shared" si="1045"/>
        <v>0</v>
      </c>
      <c r="P572" s="12">
        <f t="shared" si="1045"/>
        <v>0</v>
      </c>
      <c r="Q572" s="12">
        <f t="shared" si="1045"/>
        <v>0</v>
      </c>
      <c r="R572" s="12">
        <f t="shared" si="1045"/>
        <v>0</v>
      </c>
      <c r="S572" s="19">
        <f>S573</f>
        <v>277</v>
      </c>
      <c r="T572" s="19">
        <f>T573</f>
        <v>0</v>
      </c>
      <c r="U572" s="12">
        <f t="shared" ref="U572:X573" si="1046">U573</f>
        <v>0</v>
      </c>
      <c r="V572" s="12">
        <f t="shared" si="1046"/>
        <v>0</v>
      </c>
      <c r="W572" s="12">
        <f t="shared" si="1046"/>
        <v>0</v>
      </c>
      <c r="X572" s="12">
        <f t="shared" si="1046"/>
        <v>0</v>
      </c>
      <c r="Y572" s="19">
        <f>Y573</f>
        <v>277</v>
      </c>
      <c r="Z572" s="19">
        <f>Z573</f>
        <v>0</v>
      </c>
      <c r="AA572" s="12">
        <f t="shared" ref="AA572:AD573" si="1047">AA573</f>
        <v>0</v>
      </c>
      <c r="AB572" s="12">
        <f t="shared" si="1047"/>
        <v>0</v>
      </c>
      <c r="AC572" s="12">
        <f t="shared" si="1047"/>
        <v>0</v>
      </c>
      <c r="AD572" s="12">
        <f t="shared" si="1047"/>
        <v>0</v>
      </c>
      <c r="AE572" s="19">
        <f>AE573</f>
        <v>277</v>
      </c>
      <c r="AF572" s="19">
        <f>AF573</f>
        <v>0</v>
      </c>
      <c r="AG572" s="12">
        <f t="shared" ref="AG572:AJ573" si="1048">AG573</f>
        <v>0</v>
      </c>
      <c r="AH572" s="12">
        <f t="shared" si="1048"/>
        <v>0</v>
      </c>
      <c r="AI572" s="12">
        <f t="shared" si="1048"/>
        <v>0</v>
      </c>
      <c r="AJ572" s="12">
        <f t="shared" si="1048"/>
        <v>0</v>
      </c>
      <c r="AK572" s="85">
        <f>AK573</f>
        <v>277</v>
      </c>
      <c r="AL572" s="85">
        <f>AL573</f>
        <v>0</v>
      </c>
      <c r="AM572" s="12">
        <f t="shared" ref="AM572:AP573" si="1049">AM573</f>
        <v>0</v>
      </c>
      <c r="AN572" s="12">
        <f t="shared" si="1049"/>
        <v>0</v>
      </c>
      <c r="AO572" s="12">
        <f t="shared" si="1049"/>
        <v>0</v>
      </c>
      <c r="AP572" s="12">
        <f t="shared" si="1049"/>
        <v>0</v>
      </c>
      <c r="AQ572" s="19">
        <f>AQ573</f>
        <v>277</v>
      </c>
      <c r="AR572" s="19">
        <f>AR573</f>
        <v>0</v>
      </c>
      <c r="AS572" s="12">
        <f t="shared" ref="AS572:AV573" si="1050">AS573</f>
        <v>0</v>
      </c>
      <c r="AT572" s="12">
        <f t="shared" si="1050"/>
        <v>0</v>
      </c>
      <c r="AU572" s="12">
        <f t="shared" si="1050"/>
        <v>0</v>
      </c>
      <c r="AV572" s="12">
        <f t="shared" si="1050"/>
        <v>0</v>
      </c>
      <c r="AW572" s="19">
        <f>AW573</f>
        <v>277</v>
      </c>
      <c r="AX572" s="19">
        <f>AX573</f>
        <v>0</v>
      </c>
      <c r="AY572" s="12">
        <f t="shared" ref="AY572:BB573" si="1051">AY573</f>
        <v>0</v>
      </c>
      <c r="AZ572" s="12">
        <f t="shared" si="1051"/>
        <v>0</v>
      </c>
      <c r="BA572" s="12">
        <f t="shared" si="1051"/>
        <v>0</v>
      </c>
      <c r="BB572" s="12">
        <f t="shared" si="1051"/>
        <v>0</v>
      </c>
      <c r="BC572" s="19">
        <f>BC573</f>
        <v>277</v>
      </c>
      <c r="BD572" s="19">
        <f>BD573</f>
        <v>0</v>
      </c>
    </row>
    <row r="573" spans="1:56" ht="33" hidden="1" x14ac:dyDescent="0.25">
      <c r="A573" s="58" t="s">
        <v>27</v>
      </c>
      <c r="B573" s="15">
        <v>912</v>
      </c>
      <c r="C573" s="15" t="s">
        <v>35</v>
      </c>
      <c r="D573" s="15" t="s">
        <v>17</v>
      </c>
      <c r="E573" s="35" t="s">
        <v>522</v>
      </c>
      <c r="F573" s="15"/>
      <c r="G573" s="12">
        <f>G574</f>
        <v>277</v>
      </c>
      <c r="H573" s="12">
        <f t="shared" si="1045"/>
        <v>0</v>
      </c>
      <c r="I573" s="12">
        <f t="shared" si="1045"/>
        <v>0</v>
      </c>
      <c r="J573" s="12">
        <f t="shared" si="1045"/>
        <v>0</v>
      </c>
      <c r="K573" s="12">
        <f t="shared" si="1045"/>
        <v>0</v>
      </c>
      <c r="L573" s="12">
        <f t="shared" si="1045"/>
        <v>0</v>
      </c>
      <c r="M573" s="12">
        <f t="shared" si="1045"/>
        <v>277</v>
      </c>
      <c r="N573" s="12">
        <f t="shared" si="1045"/>
        <v>0</v>
      </c>
      <c r="O573" s="12">
        <f t="shared" si="1045"/>
        <v>0</v>
      </c>
      <c r="P573" s="12">
        <f t="shared" si="1045"/>
        <v>0</v>
      </c>
      <c r="Q573" s="12">
        <f t="shared" si="1045"/>
        <v>0</v>
      </c>
      <c r="R573" s="12">
        <f t="shared" si="1045"/>
        <v>0</v>
      </c>
      <c r="S573" s="12">
        <f>S574</f>
        <v>277</v>
      </c>
      <c r="T573" s="12">
        <f>T574</f>
        <v>0</v>
      </c>
      <c r="U573" s="12">
        <f t="shared" si="1046"/>
        <v>0</v>
      </c>
      <c r="V573" s="12">
        <f t="shared" si="1046"/>
        <v>0</v>
      </c>
      <c r="W573" s="12">
        <f t="shared" si="1046"/>
        <v>0</v>
      </c>
      <c r="X573" s="12">
        <f t="shared" si="1046"/>
        <v>0</v>
      </c>
      <c r="Y573" s="12">
        <f>Y574</f>
        <v>277</v>
      </c>
      <c r="Z573" s="12">
        <f>Z574</f>
        <v>0</v>
      </c>
      <c r="AA573" s="12">
        <f t="shared" si="1047"/>
        <v>0</v>
      </c>
      <c r="AB573" s="12">
        <f t="shared" si="1047"/>
        <v>0</v>
      </c>
      <c r="AC573" s="12">
        <f t="shared" si="1047"/>
        <v>0</v>
      </c>
      <c r="AD573" s="12">
        <f t="shared" si="1047"/>
        <v>0</v>
      </c>
      <c r="AE573" s="12">
        <f>AE574</f>
        <v>277</v>
      </c>
      <c r="AF573" s="12">
        <f>AF574</f>
        <v>0</v>
      </c>
      <c r="AG573" s="12">
        <f t="shared" si="1048"/>
        <v>0</v>
      </c>
      <c r="AH573" s="12">
        <f t="shared" si="1048"/>
        <v>0</v>
      </c>
      <c r="AI573" s="12">
        <f t="shared" si="1048"/>
        <v>0</v>
      </c>
      <c r="AJ573" s="12">
        <f t="shared" si="1048"/>
        <v>0</v>
      </c>
      <c r="AK573" s="79">
        <f>AK574</f>
        <v>277</v>
      </c>
      <c r="AL573" s="79">
        <f>AL574</f>
        <v>0</v>
      </c>
      <c r="AM573" s="12">
        <f t="shared" si="1049"/>
        <v>0</v>
      </c>
      <c r="AN573" s="12">
        <f t="shared" si="1049"/>
        <v>0</v>
      </c>
      <c r="AO573" s="12">
        <f t="shared" si="1049"/>
        <v>0</v>
      </c>
      <c r="AP573" s="12">
        <f t="shared" si="1049"/>
        <v>0</v>
      </c>
      <c r="AQ573" s="12">
        <f>AQ574</f>
        <v>277</v>
      </c>
      <c r="AR573" s="12">
        <f>AR574</f>
        <v>0</v>
      </c>
      <c r="AS573" s="12">
        <f t="shared" si="1050"/>
        <v>0</v>
      </c>
      <c r="AT573" s="12">
        <f t="shared" si="1050"/>
        <v>0</v>
      </c>
      <c r="AU573" s="12">
        <f t="shared" si="1050"/>
        <v>0</v>
      </c>
      <c r="AV573" s="12">
        <f t="shared" si="1050"/>
        <v>0</v>
      </c>
      <c r="AW573" s="12">
        <f>AW574</f>
        <v>277</v>
      </c>
      <c r="AX573" s="12">
        <f>AX574</f>
        <v>0</v>
      </c>
      <c r="AY573" s="12">
        <f t="shared" si="1051"/>
        <v>0</v>
      </c>
      <c r="AZ573" s="12">
        <f t="shared" si="1051"/>
        <v>0</v>
      </c>
      <c r="BA573" s="12">
        <f t="shared" si="1051"/>
        <v>0</v>
      </c>
      <c r="BB573" s="12">
        <f t="shared" si="1051"/>
        <v>0</v>
      </c>
      <c r="BC573" s="12">
        <f>BC574</f>
        <v>277</v>
      </c>
      <c r="BD573" s="12">
        <f>BD574</f>
        <v>0</v>
      </c>
    </row>
    <row r="574" spans="1:56" ht="35.25" hidden="1" customHeight="1" x14ac:dyDescent="0.25">
      <c r="A574" s="58" t="s">
        <v>12</v>
      </c>
      <c r="B574" s="15">
        <f>B573</f>
        <v>912</v>
      </c>
      <c r="C574" s="15" t="s">
        <v>35</v>
      </c>
      <c r="D574" s="15" t="s">
        <v>17</v>
      </c>
      <c r="E574" s="35" t="s">
        <v>522</v>
      </c>
      <c r="F574" s="15" t="s">
        <v>13</v>
      </c>
      <c r="G574" s="12">
        <f>SUM(G575:G575)</f>
        <v>277</v>
      </c>
      <c r="H574" s="12">
        <f t="shared" ref="H574:R574" si="1052">SUM(H575:H575)</f>
        <v>0</v>
      </c>
      <c r="I574" s="12">
        <f t="shared" si="1052"/>
        <v>0</v>
      </c>
      <c r="J574" s="12">
        <f t="shared" si="1052"/>
        <v>0</v>
      </c>
      <c r="K574" s="12">
        <f t="shared" si="1052"/>
        <v>0</v>
      </c>
      <c r="L574" s="12">
        <f t="shared" si="1052"/>
        <v>0</v>
      </c>
      <c r="M574" s="12">
        <f t="shared" si="1052"/>
        <v>277</v>
      </c>
      <c r="N574" s="12">
        <f t="shared" si="1052"/>
        <v>0</v>
      </c>
      <c r="O574" s="12">
        <f t="shared" si="1052"/>
        <v>0</v>
      </c>
      <c r="P574" s="12">
        <f t="shared" si="1052"/>
        <v>0</v>
      </c>
      <c r="Q574" s="12">
        <f t="shared" si="1052"/>
        <v>0</v>
      </c>
      <c r="R574" s="12">
        <f t="shared" si="1052"/>
        <v>0</v>
      </c>
      <c r="S574" s="12">
        <f t="shared" ref="S574:BD574" si="1053">SUM(S575:S575)</f>
        <v>277</v>
      </c>
      <c r="T574" s="12">
        <f t="shared" si="1053"/>
        <v>0</v>
      </c>
      <c r="U574" s="12">
        <f t="shared" si="1053"/>
        <v>0</v>
      </c>
      <c r="V574" s="12">
        <f t="shared" si="1053"/>
        <v>0</v>
      </c>
      <c r="W574" s="12">
        <f t="shared" si="1053"/>
        <v>0</v>
      </c>
      <c r="X574" s="12">
        <f t="shared" si="1053"/>
        <v>0</v>
      </c>
      <c r="Y574" s="12">
        <f t="shared" si="1053"/>
        <v>277</v>
      </c>
      <c r="Z574" s="12">
        <f t="shared" si="1053"/>
        <v>0</v>
      </c>
      <c r="AA574" s="12">
        <f t="shared" si="1053"/>
        <v>0</v>
      </c>
      <c r="AB574" s="12">
        <f t="shared" si="1053"/>
        <v>0</v>
      </c>
      <c r="AC574" s="12">
        <f t="shared" si="1053"/>
        <v>0</v>
      </c>
      <c r="AD574" s="12">
        <f t="shared" si="1053"/>
        <v>0</v>
      </c>
      <c r="AE574" s="12">
        <f t="shared" si="1053"/>
        <v>277</v>
      </c>
      <c r="AF574" s="12">
        <f t="shared" si="1053"/>
        <v>0</v>
      </c>
      <c r="AG574" s="12">
        <f t="shared" si="1053"/>
        <v>0</v>
      </c>
      <c r="AH574" s="12">
        <f t="shared" si="1053"/>
        <v>0</v>
      </c>
      <c r="AI574" s="12">
        <f t="shared" si="1053"/>
        <v>0</v>
      </c>
      <c r="AJ574" s="12">
        <f t="shared" si="1053"/>
        <v>0</v>
      </c>
      <c r="AK574" s="79">
        <f t="shared" si="1053"/>
        <v>277</v>
      </c>
      <c r="AL574" s="79">
        <f t="shared" si="1053"/>
        <v>0</v>
      </c>
      <c r="AM574" s="12">
        <f t="shared" si="1053"/>
        <v>0</v>
      </c>
      <c r="AN574" s="12">
        <f t="shared" si="1053"/>
        <v>0</v>
      </c>
      <c r="AO574" s="12">
        <f t="shared" si="1053"/>
        <v>0</v>
      </c>
      <c r="AP574" s="12">
        <f t="shared" si="1053"/>
        <v>0</v>
      </c>
      <c r="AQ574" s="12">
        <f t="shared" si="1053"/>
        <v>277</v>
      </c>
      <c r="AR574" s="12">
        <f t="shared" si="1053"/>
        <v>0</v>
      </c>
      <c r="AS574" s="12">
        <f t="shared" si="1053"/>
        <v>0</v>
      </c>
      <c r="AT574" s="12">
        <f t="shared" si="1053"/>
        <v>0</v>
      </c>
      <c r="AU574" s="12">
        <f t="shared" si="1053"/>
        <v>0</v>
      </c>
      <c r="AV574" s="12">
        <f t="shared" si="1053"/>
        <v>0</v>
      </c>
      <c r="AW574" s="12">
        <f t="shared" si="1053"/>
        <v>277</v>
      </c>
      <c r="AX574" s="12">
        <f t="shared" si="1053"/>
        <v>0</v>
      </c>
      <c r="AY574" s="12">
        <f t="shared" si="1053"/>
        <v>0</v>
      </c>
      <c r="AZ574" s="12">
        <f t="shared" si="1053"/>
        <v>0</v>
      </c>
      <c r="BA574" s="12">
        <f t="shared" si="1053"/>
        <v>0</v>
      </c>
      <c r="BB574" s="12">
        <f t="shared" si="1053"/>
        <v>0</v>
      </c>
      <c r="BC574" s="12">
        <f t="shared" si="1053"/>
        <v>277</v>
      </c>
      <c r="BD574" s="12">
        <f t="shared" si="1053"/>
        <v>0</v>
      </c>
    </row>
    <row r="575" spans="1:56" hidden="1" x14ac:dyDescent="0.25">
      <c r="A575" s="58" t="s">
        <v>14</v>
      </c>
      <c r="B575" s="15">
        <f>B574</f>
        <v>912</v>
      </c>
      <c r="C575" s="15" t="s">
        <v>35</v>
      </c>
      <c r="D575" s="15" t="s">
        <v>17</v>
      </c>
      <c r="E575" s="35" t="s">
        <v>522</v>
      </c>
      <c r="F575" s="12">
        <v>610</v>
      </c>
      <c r="G575" s="12">
        <v>277</v>
      </c>
      <c r="H575" s="12"/>
      <c r="I575" s="12"/>
      <c r="J575" s="12"/>
      <c r="K575" s="12"/>
      <c r="L575" s="12"/>
      <c r="M575" s="12">
        <f>G575+I575+J575+K575+L575</f>
        <v>277</v>
      </c>
      <c r="N575" s="12">
        <f>H575+J575</f>
        <v>0</v>
      </c>
      <c r="O575" s="12"/>
      <c r="P575" s="12"/>
      <c r="Q575" s="12"/>
      <c r="R575" s="12"/>
      <c r="S575" s="12">
        <f>M575+O575+P575+Q575+R575</f>
        <v>277</v>
      </c>
      <c r="T575" s="12">
        <f>N575+P575</f>
        <v>0</v>
      </c>
      <c r="U575" s="12"/>
      <c r="V575" s="12"/>
      <c r="W575" s="12"/>
      <c r="X575" s="12"/>
      <c r="Y575" s="12">
        <f>S575+U575+V575+W575+X575</f>
        <v>277</v>
      </c>
      <c r="Z575" s="12">
        <f>T575+V575</f>
        <v>0</v>
      </c>
      <c r="AA575" s="12"/>
      <c r="AB575" s="12"/>
      <c r="AC575" s="12"/>
      <c r="AD575" s="12"/>
      <c r="AE575" s="12">
        <f>Y575+AA575+AB575+AC575+AD575</f>
        <v>277</v>
      </c>
      <c r="AF575" s="12">
        <f>Z575+AB575</f>
        <v>0</v>
      </c>
      <c r="AG575" s="12"/>
      <c r="AH575" s="12"/>
      <c r="AI575" s="12"/>
      <c r="AJ575" s="12"/>
      <c r="AK575" s="79">
        <f>AE575+AG575+AH575+AI575+AJ575</f>
        <v>277</v>
      </c>
      <c r="AL575" s="79">
        <f>AF575+AH575</f>
        <v>0</v>
      </c>
      <c r="AM575" s="12"/>
      <c r="AN575" s="12"/>
      <c r="AO575" s="12"/>
      <c r="AP575" s="12"/>
      <c r="AQ575" s="12">
        <f>AK575+AM575+AN575+AO575+AP575</f>
        <v>277</v>
      </c>
      <c r="AR575" s="12">
        <f>AL575+AN575</f>
        <v>0</v>
      </c>
      <c r="AS575" s="12"/>
      <c r="AT575" s="12"/>
      <c r="AU575" s="12"/>
      <c r="AV575" s="12"/>
      <c r="AW575" s="12">
        <f>AQ575+AS575+AT575+AU575+AV575</f>
        <v>277</v>
      </c>
      <c r="AX575" s="12">
        <f>AR575+AT575</f>
        <v>0</v>
      </c>
      <c r="AY575" s="12"/>
      <c r="AZ575" s="12"/>
      <c r="BA575" s="12"/>
      <c r="BB575" s="12"/>
      <c r="BC575" s="12">
        <f>AW575+AY575+AZ575+BA575+BB575</f>
        <v>277</v>
      </c>
      <c r="BD575" s="12">
        <f>AX575+AZ575</f>
        <v>0</v>
      </c>
    </row>
    <row r="576" spans="1:56" hidden="1" x14ac:dyDescent="0.25">
      <c r="A576" s="58"/>
      <c r="B576" s="15"/>
      <c r="C576" s="15"/>
      <c r="D576" s="15"/>
      <c r="E576" s="35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79"/>
      <c r="AL576" s="79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</row>
    <row r="577" spans="1:57" ht="40.5" hidden="1" x14ac:dyDescent="0.3">
      <c r="A577" s="56" t="s">
        <v>667</v>
      </c>
      <c r="B577" s="9">
        <v>913</v>
      </c>
      <c r="C577" s="9"/>
      <c r="D577" s="9"/>
      <c r="E577" s="9"/>
      <c r="F577" s="9"/>
      <c r="G577" s="29">
        <f t="shared" ref="G577:AR577" si="1054">G579+G612+G646+G673+G699+G731</f>
        <v>1964516</v>
      </c>
      <c r="H577" s="29">
        <f t="shared" si="1054"/>
        <v>102795</v>
      </c>
      <c r="I577" s="12">
        <f t="shared" si="1054"/>
        <v>0</v>
      </c>
      <c r="J577" s="12">
        <f t="shared" si="1054"/>
        <v>0</v>
      </c>
      <c r="K577" s="12">
        <f t="shared" si="1054"/>
        <v>0</v>
      </c>
      <c r="L577" s="12">
        <f t="shared" si="1054"/>
        <v>0</v>
      </c>
      <c r="M577" s="29">
        <f t="shared" si="1054"/>
        <v>1964516</v>
      </c>
      <c r="N577" s="29">
        <f t="shared" si="1054"/>
        <v>102795</v>
      </c>
      <c r="O577" s="12">
        <f t="shared" si="1054"/>
        <v>0</v>
      </c>
      <c r="P577" s="12">
        <f t="shared" si="1054"/>
        <v>0</v>
      </c>
      <c r="Q577" s="12">
        <f t="shared" si="1054"/>
        <v>0</v>
      </c>
      <c r="R577" s="12">
        <f t="shared" si="1054"/>
        <v>0</v>
      </c>
      <c r="S577" s="29">
        <f t="shared" si="1054"/>
        <v>1964516</v>
      </c>
      <c r="T577" s="29">
        <f t="shared" si="1054"/>
        <v>102795</v>
      </c>
      <c r="U577" s="12">
        <f t="shared" si="1054"/>
        <v>0</v>
      </c>
      <c r="V577" s="12">
        <f t="shared" si="1054"/>
        <v>0</v>
      </c>
      <c r="W577" s="12">
        <f t="shared" si="1054"/>
        <v>0</v>
      </c>
      <c r="X577" s="12">
        <f t="shared" si="1054"/>
        <v>0</v>
      </c>
      <c r="Y577" s="29">
        <f t="shared" si="1054"/>
        <v>1964516</v>
      </c>
      <c r="Z577" s="29">
        <f t="shared" si="1054"/>
        <v>102795</v>
      </c>
      <c r="AA577" s="12">
        <f t="shared" si="1054"/>
        <v>0</v>
      </c>
      <c r="AB577" s="29">
        <f t="shared" si="1054"/>
        <v>3725514</v>
      </c>
      <c r="AC577" s="29">
        <f t="shared" si="1054"/>
        <v>0</v>
      </c>
      <c r="AD577" s="29">
        <f t="shared" si="1054"/>
        <v>-545</v>
      </c>
      <c r="AE577" s="29">
        <f t="shared" si="1054"/>
        <v>5689485</v>
      </c>
      <c r="AF577" s="29">
        <f t="shared" si="1054"/>
        <v>3828309</v>
      </c>
      <c r="AG577" s="12">
        <f t="shared" si="1054"/>
        <v>0</v>
      </c>
      <c r="AH577" s="17">
        <f t="shared" si="1054"/>
        <v>0</v>
      </c>
      <c r="AI577" s="11">
        <f t="shared" si="1054"/>
        <v>2285</v>
      </c>
      <c r="AJ577" s="17">
        <f t="shared" si="1054"/>
        <v>0</v>
      </c>
      <c r="AK577" s="88">
        <f t="shared" si="1054"/>
        <v>5691770</v>
      </c>
      <c r="AL577" s="88">
        <f t="shared" si="1054"/>
        <v>3828309</v>
      </c>
      <c r="AM577" s="17">
        <f t="shared" si="1054"/>
        <v>60247</v>
      </c>
      <c r="AN577" s="17">
        <f t="shared" si="1054"/>
        <v>9995</v>
      </c>
      <c r="AO577" s="11">
        <f t="shared" si="1054"/>
        <v>0</v>
      </c>
      <c r="AP577" s="17">
        <f t="shared" si="1054"/>
        <v>0</v>
      </c>
      <c r="AQ577" s="29">
        <f t="shared" si="1054"/>
        <v>5762012</v>
      </c>
      <c r="AR577" s="29">
        <f t="shared" si="1054"/>
        <v>3838304</v>
      </c>
      <c r="AS577" s="17">
        <f t="shared" ref="AS577:AX577" si="1055">AS579+AS612+AS646+AS673+AS699+AS731</f>
        <v>0</v>
      </c>
      <c r="AT577" s="11">
        <f t="shared" si="1055"/>
        <v>89083</v>
      </c>
      <c r="AU577" s="11">
        <f t="shared" si="1055"/>
        <v>77540</v>
      </c>
      <c r="AV577" s="17">
        <f t="shared" si="1055"/>
        <v>0</v>
      </c>
      <c r="AW577" s="29">
        <f t="shared" si="1055"/>
        <v>5928635</v>
      </c>
      <c r="AX577" s="29">
        <f t="shared" si="1055"/>
        <v>3927387</v>
      </c>
      <c r="AY577" s="17">
        <f t="shared" ref="AY577:BD577" si="1056">AY579+AY612+AY646+AY673+AY699+AY731</f>
        <v>-5000</v>
      </c>
      <c r="AZ577" s="11">
        <f t="shared" si="1056"/>
        <v>12154</v>
      </c>
      <c r="BA577" s="11">
        <f t="shared" si="1056"/>
        <v>45000</v>
      </c>
      <c r="BB577" s="17">
        <f t="shared" si="1056"/>
        <v>0</v>
      </c>
      <c r="BC577" s="29">
        <f t="shared" si="1056"/>
        <v>5980789</v>
      </c>
      <c r="BD577" s="29">
        <f t="shared" si="1056"/>
        <v>3939541</v>
      </c>
      <c r="BE577" s="6"/>
    </row>
    <row r="578" spans="1:57" ht="20.25" hidden="1" x14ac:dyDescent="0.3">
      <c r="A578" s="56"/>
      <c r="B578" s="9"/>
      <c r="C578" s="9"/>
      <c r="D578" s="9"/>
      <c r="E578" s="9"/>
      <c r="F578" s="9"/>
      <c r="G578" s="29"/>
      <c r="H578" s="29"/>
      <c r="I578" s="12"/>
      <c r="J578" s="12"/>
      <c r="K578" s="12"/>
      <c r="L578" s="12"/>
      <c r="M578" s="29"/>
      <c r="N578" s="29"/>
      <c r="O578" s="12"/>
      <c r="P578" s="12"/>
      <c r="Q578" s="12"/>
      <c r="R578" s="12"/>
      <c r="S578" s="29"/>
      <c r="T578" s="29"/>
      <c r="U578" s="12"/>
      <c r="V578" s="12"/>
      <c r="W578" s="12"/>
      <c r="X578" s="12"/>
      <c r="Y578" s="29"/>
      <c r="Z578" s="29"/>
      <c r="AA578" s="12"/>
      <c r="AB578" s="29"/>
      <c r="AC578" s="29"/>
      <c r="AD578" s="29"/>
      <c r="AE578" s="29"/>
      <c r="AF578" s="29"/>
      <c r="AG578" s="12"/>
      <c r="AH578" s="17"/>
      <c r="AI578" s="12"/>
      <c r="AJ578" s="17"/>
      <c r="AK578" s="88"/>
      <c r="AL578" s="88"/>
      <c r="AM578" s="12"/>
      <c r="AN578" s="17"/>
      <c r="AO578" s="12"/>
      <c r="AP578" s="17"/>
      <c r="AQ578" s="29"/>
      <c r="AR578" s="29"/>
      <c r="AS578" s="12"/>
      <c r="AT578" s="17"/>
      <c r="AU578" s="12"/>
      <c r="AV578" s="17"/>
      <c r="AW578" s="29"/>
      <c r="AX578" s="29"/>
      <c r="AY578" s="12"/>
      <c r="AZ578" s="17"/>
      <c r="BA578" s="12"/>
      <c r="BB578" s="17"/>
      <c r="BC578" s="29"/>
      <c r="BD578" s="29"/>
    </row>
    <row r="579" spans="1:57" ht="18.75" hidden="1" x14ac:dyDescent="0.3">
      <c r="A579" s="57" t="s">
        <v>209</v>
      </c>
      <c r="B579" s="40">
        <v>913</v>
      </c>
      <c r="C579" s="13" t="s">
        <v>7</v>
      </c>
      <c r="D579" s="13" t="s">
        <v>22</v>
      </c>
      <c r="E579" s="13"/>
      <c r="F579" s="13"/>
      <c r="G579" s="14">
        <f>G580</f>
        <v>860825</v>
      </c>
      <c r="H579" s="14">
        <f t="shared" ref="H579:R579" si="1057">H580</f>
        <v>0</v>
      </c>
      <c r="I579" s="12">
        <f t="shared" si="1057"/>
        <v>0</v>
      </c>
      <c r="J579" s="12">
        <f t="shared" si="1057"/>
        <v>0</v>
      </c>
      <c r="K579" s="12">
        <f t="shared" si="1057"/>
        <v>0</v>
      </c>
      <c r="L579" s="12">
        <f t="shared" si="1057"/>
        <v>0</v>
      </c>
      <c r="M579" s="14">
        <f t="shared" si="1057"/>
        <v>860825</v>
      </c>
      <c r="N579" s="14">
        <f t="shared" si="1057"/>
        <v>0</v>
      </c>
      <c r="O579" s="12">
        <f t="shared" si="1057"/>
        <v>0</v>
      </c>
      <c r="P579" s="12">
        <f t="shared" si="1057"/>
        <v>0</v>
      </c>
      <c r="Q579" s="12">
        <f t="shared" si="1057"/>
        <v>0</v>
      </c>
      <c r="R579" s="12">
        <f t="shared" si="1057"/>
        <v>0</v>
      </c>
      <c r="S579" s="14">
        <f t="shared" ref="S579:BD579" si="1058">S580</f>
        <v>860825</v>
      </c>
      <c r="T579" s="14">
        <f t="shared" si="1058"/>
        <v>0</v>
      </c>
      <c r="U579" s="12">
        <f t="shared" si="1058"/>
        <v>0</v>
      </c>
      <c r="V579" s="12">
        <f t="shared" si="1058"/>
        <v>0</v>
      </c>
      <c r="W579" s="12">
        <f t="shared" si="1058"/>
        <v>0</v>
      </c>
      <c r="X579" s="12">
        <f t="shared" si="1058"/>
        <v>0</v>
      </c>
      <c r="Y579" s="14">
        <f t="shared" si="1058"/>
        <v>860825</v>
      </c>
      <c r="Z579" s="14">
        <f t="shared" si="1058"/>
        <v>0</v>
      </c>
      <c r="AA579" s="12">
        <f t="shared" si="1058"/>
        <v>0</v>
      </c>
      <c r="AB579" s="14">
        <f t="shared" si="1058"/>
        <v>1504487</v>
      </c>
      <c r="AC579" s="12">
        <f t="shared" si="1058"/>
        <v>0</v>
      </c>
      <c r="AD579" s="12">
        <f t="shared" si="1058"/>
        <v>0</v>
      </c>
      <c r="AE579" s="14">
        <f t="shared" si="1058"/>
        <v>2365312</v>
      </c>
      <c r="AF579" s="14">
        <f t="shared" si="1058"/>
        <v>1504487</v>
      </c>
      <c r="AG579" s="14">
        <f t="shared" si="1058"/>
        <v>129</v>
      </c>
      <c r="AH579" s="14">
        <f t="shared" si="1058"/>
        <v>0</v>
      </c>
      <c r="AI579" s="14">
        <f t="shared" si="1058"/>
        <v>1828</v>
      </c>
      <c r="AJ579" s="14">
        <f t="shared" si="1058"/>
        <v>0</v>
      </c>
      <c r="AK579" s="82">
        <f t="shared" si="1058"/>
        <v>2367269</v>
      </c>
      <c r="AL579" s="82">
        <f t="shared" si="1058"/>
        <v>1504487</v>
      </c>
      <c r="AM579" s="14">
        <f t="shared" si="1058"/>
        <v>0</v>
      </c>
      <c r="AN579" s="14">
        <f t="shared" si="1058"/>
        <v>0</v>
      </c>
      <c r="AO579" s="14">
        <f t="shared" si="1058"/>
        <v>0</v>
      </c>
      <c r="AP579" s="14">
        <f t="shared" si="1058"/>
        <v>0</v>
      </c>
      <c r="AQ579" s="14">
        <f t="shared" si="1058"/>
        <v>2367269</v>
      </c>
      <c r="AR579" s="14">
        <f t="shared" si="1058"/>
        <v>1504487</v>
      </c>
      <c r="AS579" s="14">
        <f t="shared" si="1058"/>
        <v>0</v>
      </c>
      <c r="AT579" s="14">
        <f t="shared" si="1058"/>
        <v>89083</v>
      </c>
      <c r="AU579" s="14">
        <f t="shared" si="1058"/>
        <v>72250</v>
      </c>
      <c r="AV579" s="14">
        <f t="shared" si="1058"/>
        <v>0</v>
      </c>
      <c r="AW579" s="14">
        <f t="shared" si="1058"/>
        <v>2528602</v>
      </c>
      <c r="AX579" s="14">
        <f t="shared" si="1058"/>
        <v>1593570</v>
      </c>
      <c r="AY579" s="14">
        <f t="shared" si="1058"/>
        <v>0</v>
      </c>
      <c r="AZ579" s="14">
        <f t="shared" si="1058"/>
        <v>0</v>
      </c>
      <c r="BA579" s="14">
        <f t="shared" si="1058"/>
        <v>17560</v>
      </c>
      <c r="BB579" s="14">
        <f t="shared" si="1058"/>
        <v>0</v>
      </c>
      <c r="BC579" s="14">
        <f t="shared" si="1058"/>
        <v>2546162</v>
      </c>
      <c r="BD579" s="14">
        <f t="shared" si="1058"/>
        <v>1593570</v>
      </c>
    </row>
    <row r="580" spans="1:57" ht="41.25" hidden="1" customHeight="1" x14ac:dyDescent="0.25">
      <c r="A580" s="54" t="s">
        <v>543</v>
      </c>
      <c r="B580" s="15">
        <f t="shared" ref="B580:B585" si="1059">B579</f>
        <v>913</v>
      </c>
      <c r="C580" s="15" t="s">
        <v>7</v>
      </c>
      <c r="D580" s="15" t="s">
        <v>22</v>
      </c>
      <c r="E580" s="15" t="s">
        <v>210</v>
      </c>
      <c r="F580" s="15"/>
      <c r="G580" s="19">
        <f>G581+G586+G591</f>
        <v>860825</v>
      </c>
      <c r="H580" s="19">
        <f t="shared" ref="H580:N580" si="1060">H581+H586+H591</f>
        <v>0</v>
      </c>
      <c r="I580" s="12">
        <f t="shared" si="1060"/>
        <v>0</v>
      </c>
      <c r="J580" s="12">
        <f t="shared" si="1060"/>
        <v>0</v>
      </c>
      <c r="K580" s="12">
        <f t="shared" si="1060"/>
        <v>0</v>
      </c>
      <c r="L580" s="12">
        <f t="shared" si="1060"/>
        <v>0</v>
      </c>
      <c r="M580" s="19">
        <f t="shared" si="1060"/>
        <v>860825</v>
      </c>
      <c r="N580" s="19">
        <f t="shared" si="1060"/>
        <v>0</v>
      </c>
      <c r="O580" s="12">
        <f t="shared" ref="O580:T580" si="1061">O581+O586+O591</f>
        <v>0</v>
      </c>
      <c r="P580" s="12">
        <f t="shared" si="1061"/>
        <v>0</v>
      </c>
      <c r="Q580" s="12">
        <f t="shared" si="1061"/>
        <v>0</v>
      </c>
      <c r="R580" s="12">
        <f t="shared" si="1061"/>
        <v>0</v>
      </c>
      <c r="S580" s="19">
        <f t="shared" si="1061"/>
        <v>860825</v>
      </c>
      <c r="T580" s="19">
        <f t="shared" si="1061"/>
        <v>0</v>
      </c>
      <c r="U580" s="12">
        <f t="shared" ref="U580:Z580" si="1062">U581+U586+U591</f>
        <v>0</v>
      </c>
      <c r="V580" s="12">
        <f t="shared" si="1062"/>
        <v>0</v>
      </c>
      <c r="W580" s="12">
        <f t="shared" si="1062"/>
        <v>0</v>
      </c>
      <c r="X580" s="12">
        <f t="shared" si="1062"/>
        <v>0</v>
      </c>
      <c r="Y580" s="19">
        <f t="shared" si="1062"/>
        <v>860825</v>
      </c>
      <c r="Z580" s="19">
        <f t="shared" si="1062"/>
        <v>0</v>
      </c>
      <c r="AA580" s="12">
        <f>AA581+AA586+AA591</f>
        <v>0</v>
      </c>
      <c r="AB580" s="12">
        <f>AB581+AB586+AB591+AB599</f>
        <v>1504487</v>
      </c>
      <c r="AC580" s="12">
        <f>AC581+AC586+AC591+AC599</f>
        <v>0</v>
      </c>
      <c r="AD580" s="12">
        <f>AD581+AD586+AD591+AD599</f>
        <v>0</v>
      </c>
      <c r="AE580" s="12">
        <f>AE581+AE586+AE591+AE599</f>
        <v>2365312</v>
      </c>
      <c r="AF580" s="12">
        <f>AF581+AF586+AF591+AF599</f>
        <v>1504487</v>
      </c>
      <c r="AG580" s="12">
        <f t="shared" ref="AG580:AL580" si="1063">AG581+AG586+AG591+AG599+AG608</f>
        <v>129</v>
      </c>
      <c r="AH580" s="12">
        <f t="shared" si="1063"/>
        <v>0</v>
      </c>
      <c r="AI580" s="12">
        <f t="shared" si="1063"/>
        <v>1828</v>
      </c>
      <c r="AJ580" s="12">
        <f t="shared" si="1063"/>
        <v>0</v>
      </c>
      <c r="AK580" s="79">
        <f t="shared" si="1063"/>
        <v>2367269</v>
      </c>
      <c r="AL580" s="79">
        <f t="shared" si="1063"/>
        <v>1504487</v>
      </c>
      <c r="AM580" s="12">
        <f t="shared" ref="AM580:AR580" si="1064">AM581+AM586+AM591+AM599+AM608</f>
        <v>0</v>
      </c>
      <c r="AN580" s="12">
        <f t="shared" si="1064"/>
        <v>0</v>
      </c>
      <c r="AO580" s="12">
        <f t="shared" si="1064"/>
        <v>0</v>
      </c>
      <c r="AP580" s="12">
        <f t="shared" si="1064"/>
        <v>0</v>
      </c>
      <c r="AQ580" s="12">
        <f t="shared" si="1064"/>
        <v>2367269</v>
      </c>
      <c r="AR580" s="12">
        <f t="shared" si="1064"/>
        <v>1504487</v>
      </c>
      <c r="AS580" s="12">
        <f t="shared" ref="AS580:AX580" si="1065">AS581+AS586+AS591+AS599+AS608</f>
        <v>0</v>
      </c>
      <c r="AT580" s="12">
        <f>AT581+AT586+AT591+AT599+AT608</f>
        <v>89083</v>
      </c>
      <c r="AU580" s="12">
        <f t="shared" si="1065"/>
        <v>72250</v>
      </c>
      <c r="AV580" s="12">
        <f t="shared" si="1065"/>
        <v>0</v>
      </c>
      <c r="AW580" s="12">
        <f t="shared" si="1065"/>
        <v>2528602</v>
      </c>
      <c r="AX580" s="12">
        <f t="shared" si="1065"/>
        <v>1593570</v>
      </c>
      <c r="AY580" s="12">
        <f>AY581+AY586+AY591+AY599+AY608+AY595</f>
        <v>0</v>
      </c>
      <c r="AZ580" s="12">
        <f t="shared" ref="AZ580:BD580" si="1066">AZ581+AZ586+AZ591+AZ599+AZ608+AZ595</f>
        <v>0</v>
      </c>
      <c r="BA580" s="12">
        <f t="shared" si="1066"/>
        <v>17560</v>
      </c>
      <c r="BB580" s="12">
        <f t="shared" si="1066"/>
        <v>0</v>
      </c>
      <c r="BC580" s="12">
        <f t="shared" si="1066"/>
        <v>2546162</v>
      </c>
      <c r="BD580" s="12">
        <f t="shared" si="1066"/>
        <v>1593570</v>
      </c>
    </row>
    <row r="581" spans="1:57" ht="33" hidden="1" x14ac:dyDescent="0.25">
      <c r="A581" s="58" t="s">
        <v>10</v>
      </c>
      <c r="B581" s="15">
        <f t="shared" si="1059"/>
        <v>913</v>
      </c>
      <c r="C581" s="15" t="s">
        <v>7</v>
      </c>
      <c r="D581" s="15" t="s">
        <v>22</v>
      </c>
      <c r="E581" s="15" t="s">
        <v>221</v>
      </c>
      <c r="F581" s="15"/>
      <c r="G581" s="19">
        <f>G582</f>
        <v>563302</v>
      </c>
      <c r="H581" s="19">
        <f t="shared" ref="H581:R582" si="1067">H582</f>
        <v>0</v>
      </c>
      <c r="I581" s="12">
        <f t="shared" si="1067"/>
        <v>0</v>
      </c>
      <c r="J581" s="12">
        <f t="shared" si="1067"/>
        <v>0</v>
      </c>
      <c r="K581" s="12">
        <f t="shared" si="1067"/>
        <v>0</v>
      </c>
      <c r="L581" s="12">
        <f t="shared" si="1067"/>
        <v>0</v>
      </c>
      <c r="M581" s="19">
        <f t="shared" si="1067"/>
        <v>563302</v>
      </c>
      <c r="N581" s="19">
        <f t="shared" si="1067"/>
        <v>0</v>
      </c>
      <c r="O581" s="12">
        <f t="shared" si="1067"/>
        <v>0</v>
      </c>
      <c r="P581" s="12">
        <f t="shared" si="1067"/>
        <v>0</v>
      </c>
      <c r="Q581" s="12">
        <f t="shared" si="1067"/>
        <v>0</v>
      </c>
      <c r="R581" s="12">
        <f t="shared" si="1067"/>
        <v>0</v>
      </c>
      <c r="S581" s="19">
        <f>S582</f>
        <v>563302</v>
      </c>
      <c r="T581" s="19">
        <f>T582</f>
        <v>0</v>
      </c>
      <c r="U581" s="12">
        <f t="shared" ref="U581:X582" si="1068">U582</f>
        <v>0</v>
      </c>
      <c r="V581" s="12">
        <f t="shared" si="1068"/>
        <v>0</v>
      </c>
      <c r="W581" s="12">
        <f t="shared" si="1068"/>
        <v>0</v>
      </c>
      <c r="X581" s="12">
        <f t="shared" si="1068"/>
        <v>0</v>
      </c>
      <c r="Y581" s="19">
        <f>Y582</f>
        <v>563302</v>
      </c>
      <c r="Z581" s="19">
        <f>Z582</f>
        <v>0</v>
      </c>
      <c r="AA581" s="12">
        <f t="shared" ref="AA581:AD582" si="1069">AA582</f>
        <v>0</v>
      </c>
      <c r="AB581" s="12">
        <f t="shared" si="1069"/>
        <v>0</v>
      </c>
      <c r="AC581" s="12">
        <f t="shared" si="1069"/>
        <v>0</v>
      </c>
      <c r="AD581" s="12">
        <f t="shared" si="1069"/>
        <v>0</v>
      </c>
      <c r="AE581" s="19">
        <f>AE582</f>
        <v>563302</v>
      </c>
      <c r="AF581" s="19">
        <f>AF582</f>
        <v>0</v>
      </c>
      <c r="AG581" s="12">
        <f t="shared" ref="AG581:AJ582" si="1070">AG582</f>
        <v>0</v>
      </c>
      <c r="AH581" s="12">
        <f t="shared" si="1070"/>
        <v>0</v>
      </c>
      <c r="AI581" s="12">
        <f t="shared" si="1070"/>
        <v>0</v>
      </c>
      <c r="AJ581" s="12">
        <f t="shared" si="1070"/>
        <v>0</v>
      </c>
      <c r="AK581" s="85">
        <f>AK582</f>
        <v>563302</v>
      </c>
      <c r="AL581" s="85">
        <f>AL582</f>
        <v>0</v>
      </c>
      <c r="AM581" s="12">
        <f t="shared" ref="AM581:AP582" si="1071">AM582</f>
        <v>0</v>
      </c>
      <c r="AN581" s="12">
        <f t="shared" si="1071"/>
        <v>0</v>
      </c>
      <c r="AO581" s="12">
        <f t="shared" si="1071"/>
        <v>0</v>
      </c>
      <c r="AP581" s="12">
        <f t="shared" si="1071"/>
        <v>0</v>
      </c>
      <c r="AQ581" s="19">
        <f>AQ582</f>
        <v>563302</v>
      </c>
      <c r="AR581" s="19">
        <f>AR582</f>
        <v>0</v>
      </c>
      <c r="AS581" s="12">
        <f t="shared" ref="AS581:AV582" si="1072">AS582</f>
        <v>0</v>
      </c>
      <c r="AT581" s="12">
        <f t="shared" si="1072"/>
        <v>0</v>
      </c>
      <c r="AU581" s="12">
        <f t="shared" si="1072"/>
        <v>0</v>
      </c>
      <c r="AV581" s="12">
        <f t="shared" si="1072"/>
        <v>0</v>
      </c>
      <c r="AW581" s="19">
        <f>AW582</f>
        <v>563302</v>
      </c>
      <c r="AX581" s="19">
        <f>AX582</f>
        <v>0</v>
      </c>
      <c r="AY581" s="12">
        <f t="shared" ref="AY581:BB582" si="1073">AY582</f>
        <v>0</v>
      </c>
      <c r="AZ581" s="12">
        <f t="shared" si="1073"/>
        <v>0</v>
      </c>
      <c r="BA581" s="12">
        <f t="shared" si="1073"/>
        <v>17560</v>
      </c>
      <c r="BB581" s="12">
        <f t="shared" si="1073"/>
        <v>0</v>
      </c>
      <c r="BC581" s="19">
        <f>BC582</f>
        <v>580862</v>
      </c>
      <c r="BD581" s="19">
        <f>BD582</f>
        <v>0</v>
      </c>
    </row>
    <row r="582" spans="1:57" hidden="1" x14ac:dyDescent="0.25">
      <c r="A582" s="58" t="s">
        <v>222</v>
      </c>
      <c r="B582" s="15">
        <f t="shared" si="1059"/>
        <v>913</v>
      </c>
      <c r="C582" s="15" t="s">
        <v>7</v>
      </c>
      <c r="D582" s="15" t="s">
        <v>22</v>
      </c>
      <c r="E582" s="15" t="s">
        <v>223</v>
      </c>
      <c r="F582" s="15"/>
      <c r="G582" s="19">
        <f>G583</f>
        <v>563302</v>
      </c>
      <c r="H582" s="19">
        <f t="shared" si="1067"/>
        <v>0</v>
      </c>
      <c r="I582" s="12">
        <f t="shared" si="1067"/>
        <v>0</v>
      </c>
      <c r="J582" s="12">
        <f t="shared" si="1067"/>
        <v>0</v>
      </c>
      <c r="K582" s="12">
        <f t="shared" si="1067"/>
        <v>0</v>
      </c>
      <c r="L582" s="12">
        <f t="shared" si="1067"/>
        <v>0</v>
      </c>
      <c r="M582" s="19">
        <f t="shared" si="1067"/>
        <v>563302</v>
      </c>
      <c r="N582" s="19">
        <f t="shared" si="1067"/>
        <v>0</v>
      </c>
      <c r="O582" s="12">
        <f t="shared" si="1067"/>
        <v>0</v>
      </c>
      <c r="P582" s="12">
        <f t="shared" si="1067"/>
        <v>0</v>
      </c>
      <c r="Q582" s="12">
        <f t="shared" si="1067"/>
        <v>0</v>
      </c>
      <c r="R582" s="12">
        <f t="shared" si="1067"/>
        <v>0</v>
      </c>
      <c r="S582" s="19">
        <f>S583</f>
        <v>563302</v>
      </c>
      <c r="T582" s="19">
        <f>T583</f>
        <v>0</v>
      </c>
      <c r="U582" s="12">
        <f t="shared" si="1068"/>
        <v>0</v>
      </c>
      <c r="V582" s="12">
        <f t="shared" si="1068"/>
        <v>0</v>
      </c>
      <c r="W582" s="12">
        <f t="shared" si="1068"/>
        <v>0</v>
      </c>
      <c r="X582" s="12">
        <f t="shared" si="1068"/>
        <v>0</v>
      </c>
      <c r="Y582" s="19">
        <f>Y583</f>
        <v>563302</v>
      </c>
      <c r="Z582" s="19">
        <f>Z583</f>
        <v>0</v>
      </c>
      <c r="AA582" s="12">
        <f t="shared" si="1069"/>
        <v>0</v>
      </c>
      <c r="AB582" s="12">
        <f t="shared" si="1069"/>
        <v>0</v>
      </c>
      <c r="AC582" s="12">
        <f t="shared" si="1069"/>
        <v>0</v>
      </c>
      <c r="AD582" s="12">
        <f t="shared" si="1069"/>
        <v>0</v>
      </c>
      <c r="AE582" s="19">
        <f>AE583</f>
        <v>563302</v>
      </c>
      <c r="AF582" s="19">
        <f>AF583</f>
        <v>0</v>
      </c>
      <c r="AG582" s="12">
        <f t="shared" si="1070"/>
        <v>0</v>
      </c>
      <c r="AH582" s="12">
        <f t="shared" si="1070"/>
        <v>0</v>
      </c>
      <c r="AI582" s="12">
        <f t="shared" si="1070"/>
        <v>0</v>
      </c>
      <c r="AJ582" s="12">
        <f t="shared" si="1070"/>
        <v>0</v>
      </c>
      <c r="AK582" s="85">
        <f>AK583</f>
        <v>563302</v>
      </c>
      <c r="AL582" s="85">
        <f>AL583</f>
        <v>0</v>
      </c>
      <c r="AM582" s="12">
        <f t="shared" si="1071"/>
        <v>0</v>
      </c>
      <c r="AN582" s="12">
        <f t="shared" si="1071"/>
        <v>0</v>
      </c>
      <c r="AO582" s="12">
        <f t="shared" si="1071"/>
        <v>0</v>
      </c>
      <c r="AP582" s="12">
        <f t="shared" si="1071"/>
        <v>0</v>
      </c>
      <c r="AQ582" s="19">
        <f>AQ583</f>
        <v>563302</v>
      </c>
      <c r="AR582" s="19">
        <f>AR583</f>
        <v>0</v>
      </c>
      <c r="AS582" s="12">
        <f t="shared" si="1072"/>
        <v>0</v>
      </c>
      <c r="AT582" s="12">
        <f t="shared" si="1072"/>
        <v>0</v>
      </c>
      <c r="AU582" s="12">
        <f t="shared" si="1072"/>
        <v>0</v>
      </c>
      <c r="AV582" s="12">
        <f t="shared" si="1072"/>
        <v>0</v>
      </c>
      <c r="AW582" s="19">
        <f>AW583</f>
        <v>563302</v>
      </c>
      <c r="AX582" s="19">
        <f>AX583</f>
        <v>0</v>
      </c>
      <c r="AY582" s="12">
        <f t="shared" si="1073"/>
        <v>0</v>
      </c>
      <c r="AZ582" s="12">
        <f t="shared" si="1073"/>
        <v>0</v>
      </c>
      <c r="BA582" s="12">
        <f t="shared" si="1073"/>
        <v>17560</v>
      </c>
      <c r="BB582" s="12">
        <f t="shared" si="1073"/>
        <v>0</v>
      </c>
      <c r="BC582" s="19">
        <f>BC583</f>
        <v>580862</v>
      </c>
      <c r="BD582" s="19">
        <f>BD583</f>
        <v>0</v>
      </c>
    </row>
    <row r="583" spans="1:57" ht="33" hidden="1" x14ac:dyDescent="0.25">
      <c r="A583" s="58" t="s">
        <v>12</v>
      </c>
      <c r="B583" s="15">
        <f t="shared" si="1059"/>
        <v>913</v>
      </c>
      <c r="C583" s="15" t="s">
        <v>7</v>
      </c>
      <c r="D583" s="15" t="s">
        <v>22</v>
      </c>
      <c r="E583" s="15" t="s">
        <v>223</v>
      </c>
      <c r="F583" s="15" t="s">
        <v>13</v>
      </c>
      <c r="G583" s="16">
        <f>G584+G585</f>
        <v>563302</v>
      </c>
      <c r="H583" s="16">
        <f t="shared" ref="H583:N583" si="1074">H584+H585</f>
        <v>0</v>
      </c>
      <c r="I583" s="12">
        <f t="shared" si="1074"/>
        <v>0</v>
      </c>
      <c r="J583" s="12">
        <f t="shared" si="1074"/>
        <v>0</v>
      </c>
      <c r="K583" s="12">
        <f t="shared" si="1074"/>
        <v>0</v>
      </c>
      <c r="L583" s="12">
        <f t="shared" si="1074"/>
        <v>0</v>
      </c>
      <c r="M583" s="16">
        <f t="shared" si="1074"/>
        <v>563302</v>
      </c>
      <c r="N583" s="16">
        <f t="shared" si="1074"/>
        <v>0</v>
      </c>
      <c r="O583" s="12">
        <f t="shared" ref="O583:T583" si="1075">O584+O585</f>
        <v>0</v>
      </c>
      <c r="P583" s="12">
        <f t="shared" si="1075"/>
        <v>0</v>
      </c>
      <c r="Q583" s="12">
        <f t="shared" si="1075"/>
        <v>0</v>
      </c>
      <c r="R583" s="12">
        <f t="shared" si="1075"/>
        <v>0</v>
      </c>
      <c r="S583" s="16">
        <f t="shared" si="1075"/>
        <v>563302</v>
      </c>
      <c r="T583" s="16">
        <f t="shared" si="1075"/>
        <v>0</v>
      </c>
      <c r="U583" s="12">
        <f t="shared" ref="U583:Z583" si="1076">U584+U585</f>
        <v>0</v>
      </c>
      <c r="V583" s="12">
        <f t="shared" si="1076"/>
        <v>0</v>
      </c>
      <c r="W583" s="12">
        <f t="shared" si="1076"/>
        <v>0</v>
      </c>
      <c r="X583" s="12">
        <f t="shared" si="1076"/>
        <v>0</v>
      </c>
      <c r="Y583" s="16">
        <f t="shared" si="1076"/>
        <v>563302</v>
      </c>
      <c r="Z583" s="16">
        <f t="shared" si="1076"/>
        <v>0</v>
      </c>
      <c r="AA583" s="12">
        <f t="shared" ref="AA583:AF583" si="1077">AA584+AA585</f>
        <v>0</v>
      </c>
      <c r="AB583" s="12">
        <f t="shared" si="1077"/>
        <v>0</v>
      </c>
      <c r="AC583" s="12">
        <f t="shared" si="1077"/>
        <v>0</v>
      </c>
      <c r="AD583" s="12">
        <f t="shared" si="1077"/>
        <v>0</v>
      </c>
      <c r="AE583" s="16">
        <f t="shared" si="1077"/>
        <v>563302</v>
      </c>
      <c r="AF583" s="16">
        <f t="shared" si="1077"/>
        <v>0</v>
      </c>
      <c r="AG583" s="12">
        <f t="shared" ref="AG583:AL583" si="1078">AG584+AG585</f>
        <v>0</v>
      </c>
      <c r="AH583" s="12">
        <f t="shared" si="1078"/>
        <v>0</v>
      </c>
      <c r="AI583" s="12">
        <f t="shared" si="1078"/>
        <v>0</v>
      </c>
      <c r="AJ583" s="12">
        <f t="shared" si="1078"/>
        <v>0</v>
      </c>
      <c r="AK583" s="83">
        <f t="shared" si="1078"/>
        <v>563302</v>
      </c>
      <c r="AL583" s="83">
        <f t="shared" si="1078"/>
        <v>0</v>
      </c>
      <c r="AM583" s="12">
        <f t="shared" ref="AM583:AR583" si="1079">AM584+AM585</f>
        <v>0</v>
      </c>
      <c r="AN583" s="12">
        <f t="shared" si="1079"/>
        <v>0</v>
      </c>
      <c r="AO583" s="12">
        <f t="shared" si="1079"/>
        <v>0</v>
      </c>
      <c r="AP583" s="12">
        <f t="shared" si="1079"/>
        <v>0</v>
      </c>
      <c r="AQ583" s="16">
        <f t="shared" si="1079"/>
        <v>563302</v>
      </c>
      <c r="AR583" s="16">
        <f t="shared" si="1079"/>
        <v>0</v>
      </c>
      <c r="AS583" s="12">
        <f t="shared" ref="AS583:AX583" si="1080">AS584+AS585</f>
        <v>0</v>
      </c>
      <c r="AT583" s="12">
        <f t="shared" si="1080"/>
        <v>0</v>
      </c>
      <c r="AU583" s="12">
        <f t="shared" si="1080"/>
        <v>0</v>
      </c>
      <c r="AV583" s="12">
        <f t="shared" si="1080"/>
        <v>0</v>
      </c>
      <c r="AW583" s="16">
        <f t="shared" si="1080"/>
        <v>563302</v>
      </c>
      <c r="AX583" s="16">
        <f t="shared" si="1080"/>
        <v>0</v>
      </c>
      <c r="AY583" s="12">
        <f t="shared" ref="AY583:BD583" si="1081">AY584+AY585</f>
        <v>0</v>
      </c>
      <c r="AZ583" s="12">
        <f t="shared" si="1081"/>
        <v>0</v>
      </c>
      <c r="BA583" s="12">
        <f t="shared" si="1081"/>
        <v>17560</v>
      </c>
      <c r="BB583" s="12">
        <f t="shared" si="1081"/>
        <v>0</v>
      </c>
      <c r="BC583" s="16">
        <f t="shared" si="1081"/>
        <v>580862</v>
      </c>
      <c r="BD583" s="16">
        <f t="shared" si="1081"/>
        <v>0</v>
      </c>
    </row>
    <row r="584" spans="1:57" hidden="1" x14ac:dyDescent="0.25">
      <c r="A584" s="62" t="s">
        <v>14</v>
      </c>
      <c r="B584" s="15">
        <f t="shared" si="1059"/>
        <v>913</v>
      </c>
      <c r="C584" s="15" t="s">
        <v>7</v>
      </c>
      <c r="D584" s="15" t="s">
        <v>22</v>
      </c>
      <c r="E584" s="15" t="s">
        <v>223</v>
      </c>
      <c r="F584" s="12">
        <v>610</v>
      </c>
      <c r="G584" s="12">
        <v>491511</v>
      </c>
      <c r="H584" s="12"/>
      <c r="I584" s="12"/>
      <c r="J584" s="12"/>
      <c r="K584" s="12"/>
      <c r="L584" s="12"/>
      <c r="M584" s="12">
        <f>G584+I584+J584+K584+L584</f>
        <v>491511</v>
      </c>
      <c r="N584" s="12">
        <f>H584+J584</f>
        <v>0</v>
      </c>
      <c r="O584" s="12"/>
      <c r="P584" s="12"/>
      <c r="Q584" s="12"/>
      <c r="R584" s="12"/>
      <c r="S584" s="12">
        <f>M584+O584+P584+Q584+R584</f>
        <v>491511</v>
      </c>
      <c r="T584" s="12">
        <f>N584+P584</f>
        <v>0</v>
      </c>
      <c r="U584" s="12"/>
      <c r="V584" s="12"/>
      <c r="W584" s="12"/>
      <c r="X584" s="12"/>
      <c r="Y584" s="12">
        <f>S584+U584+V584+W584+X584</f>
        <v>491511</v>
      </c>
      <c r="Z584" s="12">
        <f>T584+V584</f>
        <v>0</v>
      </c>
      <c r="AA584" s="12"/>
      <c r="AB584" s="12"/>
      <c r="AC584" s="12"/>
      <c r="AD584" s="12"/>
      <c r="AE584" s="12">
        <f>Y584+AA584+AB584+AC584+AD584</f>
        <v>491511</v>
      </c>
      <c r="AF584" s="12">
        <f>Z584+AB584</f>
        <v>0</v>
      </c>
      <c r="AG584" s="12"/>
      <c r="AH584" s="12"/>
      <c r="AI584" s="12"/>
      <c r="AJ584" s="12"/>
      <c r="AK584" s="79">
        <f>AE584+AG584+AH584+AI584+AJ584</f>
        <v>491511</v>
      </c>
      <c r="AL584" s="79">
        <f>AF584+AH584</f>
        <v>0</v>
      </c>
      <c r="AM584" s="12"/>
      <c r="AN584" s="12"/>
      <c r="AO584" s="12"/>
      <c r="AP584" s="12"/>
      <c r="AQ584" s="12">
        <f>AK584+AM584+AN584+AO584+AP584</f>
        <v>491511</v>
      </c>
      <c r="AR584" s="12">
        <f>AL584+AN584</f>
        <v>0</v>
      </c>
      <c r="AS584" s="12"/>
      <c r="AT584" s="12"/>
      <c r="AU584" s="12"/>
      <c r="AV584" s="12"/>
      <c r="AW584" s="12">
        <f>AQ584+AS584+AT584+AU584+AV584</f>
        <v>491511</v>
      </c>
      <c r="AX584" s="12">
        <f>AR584+AT584</f>
        <v>0</v>
      </c>
      <c r="AY584" s="12"/>
      <c r="AZ584" s="12"/>
      <c r="BA584" s="12">
        <v>16261</v>
      </c>
      <c r="BB584" s="12"/>
      <c r="BC584" s="12">
        <f>AW584+AY584+AZ584+BA584+BB584</f>
        <v>507772</v>
      </c>
      <c r="BD584" s="12">
        <f>AX584+AZ584</f>
        <v>0</v>
      </c>
    </row>
    <row r="585" spans="1:57" hidden="1" x14ac:dyDescent="0.25">
      <c r="A585" s="62" t="s">
        <v>24</v>
      </c>
      <c r="B585" s="15">
        <f t="shared" si="1059"/>
        <v>913</v>
      </c>
      <c r="C585" s="15" t="s">
        <v>7</v>
      </c>
      <c r="D585" s="15" t="s">
        <v>22</v>
      </c>
      <c r="E585" s="15" t="s">
        <v>223</v>
      </c>
      <c r="F585" s="12">
        <v>620</v>
      </c>
      <c r="G585" s="12">
        <v>71791</v>
      </c>
      <c r="H585" s="12"/>
      <c r="I585" s="12"/>
      <c r="J585" s="12"/>
      <c r="K585" s="12"/>
      <c r="L585" s="12"/>
      <c r="M585" s="12">
        <f>G585+I585+J585+K585+L585</f>
        <v>71791</v>
      </c>
      <c r="N585" s="12">
        <f>H585+J585</f>
        <v>0</v>
      </c>
      <c r="O585" s="12"/>
      <c r="P585" s="12"/>
      <c r="Q585" s="12"/>
      <c r="R585" s="12"/>
      <c r="S585" s="12">
        <f>M585+O585+P585+Q585+R585</f>
        <v>71791</v>
      </c>
      <c r="T585" s="12">
        <f>N585+P585</f>
        <v>0</v>
      </c>
      <c r="U585" s="12"/>
      <c r="V585" s="12"/>
      <c r="W585" s="12"/>
      <c r="X585" s="12"/>
      <c r="Y585" s="12">
        <f>S585+U585+V585+W585+X585</f>
        <v>71791</v>
      </c>
      <c r="Z585" s="12">
        <f>T585+V585</f>
        <v>0</v>
      </c>
      <c r="AA585" s="12"/>
      <c r="AB585" s="12"/>
      <c r="AC585" s="12"/>
      <c r="AD585" s="12"/>
      <c r="AE585" s="12">
        <f>Y585+AA585+AB585+AC585+AD585</f>
        <v>71791</v>
      </c>
      <c r="AF585" s="12">
        <f>Z585+AB585</f>
        <v>0</v>
      </c>
      <c r="AG585" s="12"/>
      <c r="AH585" s="12"/>
      <c r="AI585" s="12"/>
      <c r="AJ585" s="12"/>
      <c r="AK585" s="79">
        <f>AE585+AG585+AH585+AI585+AJ585</f>
        <v>71791</v>
      </c>
      <c r="AL585" s="79">
        <f>AF585+AH585</f>
        <v>0</v>
      </c>
      <c r="AM585" s="12"/>
      <c r="AN585" s="12"/>
      <c r="AO585" s="12"/>
      <c r="AP585" s="12"/>
      <c r="AQ585" s="12">
        <f>AK585+AM585+AN585+AO585+AP585</f>
        <v>71791</v>
      </c>
      <c r="AR585" s="12">
        <f>AL585+AN585</f>
        <v>0</v>
      </c>
      <c r="AS585" s="12"/>
      <c r="AT585" s="12"/>
      <c r="AU585" s="12"/>
      <c r="AV585" s="12"/>
      <c r="AW585" s="12">
        <f>AQ585+AS585+AT585+AU585+AV585</f>
        <v>71791</v>
      </c>
      <c r="AX585" s="12">
        <f>AR585+AT585</f>
        <v>0</v>
      </c>
      <c r="AY585" s="12"/>
      <c r="AZ585" s="12"/>
      <c r="BA585" s="12">
        <v>1299</v>
      </c>
      <c r="BB585" s="12"/>
      <c r="BC585" s="12">
        <f>AW585+AY585+AZ585+BA585+BB585</f>
        <v>73090</v>
      </c>
      <c r="BD585" s="12">
        <f>AX585+AZ585</f>
        <v>0</v>
      </c>
    </row>
    <row r="586" spans="1:57" hidden="1" x14ac:dyDescent="0.25">
      <c r="A586" s="58" t="s">
        <v>15</v>
      </c>
      <c r="B586" s="15">
        <f>B583</f>
        <v>913</v>
      </c>
      <c r="C586" s="15" t="s">
        <v>7</v>
      </c>
      <c r="D586" s="15" t="s">
        <v>22</v>
      </c>
      <c r="E586" s="15" t="s">
        <v>211</v>
      </c>
      <c r="F586" s="15"/>
      <c r="G586" s="19">
        <f>G587</f>
        <v>80478</v>
      </c>
      <c r="H586" s="19">
        <f t="shared" ref="H586:R587" si="1082">H587</f>
        <v>0</v>
      </c>
      <c r="I586" s="12">
        <f t="shared" si="1082"/>
        <v>0</v>
      </c>
      <c r="J586" s="12">
        <f t="shared" si="1082"/>
        <v>0</v>
      </c>
      <c r="K586" s="12">
        <f t="shared" si="1082"/>
        <v>0</v>
      </c>
      <c r="L586" s="12">
        <f t="shared" si="1082"/>
        <v>0</v>
      </c>
      <c r="M586" s="19">
        <f t="shared" si="1082"/>
        <v>80478</v>
      </c>
      <c r="N586" s="19">
        <f t="shared" si="1082"/>
        <v>0</v>
      </c>
      <c r="O586" s="12">
        <f t="shared" si="1082"/>
        <v>0</v>
      </c>
      <c r="P586" s="12">
        <f t="shared" si="1082"/>
        <v>0</v>
      </c>
      <c r="Q586" s="12">
        <f t="shared" si="1082"/>
        <v>0</v>
      </c>
      <c r="R586" s="12">
        <f t="shared" si="1082"/>
        <v>0</v>
      </c>
      <c r="S586" s="19">
        <f>S587</f>
        <v>80478</v>
      </c>
      <c r="T586" s="19">
        <f>T587</f>
        <v>0</v>
      </c>
      <c r="U586" s="12">
        <f t="shared" ref="U586:X587" si="1083">U587</f>
        <v>0</v>
      </c>
      <c r="V586" s="12">
        <f t="shared" si="1083"/>
        <v>0</v>
      </c>
      <c r="W586" s="12">
        <f t="shared" si="1083"/>
        <v>0</v>
      </c>
      <c r="X586" s="12">
        <f t="shared" si="1083"/>
        <v>0</v>
      </c>
      <c r="Y586" s="19">
        <f>Y587</f>
        <v>80478</v>
      </c>
      <c r="Z586" s="19">
        <f>Z587</f>
        <v>0</v>
      </c>
      <c r="AA586" s="12">
        <f t="shared" ref="AA586:AD587" si="1084">AA587</f>
        <v>0</v>
      </c>
      <c r="AB586" s="12">
        <f t="shared" si="1084"/>
        <v>0</v>
      </c>
      <c r="AC586" s="12">
        <f t="shared" si="1084"/>
        <v>0</v>
      </c>
      <c r="AD586" s="12">
        <f t="shared" si="1084"/>
        <v>0</v>
      </c>
      <c r="AE586" s="19">
        <f>AE587</f>
        <v>80478</v>
      </c>
      <c r="AF586" s="19">
        <f>AF587</f>
        <v>0</v>
      </c>
      <c r="AG586" s="12">
        <f t="shared" ref="AG586:AJ587" si="1085">AG587</f>
        <v>129</v>
      </c>
      <c r="AH586" s="12">
        <f t="shared" si="1085"/>
        <v>0</v>
      </c>
      <c r="AI586" s="12">
        <f t="shared" si="1085"/>
        <v>0</v>
      </c>
      <c r="AJ586" s="12">
        <f t="shared" si="1085"/>
        <v>0</v>
      </c>
      <c r="AK586" s="85">
        <f>AK587</f>
        <v>80607</v>
      </c>
      <c r="AL586" s="85">
        <f>AL587</f>
        <v>0</v>
      </c>
      <c r="AM586" s="12">
        <f t="shared" ref="AM586:AP587" si="1086">AM587</f>
        <v>0</v>
      </c>
      <c r="AN586" s="12">
        <f t="shared" si="1086"/>
        <v>0</v>
      </c>
      <c r="AO586" s="12">
        <f t="shared" si="1086"/>
        <v>0</v>
      </c>
      <c r="AP586" s="12">
        <f t="shared" si="1086"/>
        <v>0</v>
      </c>
      <c r="AQ586" s="19">
        <f>AQ587</f>
        <v>80607</v>
      </c>
      <c r="AR586" s="19">
        <f>AR587</f>
        <v>0</v>
      </c>
      <c r="AS586" s="12">
        <f t="shared" ref="AS586:AV587" si="1087">AS587</f>
        <v>0</v>
      </c>
      <c r="AT586" s="12">
        <f t="shared" si="1087"/>
        <v>0</v>
      </c>
      <c r="AU586" s="12">
        <f t="shared" si="1087"/>
        <v>0</v>
      </c>
      <c r="AV586" s="12">
        <f t="shared" si="1087"/>
        <v>0</v>
      </c>
      <c r="AW586" s="19">
        <f>AW587</f>
        <v>80607</v>
      </c>
      <c r="AX586" s="19">
        <f>AX587</f>
        <v>0</v>
      </c>
      <c r="AY586" s="12">
        <f t="shared" ref="AY586:BB587" si="1088">AY587</f>
        <v>0</v>
      </c>
      <c r="AZ586" s="12">
        <f t="shared" si="1088"/>
        <v>0</v>
      </c>
      <c r="BA586" s="12">
        <f t="shared" si="1088"/>
        <v>0</v>
      </c>
      <c r="BB586" s="12">
        <f t="shared" si="1088"/>
        <v>0</v>
      </c>
      <c r="BC586" s="19">
        <f>BC587</f>
        <v>80607</v>
      </c>
      <c r="BD586" s="19">
        <f>BD587</f>
        <v>0</v>
      </c>
    </row>
    <row r="587" spans="1:57" hidden="1" x14ac:dyDescent="0.25">
      <c r="A587" s="58" t="s">
        <v>224</v>
      </c>
      <c r="B587" s="15">
        <f>B586</f>
        <v>913</v>
      </c>
      <c r="C587" s="15" t="s">
        <v>7</v>
      </c>
      <c r="D587" s="15" t="s">
        <v>22</v>
      </c>
      <c r="E587" s="15" t="s">
        <v>225</v>
      </c>
      <c r="F587" s="15"/>
      <c r="G587" s="19">
        <f>G588</f>
        <v>80478</v>
      </c>
      <c r="H587" s="19">
        <f t="shared" si="1082"/>
        <v>0</v>
      </c>
      <c r="I587" s="12">
        <f t="shared" si="1082"/>
        <v>0</v>
      </c>
      <c r="J587" s="12">
        <f t="shared" si="1082"/>
        <v>0</v>
      </c>
      <c r="K587" s="12">
        <f t="shared" si="1082"/>
        <v>0</v>
      </c>
      <c r="L587" s="12">
        <f t="shared" si="1082"/>
        <v>0</v>
      </c>
      <c r="M587" s="19">
        <f t="shared" si="1082"/>
        <v>80478</v>
      </c>
      <c r="N587" s="19">
        <f t="shared" si="1082"/>
        <v>0</v>
      </c>
      <c r="O587" s="12">
        <f t="shared" si="1082"/>
        <v>0</v>
      </c>
      <c r="P587" s="12">
        <f t="shared" si="1082"/>
        <v>0</v>
      </c>
      <c r="Q587" s="12">
        <f t="shared" si="1082"/>
        <v>0</v>
      </c>
      <c r="R587" s="12">
        <f t="shared" si="1082"/>
        <v>0</v>
      </c>
      <c r="S587" s="19">
        <f>S588</f>
        <v>80478</v>
      </c>
      <c r="T587" s="19">
        <f>T588</f>
        <v>0</v>
      </c>
      <c r="U587" s="12">
        <f t="shared" si="1083"/>
        <v>0</v>
      </c>
      <c r="V587" s="12">
        <f t="shared" si="1083"/>
        <v>0</v>
      </c>
      <c r="W587" s="12">
        <f t="shared" si="1083"/>
        <v>0</v>
      </c>
      <c r="X587" s="12">
        <f t="shared" si="1083"/>
        <v>0</v>
      </c>
      <c r="Y587" s="19">
        <f>Y588</f>
        <v>80478</v>
      </c>
      <c r="Z587" s="19">
        <f>Z588</f>
        <v>0</v>
      </c>
      <c r="AA587" s="12">
        <f t="shared" si="1084"/>
        <v>0</v>
      </c>
      <c r="AB587" s="12">
        <f t="shared" si="1084"/>
        <v>0</v>
      </c>
      <c r="AC587" s="12">
        <f t="shared" si="1084"/>
        <v>0</v>
      </c>
      <c r="AD587" s="12">
        <f t="shared" si="1084"/>
        <v>0</v>
      </c>
      <c r="AE587" s="19">
        <f>AE588</f>
        <v>80478</v>
      </c>
      <c r="AF587" s="19">
        <f>AF588</f>
        <v>0</v>
      </c>
      <c r="AG587" s="12">
        <f t="shared" si="1085"/>
        <v>129</v>
      </c>
      <c r="AH587" s="12">
        <f t="shared" si="1085"/>
        <v>0</v>
      </c>
      <c r="AI587" s="12">
        <f t="shared" si="1085"/>
        <v>0</v>
      </c>
      <c r="AJ587" s="12">
        <f t="shared" si="1085"/>
        <v>0</v>
      </c>
      <c r="AK587" s="85">
        <f>AK588</f>
        <v>80607</v>
      </c>
      <c r="AL587" s="85">
        <f>AL588</f>
        <v>0</v>
      </c>
      <c r="AM587" s="12">
        <f t="shared" si="1086"/>
        <v>0</v>
      </c>
      <c r="AN587" s="12">
        <f t="shared" si="1086"/>
        <v>0</v>
      </c>
      <c r="AO587" s="12">
        <f t="shared" si="1086"/>
        <v>0</v>
      </c>
      <c r="AP587" s="12">
        <f t="shared" si="1086"/>
        <v>0</v>
      </c>
      <c r="AQ587" s="19">
        <f>AQ588</f>
        <v>80607</v>
      </c>
      <c r="AR587" s="19">
        <f>AR588</f>
        <v>0</v>
      </c>
      <c r="AS587" s="12">
        <f t="shared" si="1087"/>
        <v>0</v>
      </c>
      <c r="AT587" s="12">
        <f t="shared" si="1087"/>
        <v>0</v>
      </c>
      <c r="AU587" s="12">
        <f t="shared" si="1087"/>
        <v>0</v>
      </c>
      <c r="AV587" s="12">
        <f t="shared" si="1087"/>
        <v>0</v>
      </c>
      <c r="AW587" s="19">
        <f>AW588</f>
        <v>80607</v>
      </c>
      <c r="AX587" s="19">
        <f>AX588</f>
        <v>0</v>
      </c>
      <c r="AY587" s="12">
        <f t="shared" si="1088"/>
        <v>0</v>
      </c>
      <c r="AZ587" s="12">
        <f t="shared" si="1088"/>
        <v>0</v>
      </c>
      <c r="BA587" s="12">
        <f t="shared" si="1088"/>
        <v>0</v>
      </c>
      <c r="BB587" s="12">
        <f t="shared" si="1088"/>
        <v>0</v>
      </c>
      <c r="BC587" s="19">
        <f>BC588</f>
        <v>80607</v>
      </c>
      <c r="BD587" s="19">
        <f>BD588</f>
        <v>0</v>
      </c>
    </row>
    <row r="588" spans="1:57" ht="33" hidden="1" x14ac:dyDescent="0.25">
      <c r="A588" s="58" t="s">
        <v>12</v>
      </c>
      <c r="B588" s="15">
        <f>B587</f>
        <v>913</v>
      </c>
      <c r="C588" s="15" t="s">
        <v>7</v>
      </c>
      <c r="D588" s="15" t="s">
        <v>22</v>
      </c>
      <c r="E588" s="15" t="s">
        <v>225</v>
      </c>
      <c r="F588" s="15" t="s">
        <v>13</v>
      </c>
      <c r="G588" s="16">
        <f>G589+G590</f>
        <v>80478</v>
      </c>
      <c r="H588" s="16">
        <f t="shared" ref="H588:N588" si="1089">H589+H590</f>
        <v>0</v>
      </c>
      <c r="I588" s="12">
        <f t="shared" si="1089"/>
        <v>0</v>
      </c>
      <c r="J588" s="12">
        <f t="shared" si="1089"/>
        <v>0</v>
      </c>
      <c r="K588" s="12">
        <f t="shared" si="1089"/>
        <v>0</v>
      </c>
      <c r="L588" s="12">
        <f t="shared" si="1089"/>
        <v>0</v>
      </c>
      <c r="M588" s="16">
        <f t="shared" si="1089"/>
        <v>80478</v>
      </c>
      <c r="N588" s="16">
        <f t="shared" si="1089"/>
        <v>0</v>
      </c>
      <c r="O588" s="12">
        <f t="shared" ref="O588:T588" si="1090">O589+O590</f>
        <v>0</v>
      </c>
      <c r="P588" s="12">
        <f t="shared" si="1090"/>
        <v>0</v>
      </c>
      <c r="Q588" s="12">
        <f t="shared" si="1090"/>
        <v>0</v>
      </c>
      <c r="R588" s="12">
        <f t="shared" si="1090"/>
        <v>0</v>
      </c>
      <c r="S588" s="16">
        <f t="shared" si="1090"/>
        <v>80478</v>
      </c>
      <c r="T588" s="16">
        <f t="shared" si="1090"/>
        <v>0</v>
      </c>
      <c r="U588" s="12">
        <f t="shared" ref="U588:Z588" si="1091">U589+U590</f>
        <v>0</v>
      </c>
      <c r="V588" s="12">
        <f t="shared" si="1091"/>
        <v>0</v>
      </c>
      <c r="W588" s="12">
        <f t="shared" si="1091"/>
        <v>0</v>
      </c>
      <c r="X588" s="12">
        <f t="shared" si="1091"/>
        <v>0</v>
      </c>
      <c r="Y588" s="16">
        <f t="shared" si="1091"/>
        <v>80478</v>
      </c>
      <c r="Z588" s="16">
        <f t="shared" si="1091"/>
        <v>0</v>
      </c>
      <c r="AA588" s="12">
        <f t="shared" ref="AA588:AF588" si="1092">AA589+AA590</f>
        <v>0</v>
      </c>
      <c r="AB588" s="12">
        <f t="shared" si="1092"/>
        <v>0</v>
      </c>
      <c r="AC588" s="12">
        <f t="shared" si="1092"/>
        <v>0</v>
      </c>
      <c r="AD588" s="12">
        <f t="shared" si="1092"/>
        <v>0</v>
      </c>
      <c r="AE588" s="16">
        <f t="shared" si="1092"/>
        <v>80478</v>
      </c>
      <c r="AF588" s="16">
        <f t="shared" si="1092"/>
        <v>0</v>
      </c>
      <c r="AG588" s="12">
        <f t="shared" ref="AG588:AL588" si="1093">AG589+AG590</f>
        <v>129</v>
      </c>
      <c r="AH588" s="12">
        <f t="shared" si="1093"/>
        <v>0</v>
      </c>
      <c r="AI588" s="12">
        <f t="shared" si="1093"/>
        <v>0</v>
      </c>
      <c r="AJ588" s="12">
        <f t="shared" si="1093"/>
        <v>0</v>
      </c>
      <c r="AK588" s="83">
        <f t="shared" si="1093"/>
        <v>80607</v>
      </c>
      <c r="AL588" s="83">
        <f t="shared" si="1093"/>
        <v>0</v>
      </c>
      <c r="AM588" s="12">
        <f t="shared" ref="AM588:AR588" si="1094">AM589+AM590</f>
        <v>0</v>
      </c>
      <c r="AN588" s="12">
        <f t="shared" si="1094"/>
        <v>0</v>
      </c>
      <c r="AO588" s="12">
        <f t="shared" si="1094"/>
        <v>0</v>
      </c>
      <c r="AP588" s="12">
        <f t="shared" si="1094"/>
        <v>0</v>
      </c>
      <c r="AQ588" s="16">
        <f t="shared" si="1094"/>
        <v>80607</v>
      </c>
      <c r="AR588" s="16">
        <f t="shared" si="1094"/>
        <v>0</v>
      </c>
      <c r="AS588" s="12">
        <f t="shared" ref="AS588:AX588" si="1095">AS589+AS590</f>
        <v>0</v>
      </c>
      <c r="AT588" s="12">
        <f t="shared" si="1095"/>
        <v>0</v>
      </c>
      <c r="AU588" s="12">
        <f t="shared" si="1095"/>
        <v>0</v>
      </c>
      <c r="AV588" s="12">
        <f t="shared" si="1095"/>
        <v>0</v>
      </c>
      <c r="AW588" s="16">
        <f t="shared" si="1095"/>
        <v>80607</v>
      </c>
      <c r="AX588" s="16">
        <f t="shared" si="1095"/>
        <v>0</v>
      </c>
      <c r="AY588" s="12">
        <f t="shared" ref="AY588:BD588" si="1096">AY589+AY590</f>
        <v>0</v>
      </c>
      <c r="AZ588" s="12">
        <f t="shared" si="1096"/>
        <v>0</v>
      </c>
      <c r="BA588" s="12">
        <f t="shared" si="1096"/>
        <v>0</v>
      </c>
      <c r="BB588" s="12">
        <f t="shared" si="1096"/>
        <v>0</v>
      </c>
      <c r="BC588" s="16">
        <f t="shared" si="1096"/>
        <v>80607</v>
      </c>
      <c r="BD588" s="16">
        <f t="shared" si="1096"/>
        <v>0</v>
      </c>
    </row>
    <row r="589" spans="1:57" hidden="1" x14ac:dyDescent="0.25">
      <c r="A589" s="62" t="s">
        <v>14</v>
      </c>
      <c r="B589" s="15">
        <f>B588</f>
        <v>913</v>
      </c>
      <c r="C589" s="15" t="s">
        <v>7</v>
      </c>
      <c r="D589" s="15" t="s">
        <v>22</v>
      </c>
      <c r="E589" s="15" t="s">
        <v>225</v>
      </c>
      <c r="F589" s="12">
        <v>610</v>
      </c>
      <c r="G589" s="12">
        <f>73238+3847</f>
        <v>77085</v>
      </c>
      <c r="H589" s="12"/>
      <c r="I589" s="12"/>
      <c r="J589" s="12"/>
      <c r="K589" s="12"/>
      <c r="L589" s="12"/>
      <c r="M589" s="12">
        <f>G589+I589+J589+K589+L589</f>
        <v>77085</v>
      </c>
      <c r="N589" s="12">
        <f>H589+J589</f>
        <v>0</v>
      </c>
      <c r="O589" s="12"/>
      <c r="P589" s="12"/>
      <c r="Q589" s="12"/>
      <c r="R589" s="12"/>
      <c r="S589" s="12">
        <f>M589+O589+P589+Q589+R589</f>
        <v>77085</v>
      </c>
      <c r="T589" s="12">
        <f>N589+P589</f>
        <v>0</v>
      </c>
      <c r="U589" s="12"/>
      <c r="V589" s="12"/>
      <c r="W589" s="12"/>
      <c r="X589" s="12"/>
      <c r="Y589" s="12">
        <f>S589+U589+V589+W589+X589</f>
        <v>77085</v>
      </c>
      <c r="Z589" s="12">
        <f>T589+V589</f>
        <v>0</v>
      </c>
      <c r="AA589" s="12"/>
      <c r="AB589" s="12"/>
      <c r="AC589" s="12"/>
      <c r="AD589" s="12"/>
      <c r="AE589" s="12">
        <f>Y589+AA589+AB589+AC589+AD589</f>
        <v>77085</v>
      </c>
      <c r="AF589" s="12">
        <f>Z589+AB589</f>
        <v>0</v>
      </c>
      <c r="AG589" s="12">
        <f>129+59</f>
        <v>188</v>
      </c>
      <c r="AH589" s="12"/>
      <c r="AI589" s="12"/>
      <c r="AJ589" s="12"/>
      <c r="AK589" s="79">
        <f>AE589+AG589+AH589+AI589+AJ589</f>
        <v>77273</v>
      </c>
      <c r="AL589" s="79">
        <f>AF589+AH589</f>
        <v>0</v>
      </c>
      <c r="AM589" s="12"/>
      <c r="AN589" s="12"/>
      <c r="AO589" s="12"/>
      <c r="AP589" s="12"/>
      <c r="AQ589" s="12">
        <f>AK589+AM589+AN589+AO589+AP589</f>
        <v>77273</v>
      </c>
      <c r="AR589" s="12">
        <f>AL589+AN589</f>
        <v>0</v>
      </c>
      <c r="AS589" s="12"/>
      <c r="AT589" s="12"/>
      <c r="AU589" s="12"/>
      <c r="AV589" s="12"/>
      <c r="AW589" s="12">
        <f>AQ589+AS589+AT589+AU589+AV589</f>
        <v>77273</v>
      </c>
      <c r="AX589" s="12">
        <f>AR589+AT589</f>
        <v>0</v>
      </c>
      <c r="AY589" s="12"/>
      <c r="AZ589" s="12"/>
      <c r="BA589" s="12"/>
      <c r="BB589" s="12"/>
      <c r="BC589" s="12">
        <f>AW589+AY589+AZ589+BA589+BB589</f>
        <v>77273</v>
      </c>
      <c r="BD589" s="12">
        <f>AX589+AZ589</f>
        <v>0</v>
      </c>
    </row>
    <row r="590" spans="1:57" hidden="1" x14ac:dyDescent="0.25">
      <c r="A590" s="62" t="s">
        <v>24</v>
      </c>
      <c r="B590" s="15">
        <f>B586</f>
        <v>913</v>
      </c>
      <c r="C590" s="15" t="s">
        <v>7</v>
      </c>
      <c r="D590" s="15" t="s">
        <v>22</v>
      </c>
      <c r="E590" s="15" t="s">
        <v>225</v>
      </c>
      <c r="F590" s="12">
        <v>620</v>
      </c>
      <c r="G590" s="12">
        <f>3163+230</f>
        <v>3393</v>
      </c>
      <c r="H590" s="12"/>
      <c r="I590" s="12"/>
      <c r="J590" s="12"/>
      <c r="K590" s="12"/>
      <c r="L590" s="12"/>
      <c r="M590" s="12">
        <f>G590+I590+J590+K590+L590</f>
        <v>3393</v>
      </c>
      <c r="N590" s="12">
        <f>H590+J590</f>
        <v>0</v>
      </c>
      <c r="O590" s="12"/>
      <c r="P590" s="12"/>
      <c r="Q590" s="12"/>
      <c r="R590" s="12"/>
      <c r="S590" s="12">
        <f>M590+O590+P590+Q590+R590</f>
        <v>3393</v>
      </c>
      <c r="T590" s="12">
        <f>N590+P590</f>
        <v>0</v>
      </c>
      <c r="U590" s="12"/>
      <c r="V590" s="12"/>
      <c r="W590" s="12"/>
      <c r="X590" s="12"/>
      <c r="Y590" s="12">
        <f>S590+U590+V590+W590+X590</f>
        <v>3393</v>
      </c>
      <c r="Z590" s="12">
        <f>T590+V590</f>
        <v>0</v>
      </c>
      <c r="AA590" s="12"/>
      <c r="AB590" s="12"/>
      <c r="AC590" s="12"/>
      <c r="AD590" s="12"/>
      <c r="AE590" s="12">
        <f>Y590+AA590+AB590+AC590+AD590</f>
        <v>3393</v>
      </c>
      <c r="AF590" s="12">
        <f>Z590+AB590</f>
        <v>0</v>
      </c>
      <c r="AG590" s="12">
        <v>-59</v>
      </c>
      <c r="AH590" s="12"/>
      <c r="AI590" s="12"/>
      <c r="AJ590" s="12"/>
      <c r="AK590" s="79">
        <f>AE590+AG590+AH590+AI590+AJ590</f>
        <v>3334</v>
      </c>
      <c r="AL590" s="79">
        <f>AF590+AH590</f>
        <v>0</v>
      </c>
      <c r="AM590" s="12"/>
      <c r="AN590" s="12"/>
      <c r="AO590" s="12"/>
      <c r="AP590" s="12"/>
      <c r="AQ590" s="12">
        <f>AK590+AM590+AN590+AO590+AP590</f>
        <v>3334</v>
      </c>
      <c r="AR590" s="12">
        <f>AL590+AN590</f>
        <v>0</v>
      </c>
      <c r="AS590" s="12"/>
      <c r="AT590" s="12"/>
      <c r="AU590" s="12"/>
      <c r="AV590" s="12"/>
      <c r="AW590" s="12">
        <f>AQ590+AS590+AT590+AU590+AV590</f>
        <v>3334</v>
      </c>
      <c r="AX590" s="12">
        <f>AR590+AT590</f>
        <v>0</v>
      </c>
      <c r="AY590" s="12"/>
      <c r="AZ590" s="12"/>
      <c r="BA590" s="12"/>
      <c r="BB590" s="12"/>
      <c r="BC590" s="12">
        <f>AW590+AY590+AZ590+BA590+BB590</f>
        <v>3334</v>
      </c>
      <c r="BD590" s="12">
        <f>AX590+AZ590</f>
        <v>0</v>
      </c>
    </row>
    <row r="591" spans="1:57" hidden="1" x14ac:dyDescent="0.25">
      <c r="A591" s="58" t="s">
        <v>157</v>
      </c>
      <c r="B591" s="15" t="s">
        <v>226</v>
      </c>
      <c r="C591" s="15" t="s">
        <v>7</v>
      </c>
      <c r="D591" s="15" t="s">
        <v>22</v>
      </c>
      <c r="E591" s="15" t="s">
        <v>227</v>
      </c>
      <c r="F591" s="15"/>
      <c r="G591" s="16">
        <f t="shared" ref="G591:R593" si="1097">G592</f>
        <v>217045</v>
      </c>
      <c r="H591" s="16">
        <f t="shared" si="1097"/>
        <v>0</v>
      </c>
      <c r="I591" s="12">
        <f t="shared" si="1097"/>
        <v>0</v>
      </c>
      <c r="J591" s="12">
        <f t="shared" si="1097"/>
        <v>0</v>
      </c>
      <c r="K591" s="12">
        <f t="shared" si="1097"/>
        <v>0</v>
      </c>
      <c r="L591" s="12">
        <f t="shared" si="1097"/>
        <v>0</v>
      </c>
      <c r="M591" s="16">
        <f t="shared" si="1097"/>
        <v>217045</v>
      </c>
      <c r="N591" s="16">
        <f t="shared" si="1097"/>
        <v>0</v>
      </c>
      <c r="O591" s="12">
        <f t="shared" si="1097"/>
        <v>0</v>
      </c>
      <c r="P591" s="12">
        <f t="shared" si="1097"/>
        <v>0</v>
      </c>
      <c r="Q591" s="12">
        <f t="shared" si="1097"/>
        <v>0</v>
      </c>
      <c r="R591" s="12">
        <f t="shared" si="1097"/>
        <v>0</v>
      </c>
      <c r="S591" s="16">
        <f t="shared" ref="S591:AH593" si="1098">S592</f>
        <v>217045</v>
      </c>
      <c r="T591" s="16">
        <f t="shared" si="1098"/>
        <v>0</v>
      </c>
      <c r="U591" s="12">
        <f t="shared" si="1098"/>
        <v>0</v>
      </c>
      <c r="V591" s="12">
        <f t="shared" si="1098"/>
        <v>0</v>
      </c>
      <c r="W591" s="12">
        <f t="shared" si="1098"/>
        <v>0</v>
      </c>
      <c r="X591" s="12">
        <f t="shared" si="1098"/>
        <v>0</v>
      </c>
      <c r="Y591" s="16">
        <f t="shared" si="1098"/>
        <v>217045</v>
      </c>
      <c r="Z591" s="16">
        <f t="shared" si="1098"/>
        <v>0</v>
      </c>
      <c r="AA591" s="12">
        <f t="shared" si="1098"/>
        <v>0</v>
      </c>
      <c r="AB591" s="12">
        <f t="shared" si="1098"/>
        <v>0</v>
      </c>
      <c r="AC591" s="12">
        <f t="shared" si="1098"/>
        <v>0</v>
      </c>
      <c r="AD591" s="12">
        <f t="shared" si="1098"/>
        <v>0</v>
      </c>
      <c r="AE591" s="16">
        <f t="shared" si="1098"/>
        <v>217045</v>
      </c>
      <c r="AF591" s="16">
        <f t="shared" si="1098"/>
        <v>0</v>
      </c>
      <c r="AG591" s="12">
        <f t="shared" si="1098"/>
        <v>0</v>
      </c>
      <c r="AH591" s="12">
        <f t="shared" si="1098"/>
        <v>0</v>
      </c>
      <c r="AI591" s="12">
        <f t="shared" ref="AG591:AV593" si="1099">AI592</f>
        <v>0</v>
      </c>
      <c r="AJ591" s="12">
        <f t="shared" si="1099"/>
        <v>0</v>
      </c>
      <c r="AK591" s="83">
        <f t="shared" si="1099"/>
        <v>217045</v>
      </c>
      <c r="AL591" s="83">
        <f t="shared" si="1099"/>
        <v>0</v>
      </c>
      <c r="AM591" s="12">
        <f t="shared" si="1099"/>
        <v>0</v>
      </c>
      <c r="AN591" s="12">
        <f t="shared" si="1099"/>
        <v>0</v>
      </c>
      <c r="AO591" s="12">
        <f t="shared" si="1099"/>
        <v>0</v>
      </c>
      <c r="AP591" s="12">
        <f t="shared" si="1099"/>
        <v>0</v>
      </c>
      <c r="AQ591" s="16">
        <f t="shared" si="1099"/>
        <v>217045</v>
      </c>
      <c r="AR591" s="16">
        <f t="shared" si="1099"/>
        <v>0</v>
      </c>
      <c r="AS591" s="12">
        <f t="shared" si="1099"/>
        <v>0</v>
      </c>
      <c r="AT591" s="12">
        <f t="shared" si="1099"/>
        <v>89083</v>
      </c>
      <c r="AU591" s="12">
        <f t="shared" si="1099"/>
        <v>72250</v>
      </c>
      <c r="AV591" s="12">
        <f t="shared" si="1099"/>
        <v>0</v>
      </c>
      <c r="AW591" s="16">
        <f t="shared" ref="AS591:BD593" si="1100">AW592</f>
        <v>378378</v>
      </c>
      <c r="AX591" s="16">
        <f t="shared" si="1100"/>
        <v>89083</v>
      </c>
      <c r="AY591" s="12">
        <f t="shared" si="1100"/>
        <v>0</v>
      </c>
      <c r="AZ591" s="12">
        <f t="shared" si="1100"/>
        <v>-89083</v>
      </c>
      <c r="BA591" s="12">
        <f t="shared" si="1100"/>
        <v>0</v>
      </c>
      <c r="BB591" s="12">
        <f t="shared" si="1100"/>
        <v>0</v>
      </c>
      <c r="BC591" s="16">
        <f t="shared" si="1100"/>
        <v>289295</v>
      </c>
      <c r="BD591" s="16">
        <f t="shared" si="1100"/>
        <v>0</v>
      </c>
    </row>
    <row r="592" spans="1:57" ht="33" hidden="1" x14ac:dyDescent="0.25">
      <c r="A592" s="58" t="s">
        <v>228</v>
      </c>
      <c r="B592" s="15" t="s">
        <v>226</v>
      </c>
      <c r="C592" s="15" t="s">
        <v>7</v>
      </c>
      <c r="D592" s="15" t="s">
        <v>22</v>
      </c>
      <c r="E592" s="15" t="s">
        <v>229</v>
      </c>
      <c r="F592" s="15"/>
      <c r="G592" s="16">
        <f t="shared" si="1097"/>
        <v>217045</v>
      </c>
      <c r="H592" s="16">
        <f t="shared" si="1097"/>
        <v>0</v>
      </c>
      <c r="I592" s="12">
        <f t="shared" si="1097"/>
        <v>0</v>
      </c>
      <c r="J592" s="12">
        <f t="shared" si="1097"/>
        <v>0</v>
      </c>
      <c r="K592" s="12">
        <f t="shared" si="1097"/>
        <v>0</v>
      </c>
      <c r="L592" s="12">
        <f t="shared" si="1097"/>
        <v>0</v>
      </c>
      <c r="M592" s="16">
        <f t="shared" si="1097"/>
        <v>217045</v>
      </c>
      <c r="N592" s="16">
        <f t="shared" si="1097"/>
        <v>0</v>
      </c>
      <c r="O592" s="12">
        <f t="shared" si="1097"/>
        <v>0</v>
      </c>
      <c r="P592" s="12">
        <f t="shared" si="1097"/>
        <v>0</v>
      </c>
      <c r="Q592" s="12">
        <f t="shared" si="1097"/>
        <v>0</v>
      </c>
      <c r="R592" s="12">
        <f t="shared" si="1097"/>
        <v>0</v>
      </c>
      <c r="S592" s="16">
        <f t="shared" si="1098"/>
        <v>217045</v>
      </c>
      <c r="T592" s="16">
        <f t="shared" si="1098"/>
        <v>0</v>
      </c>
      <c r="U592" s="12">
        <f t="shared" si="1098"/>
        <v>0</v>
      </c>
      <c r="V592" s="12">
        <f t="shared" si="1098"/>
        <v>0</v>
      </c>
      <c r="W592" s="12">
        <f t="shared" si="1098"/>
        <v>0</v>
      </c>
      <c r="X592" s="12">
        <f t="shared" si="1098"/>
        <v>0</v>
      </c>
      <c r="Y592" s="16">
        <f t="shared" si="1098"/>
        <v>217045</v>
      </c>
      <c r="Z592" s="16">
        <f t="shared" si="1098"/>
        <v>0</v>
      </c>
      <c r="AA592" s="12">
        <f t="shared" si="1098"/>
        <v>0</v>
      </c>
      <c r="AB592" s="12">
        <f t="shared" si="1098"/>
        <v>0</v>
      </c>
      <c r="AC592" s="12">
        <f t="shared" si="1098"/>
        <v>0</v>
      </c>
      <c r="AD592" s="12">
        <f t="shared" si="1098"/>
        <v>0</v>
      </c>
      <c r="AE592" s="16">
        <f t="shared" si="1098"/>
        <v>217045</v>
      </c>
      <c r="AF592" s="16">
        <f t="shared" si="1098"/>
        <v>0</v>
      </c>
      <c r="AG592" s="12">
        <f t="shared" si="1099"/>
        <v>0</v>
      </c>
      <c r="AH592" s="12">
        <f t="shared" si="1099"/>
        <v>0</v>
      </c>
      <c r="AI592" s="12">
        <f t="shared" si="1099"/>
        <v>0</v>
      </c>
      <c r="AJ592" s="12">
        <f t="shared" si="1099"/>
        <v>0</v>
      </c>
      <c r="AK592" s="83">
        <f t="shared" si="1099"/>
        <v>217045</v>
      </c>
      <c r="AL592" s="83">
        <f t="shared" si="1099"/>
        <v>0</v>
      </c>
      <c r="AM592" s="12">
        <f t="shared" si="1099"/>
        <v>0</v>
      </c>
      <c r="AN592" s="12">
        <f t="shared" si="1099"/>
        <v>0</v>
      </c>
      <c r="AO592" s="12">
        <f t="shared" si="1099"/>
        <v>0</v>
      </c>
      <c r="AP592" s="12">
        <f t="shared" si="1099"/>
        <v>0</v>
      </c>
      <c r="AQ592" s="16">
        <f t="shared" si="1099"/>
        <v>217045</v>
      </c>
      <c r="AR592" s="16">
        <f t="shared" si="1099"/>
        <v>0</v>
      </c>
      <c r="AS592" s="12">
        <f t="shared" si="1100"/>
        <v>0</v>
      </c>
      <c r="AT592" s="12">
        <f t="shared" si="1100"/>
        <v>89083</v>
      </c>
      <c r="AU592" s="12">
        <f t="shared" si="1100"/>
        <v>72250</v>
      </c>
      <c r="AV592" s="12">
        <f t="shared" si="1100"/>
        <v>0</v>
      </c>
      <c r="AW592" s="16">
        <f t="shared" si="1100"/>
        <v>378378</v>
      </c>
      <c r="AX592" s="16">
        <f t="shared" si="1100"/>
        <v>89083</v>
      </c>
      <c r="AY592" s="12">
        <f t="shared" si="1100"/>
        <v>0</v>
      </c>
      <c r="AZ592" s="12">
        <f t="shared" si="1100"/>
        <v>-89083</v>
      </c>
      <c r="BA592" s="12">
        <f t="shared" si="1100"/>
        <v>0</v>
      </c>
      <c r="BB592" s="12">
        <f t="shared" si="1100"/>
        <v>0</v>
      </c>
      <c r="BC592" s="16">
        <f t="shared" si="1100"/>
        <v>289295</v>
      </c>
      <c r="BD592" s="16">
        <f t="shared" si="1100"/>
        <v>0</v>
      </c>
    </row>
    <row r="593" spans="1:57" ht="33" hidden="1" x14ac:dyDescent="0.25">
      <c r="A593" s="58" t="s">
        <v>12</v>
      </c>
      <c r="B593" s="15" t="str">
        <f>B591</f>
        <v>913</v>
      </c>
      <c r="C593" s="15" t="s">
        <v>7</v>
      </c>
      <c r="D593" s="15" t="s">
        <v>22</v>
      </c>
      <c r="E593" s="15" t="s">
        <v>229</v>
      </c>
      <c r="F593" s="15" t="s">
        <v>13</v>
      </c>
      <c r="G593" s="16">
        <f t="shared" si="1097"/>
        <v>217045</v>
      </c>
      <c r="H593" s="16">
        <f t="shared" si="1097"/>
        <v>0</v>
      </c>
      <c r="I593" s="12">
        <f t="shared" si="1097"/>
        <v>0</v>
      </c>
      <c r="J593" s="12">
        <f t="shared" si="1097"/>
        <v>0</v>
      </c>
      <c r="K593" s="12">
        <f t="shared" si="1097"/>
        <v>0</v>
      </c>
      <c r="L593" s="12">
        <f t="shared" si="1097"/>
        <v>0</v>
      </c>
      <c r="M593" s="16">
        <f t="shared" si="1097"/>
        <v>217045</v>
      </c>
      <c r="N593" s="16">
        <f t="shared" si="1097"/>
        <v>0</v>
      </c>
      <c r="O593" s="12">
        <f t="shared" si="1097"/>
        <v>0</v>
      </c>
      <c r="P593" s="12">
        <f t="shared" si="1097"/>
        <v>0</v>
      </c>
      <c r="Q593" s="12">
        <f t="shared" si="1097"/>
        <v>0</v>
      </c>
      <c r="R593" s="12">
        <f t="shared" si="1097"/>
        <v>0</v>
      </c>
      <c r="S593" s="16">
        <f t="shared" si="1098"/>
        <v>217045</v>
      </c>
      <c r="T593" s="16">
        <f t="shared" si="1098"/>
        <v>0</v>
      </c>
      <c r="U593" s="12">
        <f t="shared" si="1098"/>
        <v>0</v>
      </c>
      <c r="V593" s="12">
        <f t="shared" si="1098"/>
        <v>0</v>
      </c>
      <c r="W593" s="12">
        <f t="shared" si="1098"/>
        <v>0</v>
      </c>
      <c r="X593" s="12">
        <f t="shared" si="1098"/>
        <v>0</v>
      </c>
      <c r="Y593" s="16">
        <f t="shared" si="1098"/>
        <v>217045</v>
      </c>
      <c r="Z593" s="16">
        <f t="shared" si="1098"/>
        <v>0</v>
      </c>
      <c r="AA593" s="12">
        <f t="shared" si="1098"/>
        <v>0</v>
      </c>
      <c r="AB593" s="12">
        <f t="shared" si="1098"/>
        <v>0</v>
      </c>
      <c r="AC593" s="12">
        <f t="shared" si="1098"/>
        <v>0</v>
      </c>
      <c r="AD593" s="12">
        <f t="shared" si="1098"/>
        <v>0</v>
      </c>
      <c r="AE593" s="16">
        <f t="shared" si="1098"/>
        <v>217045</v>
      </c>
      <c r="AF593" s="16">
        <f t="shared" si="1098"/>
        <v>0</v>
      </c>
      <c r="AG593" s="12">
        <f t="shared" si="1099"/>
        <v>0</v>
      </c>
      <c r="AH593" s="12">
        <f t="shared" si="1099"/>
        <v>0</v>
      </c>
      <c r="AI593" s="12">
        <f t="shared" si="1099"/>
        <v>0</v>
      </c>
      <c r="AJ593" s="12">
        <f t="shared" si="1099"/>
        <v>0</v>
      </c>
      <c r="AK593" s="83">
        <f t="shared" si="1099"/>
        <v>217045</v>
      </c>
      <c r="AL593" s="83">
        <f t="shared" si="1099"/>
        <v>0</v>
      </c>
      <c r="AM593" s="12">
        <f t="shared" si="1099"/>
        <v>0</v>
      </c>
      <c r="AN593" s="12">
        <f t="shared" si="1099"/>
        <v>0</v>
      </c>
      <c r="AO593" s="12">
        <f t="shared" si="1099"/>
        <v>0</v>
      </c>
      <c r="AP593" s="12">
        <f t="shared" si="1099"/>
        <v>0</v>
      </c>
      <c r="AQ593" s="16">
        <f t="shared" si="1099"/>
        <v>217045</v>
      </c>
      <c r="AR593" s="16">
        <f t="shared" si="1099"/>
        <v>0</v>
      </c>
      <c r="AS593" s="12">
        <f t="shared" si="1100"/>
        <v>0</v>
      </c>
      <c r="AT593" s="12">
        <f t="shared" si="1100"/>
        <v>89083</v>
      </c>
      <c r="AU593" s="12">
        <f t="shared" si="1100"/>
        <v>72250</v>
      </c>
      <c r="AV593" s="12">
        <f t="shared" si="1100"/>
        <v>0</v>
      </c>
      <c r="AW593" s="16">
        <f t="shared" si="1100"/>
        <v>378378</v>
      </c>
      <c r="AX593" s="16">
        <f t="shared" si="1100"/>
        <v>89083</v>
      </c>
      <c r="AY593" s="12">
        <f t="shared" si="1100"/>
        <v>0</v>
      </c>
      <c r="AZ593" s="12">
        <f t="shared" si="1100"/>
        <v>-89083</v>
      </c>
      <c r="BA593" s="12">
        <f t="shared" si="1100"/>
        <v>0</v>
      </c>
      <c r="BB593" s="12">
        <f t="shared" si="1100"/>
        <v>0</v>
      </c>
      <c r="BC593" s="16">
        <f t="shared" si="1100"/>
        <v>289295</v>
      </c>
      <c r="BD593" s="16">
        <f t="shared" si="1100"/>
        <v>0</v>
      </c>
    </row>
    <row r="594" spans="1:57" ht="36" hidden="1" customHeight="1" x14ac:dyDescent="0.25">
      <c r="A594" s="58" t="s">
        <v>149</v>
      </c>
      <c r="B594" s="15" t="str">
        <f>B592</f>
        <v>913</v>
      </c>
      <c r="C594" s="15" t="s">
        <v>7</v>
      </c>
      <c r="D594" s="15" t="s">
        <v>22</v>
      </c>
      <c r="E594" s="15" t="s">
        <v>229</v>
      </c>
      <c r="F594" s="12">
        <v>630</v>
      </c>
      <c r="G594" s="12">
        <f>254295-37250</f>
        <v>217045</v>
      </c>
      <c r="H594" s="12"/>
      <c r="I594" s="12"/>
      <c r="J594" s="12"/>
      <c r="K594" s="12"/>
      <c r="L594" s="12"/>
      <c r="M594" s="12">
        <f>G594+I594+J594+K594+L594</f>
        <v>217045</v>
      </c>
      <c r="N594" s="12">
        <f>H594+J594</f>
        <v>0</v>
      </c>
      <c r="O594" s="12"/>
      <c r="P594" s="12"/>
      <c r="Q594" s="12"/>
      <c r="R594" s="12"/>
      <c r="S594" s="12">
        <f>M594+O594+P594+Q594+R594</f>
        <v>217045</v>
      </c>
      <c r="T594" s="12">
        <f>N594+P594</f>
        <v>0</v>
      </c>
      <c r="U594" s="12"/>
      <c r="V594" s="12"/>
      <c r="W594" s="12"/>
      <c r="X594" s="12"/>
      <c r="Y594" s="12">
        <f>S594+U594+V594+W594+X594</f>
        <v>217045</v>
      </c>
      <c r="Z594" s="12">
        <f>T594+V594</f>
        <v>0</v>
      </c>
      <c r="AA594" s="12"/>
      <c r="AB594" s="12"/>
      <c r="AC594" s="12"/>
      <c r="AD594" s="12"/>
      <c r="AE594" s="12">
        <f>Y594+AA594+AB594+AC594+AD594</f>
        <v>217045</v>
      </c>
      <c r="AF594" s="12">
        <f>Z594+AB594</f>
        <v>0</v>
      </c>
      <c r="AG594" s="12"/>
      <c r="AH594" s="12"/>
      <c r="AI594" s="79">
        <f>72250-72250</f>
        <v>0</v>
      </c>
      <c r="AJ594" s="12"/>
      <c r="AK594" s="79">
        <f>AE594+AG594+AH594+AI594+AJ594</f>
        <v>217045</v>
      </c>
      <c r="AL594" s="79">
        <f>AF594+AH594</f>
        <v>0</v>
      </c>
      <c r="AM594" s="12"/>
      <c r="AN594" s="12"/>
      <c r="AO594" s="12">
        <f>72250-72250</f>
        <v>0</v>
      </c>
      <c r="AP594" s="12"/>
      <c r="AQ594" s="12">
        <f>AK594+AM594+AN594+AO594+AP594</f>
        <v>217045</v>
      </c>
      <c r="AR594" s="12">
        <f>AL594+AN594</f>
        <v>0</v>
      </c>
      <c r="AS594" s="12"/>
      <c r="AT594" s="12">
        <v>89083</v>
      </c>
      <c r="AU594" s="12">
        <f>72250</f>
        <v>72250</v>
      </c>
      <c r="AV594" s="12"/>
      <c r="AW594" s="12">
        <f>AQ594+AS594+AT594+AU594+AV594</f>
        <v>378378</v>
      </c>
      <c r="AX594" s="12">
        <f>AR594+AT594</f>
        <v>89083</v>
      </c>
      <c r="AY594" s="12"/>
      <c r="AZ594" s="12">
        <v>-89083</v>
      </c>
      <c r="BA594" s="12"/>
      <c r="BB594" s="12"/>
      <c r="BC594" s="12">
        <f>AW594+AY594+AZ594+BA594+BB594</f>
        <v>289295</v>
      </c>
      <c r="BD594" s="12">
        <f>AX594+AZ594</f>
        <v>0</v>
      </c>
      <c r="BE594" s="109"/>
    </row>
    <row r="595" spans="1:57" ht="36" hidden="1" customHeight="1" x14ac:dyDescent="0.25">
      <c r="A595" s="58" t="s">
        <v>457</v>
      </c>
      <c r="B595" s="15">
        <v>913</v>
      </c>
      <c r="C595" s="15" t="s">
        <v>7</v>
      </c>
      <c r="D595" s="15" t="s">
        <v>22</v>
      </c>
      <c r="E595" s="15" t="s">
        <v>461</v>
      </c>
      <c r="F595" s="15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>
        <f>AY596</f>
        <v>0</v>
      </c>
      <c r="AZ595" s="12">
        <f t="shared" ref="AZ595:BD597" si="1101">AZ596</f>
        <v>89083</v>
      </c>
      <c r="BA595" s="12">
        <f t="shared" si="1101"/>
        <v>0</v>
      </c>
      <c r="BB595" s="12">
        <f t="shared" si="1101"/>
        <v>0</v>
      </c>
      <c r="BC595" s="12">
        <f t="shared" si="1101"/>
        <v>89083</v>
      </c>
      <c r="BD595" s="12">
        <f t="shared" si="1101"/>
        <v>89083</v>
      </c>
      <c r="BE595" s="109"/>
    </row>
    <row r="596" spans="1:57" ht="36" hidden="1" customHeight="1" x14ac:dyDescent="0.25">
      <c r="A596" s="62" t="s">
        <v>458</v>
      </c>
      <c r="B596" s="15">
        <v>913</v>
      </c>
      <c r="C596" s="15" t="s">
        <v>7</v>
      </c>
      <c r="D596" s="15" t="s">
        <v>22</v>
      </c>
      <c r="E596" s="15" t="s">
        <v>488</v>
      </c>
      <c r="F596" s="15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>
        <f>AY597</f>
        <v>0</v>
      </c>
      <c r="AZ596" s="12">
        <f t="shared" si="1101"/>
        <v>89083</v>
      </c>
      <c r="BA596" s="12">
        <f t="shared" si="1101"/>
        <v>0</v>
      </c>
      <c r="BB596" s="12">
        <f t="shared" si="1101"/>
        <v>0</v>
      </c>
      <c r="BC596" s="12">
        <f t="shared" si="1101"/>
        <v>89083</v>
      </c>
      <c r="BD596" s="12">
        <f t="shared" si="1101"/>
        <v>89083</v>
      </c>
      <c r="BE596" s="109"/>
    </row>
    <row r="597" spans="1:57" ht="36" hidden="1" customHeight="1" x14ac:dyDescent="0.25">
      <c r="A597" s="58" t="s">
        <v>12</v>
      </c>
      <c r="B597" s="15">
        <v>913</v>
      </c>
      <c r="C597" s="15" t="s">
        <v>7</v>
      </c>
      <c r="D597" s="15" t="s">
        <v>22</v>
      </c>
      <c r="E597" s="15" t="s">
        <v>488</v>
      </c>
      <c r="F597" s="15" t="s">
        <v>13</v>
      </c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>
        <f>AY598</f>
        <v>0</v>
      </c>
      <c r="AZ597" s="12">
        <f t="shared" si="1101"/>
        <v>89083</v>
      </c>
      <c r="BA597" s="12">
        <f t="shared" si="1101"/>
        <v>0</v>
      </c>
      <c r="BB597" s="12">
        <f t="shared" si="1101"/>
        <v>0</v>
      </c>
      <c r="BC597" s="12">
        <f t="shared" si="1101"/>
        <v>89083</v>
      </c>
      <c r="BD597" s="12">
        <f t="shared" si="1101"/>
        <v>89083</v>
      </c>
      <c r="BE597" s="109"/>
    </row>
    <row r="598" spans="1:57" ht="22.5" hidden="1" customHeight="1" x14ac:dyDescent="0.25">
      <c r="A598" s="62" t="s">
        <v>14</v>
      </c>
      <c r="B598" s="15">
        <v>913</v>
      </c>
      <c r="C598" s="15" t="s">
        <v>7</v>
      </c>
      <c r="D598" s="15" t="s">
        <v>22</v>
      </c>
      <c r="E598" s="15" t="s">
        <v>488</v>
      </c>
      <c r="F598" s="15" t="s">
        <v>37</v>
      </c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>
        <v>89083</v>
      </c>
      <c r="BA598" s="12"/>
      <c r="BB598" s="12"/>
      <c r="BC598" s="12">
        <f>AW598+AY598+AZ598+BA598+BB598</f>
        <v>89083</v>
      </c>
      <c r="BD598" s="12">
        <f>AX598+AZ598</f>
        <v>89083</v>
      </c>
      <c r="BE598" s="109"/>
    </row>
    <row r="599" spans="1:57" hidden="1" x14ac:dyDescent="0.25">
      <c r="A599" s="58" t="s">
        <v>587</v>
      </c>
      <c r="B599" s="32" t="s">
        <v>226</v>
      </c>
      <c r="C599" s="15" t="s">
        <v>7</v>
      </c>
      <c r="D599" s="15" t="s">
        <v>22</v>
      </c>
      <c r="E599" s="15" t="s">
        <v>629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>
        <f t="shared" ref="AB599:AL599" si="1102">AB600+AB604</f>
        <v>1504487</v>
      </c>
      <c r="AC599" s="12">
        <f t="shared" si="1102"/>
        <v>0</v>
      </c>
      <c r="AD599" s="12">
        <f t="shared" si="1102"/>
        <v>0</v>
      </c>
      <c r="AE599" s="12">
        <f t="shared" si="1102"/>
        <v>1504487</v>
      </c>
      <c r="AF599" s="12">
        <f t="shared" si="1102"/>
        <v>1504487</v>
      </c>
      <c r="AG599" s="12">
        <f t="shared" si="1102"/>
        <v>0</v>
      </c>
      <c r="AH599" s="12">
        <f t="shared" si="1102"/>
        <v>0</v>
      </c>
      <c r="AI599" s="12">
        <f t="shared" si="1102"/>
        <v>0</v>
      </c>
      <c r="AJ599" s="12">
        <f t="shared" si="1102"/>
        <v>0</v>
      </c>
      <c r="AK599" s="79">
        <f t="shared" si="1102"/>
        <v>1504487</v>
      </c>
      <c r="AL599" s="79">
        <f t="shared" si="1102"/>
        <v>1504487</v>
      </c>
      <c r="AM599" s="12">
        <f t="shared" ref="AM599:AR599" si="1103">AM600+AM604</f>
        <v>0</v>
      </c>
      <c r="AN599" s="12">
        <f t="shared" si="1103"/>
        <v>0</v>
      </c>
      <c r="AO599" s="12">
        <f t="shared" si="1103"/>
        <v>0</v>
      </c>
      <c r="AP599" s="12">
        <f t="shared" si="1103"/>
        <v>0</v>
      </c>
      <c r="AQ599" s="12">
        <f t="shared" si="1103"/>
        <v>1504487</v>
      </c>
      <c r="AR599" s="12">
        <f t="shared" si="1103"/>
        <v>1504487</v>
      </c>
      <c r="AS599" s="12">
        <f t="shared" ref="AS599:AX599" si="1104">AS600+AS604</f>
        <v>0</v>
      </c>
      <c r="AT599" s="12">
        <f t="shared" si="1104"/>
        <v>0</v>
      </c>
      <c r="AU599" s="12">
        <f t="shared" si="1104"/>
        <v>0</v>
      </c>
      <c r="AV599" s="12">
        <f t="shared" si="1104"/>
        <v>0</v>
      </c>
      <c r="AW599" s="12">
        <f t="shared" si="1104"/>
        <v>1504487</v>
      </c>
      <c r="AX599" s="12">
        <f t="shared" si="1104"/>
        <v>1504487</v>
      </c>
      <c r="AY599" s="12">
        <f t="shared" ref="AY599:BD599" si="1105">AY600+AY604</f>
        <v>0</v>
      </c>
      <c r="AZ599" s="12">
        <f t="shared" si="1105"/>
        <v>0</v>
      </c>
      <c r="BA599" s="12">
        <f t="shared" si="1105"/>
        <v>0</v>
      </c>
      <c r="BB599" s="12">
        <f t="shared" si="1105"/>
        <v>0</v>
      </c>
      <c r="BC599" s="12">
        <f t="shared" si="1105"/>
        <v>1504487</v>
      </c>
      <c r="BD599" s="12">
        <f t="shared" si="1105"/>
        <v>1504487</v>
      </c>
    </row>
    <row r="600" spans="1:57" ht="54.75" hidden="1" customHeight="1" x14ac:dyDescent="0.25">
      <c r="A600" s="58" t="s">
        <v>625</v>
      </c>
      <c r="B600" s="32" t="s">
        <v>226</v>
      </c>
      <c r="C600" s="15" t="s">
        <v>7</v>
      </c>
      <c r="D600" s="15" t="s">
        <v>22</v>
      </c>
      <c r="E600" s="15" t="s">
        <v>626</v>
      </c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>
        <f>AB601</f>
        <v>1322499</v>
      </c>
      <c r="AC600" s="12">
        <f>AC601</f>
        <v>0</v>
      </c>
      <c r="AD600" s="12">
        <f>AD601</f>
        <v>0</v>
      </c>
      <c r="AE600" s="12">
        <f>AE601</f>
        <v>1322499</v>
      </c>
      <c r="AF600" s="12">
        <f>AF601</f>
        <v>1322499</v>
      </c>
      <c r="AG600" s="12"/>
      <c r="AH600" s="12">
        <f>AH601</f>
        <v>0</v>
      </c>
      <c r="AI600" s="12">
        <f>AI601</f>
        <v>0</v>
      </c>
      <c r="AJ600" s="12">
        <f>AJ601</f>
        <v>0</v>
      </c>
      <c r="AK600" s="79">
        <f>AK601</f>
        <v>1322499</v>
      </c>
      <c r="AL600" s="79">
        <f>AL601</f>
        <v>1322499</v>
      </c>
      <c r="AM600" s="12"/>
      <c r="AN600" s="12">
        <f>AN601</f>
        <v>0</v>
      </c>
      <c r="AO600" s="12">
        <f>AO601</f>
        <v>0</v>
      </c>
      <c r="AP600" s="12">
        <f>AP601</f>
        <v>0</v>
      </c>
      <c r="AQ600" s="12">
        <f>AQ601</f>
        <v>1322499</v>
      </c>
      <c r="AR600" s="12">
        <f>AR601</f>
        <v>1322499</v>
      </c>
      <c r="AS600" s="12"/>
      <c r="AT600" s="12">
        <f>AT601</f>
        <v>0</v>
      </c>
      <c r="AU600" s="12">
        <f>AU601</f>
        <v>0</v>
      </c>
      <c r="AV600" s="12">
        <f>AV601</f>
        <v>0</v>
      </c>
      <c r="AW600" s="12">
        <f>AW601</f>
        <v>1322499</v>
      </c>
      <c r="AX600" s="12">
        <f>AX601</f>
        <v>1322499</v>
      </c>
      <c r="AY600" s="12"/>
      <c r="AZ600" s="12">
        <f>AZ601</f>
        <v>0</v>
      </c>
      <c r="BA600" s="12">
        <f>BA601</f>
        <v>0</v>
      </c>
      <c r="BB600" s="12">
        <f>BB601</f>
        <v>0</v>
      </c>
      <c r="BC600" s="12">
        <f>BC601</f>
        <v>1322499</v>
      </c>
      <c r="BD600" s="12">
        <f>BD601</f>
        <v>1322499</v>
      </c>
    </row>
    <row r="601" spans="1:57" ht="33" hidden="1" x14ac:dyDescent="0.25">
      <c r="A601" s="58" t="s">
        <v>12</v>
      </c>
      <c r="B601" s="32" t="s">
        <v>226</v>
      </c>
      <c r="C601" s="15" t="s">
        <v>7</v>
      </c>
      <c r="D601" s="15" t="s">
        <v>22</v>
      </c>
      <c r="E601" s="15" t="s">
        <v>626</v>
      </c>
      <c r="F601" s="12">
        <v>600</v>
      </c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>
        <f>AB602+AB603</f>
        <v>1322499</v>
      </c>
      <c r="AC601" s="12">
        <f>AC602+AC603</f>
        <v>0</v>
      </c>
      <c r="AD601" s="12">
        <f>AD602+AD603</f>
        <v>0</v>
      </c>
      <c r="AE601" s="12">
        <f>AE602+AE603</f>
        <v>1322499</v>
      </c>
      <c r="AF601" s="12">
        <f>AF602+AF603</f>
        <v>1322499</v>
      </c>
      <c r="AG601" s="12"/>
      <c r="AH601" s="12">
        <f>AH602+AH603</f>
        <v>0</v>
      </c>
      <c r="AI601" s="12">
        <f>AI602+AI603</f>
        <v>0</v>
      </c>
      <c r="AJ601" s="12">
        <f>AJ602+AJ603</f>
        <v>0</v>
      </c>
      <c r="AK601" s="79">
        <f>AK602+AK603</f>
        <v>1322499</v>
      </c>
      <c r="AL601" s="79">
        <f>AL602+AL603</f>
        <v>1322499</v>
      </c>
      <c r="AM601" s="12"/>
      <c r="AN601" s="12">
        <f>AN602+AN603</f>
        <v>0</v>
      </c>
      <c r="AO601" s="12">
        <f>AO602+AO603</f>
        <v>0</v>
      </c>
      <c r="AP601" s="12">
        <f>AP602+AP603</f>
        <v>0</v>
      </c>
      <c r="AQ601" s="12">
        <f>AQ602+AQ603</f>
        <v>1322499</v>
      </c>
      <c r="AR601" s="12">
        <f>AR602+AR603</f>
        <v>1322499</v>
      </c>
      <c r="AS601" s="12"/>
      <c r="AT601" s="12">
        <f>AT602+AT603</f>
        <v>0</v>
      </c>
      <c r="AU601" s="12">
        <f>AU602+AU603</f>
        <v>0</v>
      </c>
      <c r="AV601" s="12">
        <f>AV602+AV603</f>
        <v>0</v>
      </c>
      <c r="AW601" s="12">
        <f>AW602+AW603</f>
        <v>1322499</v>
      </c>
      <c r="AX601" s="12">
        <f>AX602+AX603</f>
        <v>1322499</v>
      </c>
      <c r="AY601" s="12"/>
      <c r="AZ601" s="12">
        <f>AZ602+AZ603</f>
        <v>0</v>
      </c>
      <c r="BA601" s="12">
        <f>BA602+BA603</f>
        <v>0</v>
      </c>
      <c r="BB601" s="12">
        <f>BB602+BB603</f>
        <v>0</v>
      </c>
      <c r="BC601" s="12">
        <f>BC602+BC603</f>
        <v>1322499</v>
      </c>
      <c r="BD601" s="12">
        <f>BD602+BD603</f>
        <v>1322499</v>
      </c>
    </row>
    <row r="602" spans="1:57" hidden="1" x14ac:dyDescent="0.25">
      <c r="A602" s="62" t="s">
        <v>14</v>
      </c>
      <c r="B602" s="32" t="s">
        <v>226</v>
      </c>
      <c r="C602" s="15" t="s">
        <v>7</v>
      </c>
      <c r="D602" s="15" t="s">
        <v>22</v>
      </c>
      <c r="E602" s="15" t="s">
        <v>626</v>
      </c>
      <c r="F602" s="12">
        <v>610</v>
      </c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>
        <v>1219348</v>
      </c>
      <c r="AC602" s="12"/>
      <c r="AD602" s="12"/>
      <c r="AE602" s="12">
        <f>Y602+AB602</f>
        <v>1219348</v>
      </c>
      <c r="AF602" s="12">
        <f>Z602+AB602</f>
        <v>1219348</v>
      </c>
      <c r="AG602" s="12"/>
      <c r="AH602" s="12"/>
      <c r="AI602" s="12"/>
      <c r="AJ602" s="12"/>
      <c r="AK602" s="79">
        <f>AE602+AG602+AH602+AI602+AJ602</f>
        <v>1219348</v>
      </c>
      <c r="AL602" s="79">
        <f>AF602+AH602</f>
        <v>1219348</v>
      </c>
      <c r="AM602" s="12"/>
      <c r="AN602" s="12"/>
      <c r="AO602" s="12"/>
      <c r="AP602" s="12"/>
      <c r="AQ602" s="12">
        <f>AK602+AM602+AN602+AO602+AP602</f>
        <v>1219348</v>
      </c>
      <c r="AR602" s="12">
        <f>AL602+AN602</f>
        <v>1219348</v>
      </c>
      <c r="AS602" s="12"/>
      <c r="AT602" s="12"/>
      <c r="AU602" s="12"/>
      <c r="AV602" s="12"/>
      <c r="AW602" s="12">
        <f>AQ602+AS602+AT602+AU602+AV602</f>
        <v>1219348</v>
      </c>
      <c r="AX602" s="12">
        <f>AR602+AT602</f>
        <v>1219348</v>
      </c>
      <c r="AY602" s="12"/>
      <c r="AZ602" s="12"/>
      <c r="BA602" s="12"/>
      <c r="BB602" s="12"/>
      <c r="BC602" s="12">
        <f>AW602+AY602+AZ602+BA602+BB602</f>
        <v>1219348</v>
      </c>
      <c r="BD602" s="12">
        <f>AX602+AZ602</f>
        <v>1219348</v>
      </c>
    </row>
    <row r="603" spans="1:57" hidden="1" x14ac:dyDescent="0.25">
      <c r="A603" s="62" t="s">
        <v>24</v>
      </c>
      <c r="B603" s="32" t="s">
        <v>226</v>
      </c>
      <c r="C603" s="15" t="s">
        <v>7</v>
      </c>
      <c r="D603" s="15" t="s">
        <v>22</v>
      </c>
      <c r="E603" s="15" t="s">
        <v>626</v>
      </c>
      <c r="F603" s="12">
        <v>620</v>
      </c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>
        <v>103151</v>
      </c>
      <c r="AC603" s="12"/>
      <c r="AD603" s="12"/>
      <c r="AE603" s="12">
        <f>Y603+AB603</f>
        <v>103151</v>
      </c>
      <c r="AF603" s="12">
        <f>Z603+AB603</f>
        <v>103151</v>
      </c>
      <c r="AG603" s="12"/>
      <c r="AH603" s="12"/>
      <c r="AI603" s="12"/>
      <c r="AJ603" s="12"/>
      <c r="AK603" s="79">
        <f>AE603+AG603+AH603+AI603+AJ603</f>
        <v>103151</v>
      </c>
      <c r="AL603" s="79">
        <f>AF603+AH603</f>
        <v>103151</v>
      </c>
      <c r="AM603" s="12"/>
      <c r="AN603" s="12"/>
      <c r="AO603" s="12"/>
      <c r="AP603" s="12"/>
      <c r="AQ603" s="12">
        <f>AK603+AM603+AN603+AO603+AP603</f>
        <v>103151</v>
      </c>
      <c r="AR603" s="12">
        <f>AL603+AN603</f>
        <v>103151</v>
      </c>
      <c r="AS603" s="12"/>
      <c r="AT603" s="12"/>
      <c r="AU603" s="12"/>
      <c r="AV603" s="12"/>
      <c r="AW603" s="12">
        <f>AQ603+AS603+AT603+AU603+AV603</f>
        <v>103151</v>
      </c>
      <c r="AX603" s="12">
        <f>AR603+AT603</f>
        <v>103151</v>
      </c>
      <c r="AY603" s="12"/>
      <c r="AZ603" s="12"/>
      <c r="BA603" s="12"/>
      <c r="BB603" s="12"/>
      <c r="BC603" s="12">
        <f>AW603+AY603+AZ603+BA603+BB603</f>
        <v>103151</v>
      </c>
      <c r="BD603" s="12">
        <f>AX603+AZ603</f>
        <v>103151</v>
      </c>
    </row>
    <row r="604" spans="1:57" ht="103.5" hidden="1" customHeight="1" x14ac:dyDescent="0.25">
      <c r="A604" s="62" t="s">
        <v>627</v>
      </c>
      <c r="B604" s="32" t="s">
        <v>226</v>
      </c>
      <c r="C604" s="15" t="s">
        <v>7</v>
      </c>
      <c r="D604" s="15" t="s">
        <v>22</v>
      </c>
      <c r="E604" s="15" t="s">
        <v>628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>
        <f>AB605</f>
        <v>181988</v>
      </c>
      <c r="AC604" s="12">
        <f>AC605</f>
        <v>0</v>
      </c>
      <c r="AD604" s="12">
        <f>AD605</f>
        <v>0</v>
      </c>
      <c r="AE604" s="12">
        <f>AE605</f>
        <v>181988</v>
      </c>
      <c r="AF604" s="12">
        <f>AF605</f>
        <v>181988</v>
      </c>
      <c r="AG604" s="12"/>
      <c r="AH604" s="12">
        <f>AH605</f>
        <v>0</v>
      </c>
      <c r="AI604" s="12">
        <f>AI605</f>
        <v>0</v>
      </c>
      <c r="AJ604" s="12">
        <f>AJ605</f>
        <v>0</v>
      </c>
      <c r="AK604" s="79">
        <f>AK605</f>
        <v>181988</v>
      </c>
      <c r="AL604" s="79">
        <f>AL605</f>
        <v>181988</v>
      </c>
      <c r="AM604" s="12"/>
      <c r="AN604" s="12">
        <f>AN605</f>
        <v>0</v>
      </c>
      <c r="AO604" s="12">
        <f>AO605</f>
        <v>0</v>
      </c>
      <c r="AP604" s="12">
        <f>AP605</f>
        <v>0</v>
      </c>
      <c r="AQ604" s="12">
        <f>AQ605</f>
        <v>181988</v>
      </c>
      <c r="AR604" s="12">
        <f>AR605</f>
        <v>181988</v>
      </c>
      <c r="AS604" s="12"/>
      <c r="AT604" s="12">
        <f>AT605</f>
        <v>0</v>
      </c>
      <c r="AU604" s="12">
        <f>AU605</f>
        <v>0</v>
      </c>
      <c r="AV604" s="12">
        <f>AV605</f>
        <v>0</v>
      </c>
      <c r="AW604" s="12">
        <f>AW605</f>
        <v>181988</v>
      </c>
      <c r="AX604" s="12">
        <f>AX605</f>
        <v>181988</v>
      </c>
      <c r="AY604" s="12"/>
      <c r="AZ604" s="12">
        <f>AZ605</f>
        <v>0</v>
      </c>
      <c r="BA604" s="12">
        <f>BA605</f>
        <v>0</v>
      </c>
      <c r="BB604" s="12">
        <f>BB605</f>
        <v>0</v>
      </c>
      <c r="BC604" s="12">
        <f>BC605</f>
        <v>181988</v>
      </c>
      <c r="BD604" s="12">
        <f>BD605</f>
        <v>181988</v>
      </c>
    </row>
    <row r="605" spans="1:57" ht="33" hidden="1" x14ac:dyDescent="0.25">
      <c r="A605" s="58" t="s">
        <v>12</v>
      </c>
      <c r="B605" s="32" t="s">
        <v>226</v>
      </c>
      <c r="C605" s="15" t="s">
        <v>7</v>
      </c>
      <c r="D605" s="15" t="s">
        <v>22</v>
      </c>
      <c r="E605" s="15" t="s">
        <v>628</v>
      </c>
      <c r="F605" s="12">
        <v>600</v>
      </c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>
        <f>AB606+AB607</f>
        <v>181988</v>
      </c>
      <c r="AC605" s="12">
        <f>AC606+AC607</f>
        <v>0</v>
      </c>
      <c r="AD605" s="12">
        <f>AD606+AD607</f>
        <v>0</v>
      </c>
      <c r="AE605" s="12">
        <f>AE606+AE607</f>
        <v>181988</v>
      </c>
      <c r="AF605" s="12">
        <f>AF606+AF607</f>
        <v>181988</v>
      </c>
      <c r="AG605" s="12"/>
      <c r="AH605" s="12">
        <f>AH606+AH607</f>
        <v>0</v>
      </c>
      <c r="AI605" s="12">
        <f>AI606+AI607</f>
        <v>0</v>
      </c>
      <c r="AJ605" s="12">
        <f>AJ606+AJ607</f>
        <v>0</v>
      </c>
      <c r="AK605" s="79">
        <f>AK606+AK607</f>
        <v>181988</v>
      </c>
      <c r="AL605" s="79">
        <f>AL606+AL607</f>
        <v>181988</v>
      </c>
      <c r="AM605" s="12"/>
      <c r="AN605" s="12">
        <f>AN606+AN607</f>
        <v>0</v>
      </c>
      <c r="AO605" s="12">
        <f>AO606+AO607</f>
        <v>0</v>
      </c>
      <c r="AP605" s="12">
        <f>AP606+AP607</f>
        <v>0</v>
      </c>
      <c r="AQ605" s="12">
        <f>AQ606+AQ607</f>
        <v>181988</v>
      </c>
      <c r="AR605" s="12">
        <f>AR606+AR607</f>
        <v>181988</v>
      </c>
      <c r="AS605" s="12"/>
      <c r="AT605" s="12">
        <f>AT606+AT607</f>
        <v>0</v>
      </c>
      <c r="AU605" s="12">
        <f>AU606+AU607</f>
        <v>0</v>
      </c>
      <c r="AV605" s="12">
        <f>AV606+AV607</f>
        <v>0</v>
      </c>
      <c r="AW605" s="12">
        <f>AW606+AW607</f>
        <v>181988</v>
      </c>
      <c r="AX605" s="12">
        <f>AX606+AX607</f>
        <v>181988</v>
      </c>
      <c r="AY605" s="12"/>
      <c r="AZ605" s="12">
        <f>AZ606+AZ607</f>
        <v>0</v>
      </c>
      <c r="BA605" s="12">
        <f>BA606+BA607</f>
        <v>0</v>
      </c>
      <c r="BB605" s="12">
        <f>BB606+BB607</f>
        <v>0</v>
      </c>
      <c r="BC605" s="12">
        <f>BC606+BC607</f>
        <v>181988</v>
      </c>
      <c r="BD605" s="12">
        <f>BD606+BD607</f>
        <v>181988</v>
      </c>
    </row>
    <row r="606" spans="1:57" hidden="1" x14ac:dyDescent="0.25">
      <c r="A606" s="62" t="s">
        <v>14</v>
      </c>
      <c r="B606" s="32" t="s">
        <v>226</v>
      </c>
      <c r="C606" s="15" t="s">
        <v>7</v>
      </c>
      <c r="D606" s="15" t="s">
        <v>22</v>
      </c>
      <c r="E606" s="15" t="s">
        <v>628</v>
      </c>
      <c r="F606" s="12">
        <v>610</v>
      </c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>
        <v>168745</v>
      </c>
      <c r="AC606" s="12"/>
      <c r="AD606" s="12"/>
      <c r="AE606" s="12">
        <f>AB606</f>
        <v>168745</v>
      </c>
      <c r="AF606" s="12">
        <f>AB606</f>
        <v>168745</v>
      </c>
      <c r="AG606" s="12"/>
      <c r="AH606" s="12"/>
      <c r="AI606" s="12"/>
      <c r="AJ606" s="12"/>
      <c r="AK606" s="79">
        <f>AE606+AG606+AH606+AI606+AJ606</f>
        <v>168745</v>
      </c>
      <c r="AL606" s="79">
        <f>AF606+AH606</f>
        <v>168745</v>
      </c>
      <c r="AM606" s="12"/>
      <c r="AN606" s="12"/>
      <c r="AO606" s="12"/>
      <c r="AP606" s="12"/>
      <c r="AQ606" s="12">
        <f>AK606+AM606+AN606+AO606+AP606</f>
        <v>168745</v>
      </c>
      <c r="AR606" s="12">
        <f>AL606+AN606</f>
        <v>168745</v>
      </c>
      <c r="AS606" s="12"/>
      <c r="AT606" s="12"/>
      <c r="AU606" s="12"/>
      <c r="AV606" s="12"/>
      <c r="AW606" s="12">
        <f>AQ606+AS606+AT606+AU606+AV606</f>
        <v>168745</v>
      </c>
      <c r="AX606" s="12">
        <f>AR606+AT606</f>
        <v>168745</v>
      </c>
      <c r="AY606" s="12"/>
      <c r="AZ606" s="12"/>
      <c r="BA606" s="12"/>
      <c r="BB606" s="12"/>
      <c r="BC606" s="12">
        <f>AW606+AY606+AZ606+BA606+BB606</f>
        <v>168745</v>
      </c>
      <c r="BD606" s="12">
        <f>AX606+AZ606</f>
        <v>168745</v>
      </c>
    </row>
    <row r="607" spans="1:57" hidden="1" x14ac:dyDescent="0.25">
      <c r="A607" s="62" t="s">
        <v>24</v>
      </c>
      <c r="B607" s="32" t="s">
        <v>226</v>
      </c>
      <c r="C607" s="15" t="s">
        <v>7</v>
      </c>
      <c r="D607" s="15" t="s">
        <v>22</v>
      </c>
      <c r="E607" s="15" t="s">
        <v>628</v>
      </c>
      <c r="F607" s="12">
        <v>620</v>
      </c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>
        <v>13243</v>
      </c>
      <c r="AC607" s="12"/>
      <c r="AD607" s="12"/>
      <c r="AE607" s="12">
        <f>AB607</f>
        <v>13243</v>
      </c>
      <c r="AF607" s="12">
        <f>AB607</f>
        <v>13243</v>
      </c>
      <c r="AG607" s="12"/>
      <c r="AH607" s="12"/>
      <c r="AI607" s="12"/>
      <c r="AJ607" s="12"/>
      <c r="AK607" s="79">
        <f>AE607+AG607+AH607+AI607+AJ607</f>
        <v>13243</v>
      </c>
      <c r="AL607" s="79">
        <f>AF607+AH607</f>
        <v>13243</v>
      </c>
      <c r="AM607" s="12"/>
      <c r="AN607" s="12"/>
      <c r="AO607" s="12"/>
      <c r="AP607" s="12"/>
      <c r="AQ607" s="12">
        <f>AK607+AM607+AN607+AO607+AP607</f>
        <v>13243</v>
      </c>
      <c r="AR607" s="12">
        <f>AL607+AN607</f>
        <v>13243</v>
      </c>
      <c r="AS607" s="12"/>
      <c r="AT607" s="12"/>
      <c r="AU607" s="12"/>
      <c r="AV607" s="12"/>
      <c r="AW607" s="12">
        <f>AQ607+AS607+AT607+AU607+AV607</f>
        <v>13243</v>
      </c>
      <c r="AX607" s="12">
        <f>AR607+AT607</f>
        <v>13243</v>
      </c>
      <c r="AY607" s="12"/>
      <c r="AZ607" s="12"/>
      <c r="BA607" s="12"/>
      <c r="BB607" s="12"/>
      <c r="BC607" s="12">
        <f>AW607+AY607+AZ607+BA607+BB607</f>
        <v>13243</v>
      </c>
      <c r="BD607" s="12">
        <f>AX607+AZ607</f>
        <v>13243</v>
      </c>
    </row>
    <row r="608" spans="1:57" ht="52.5" hidden="1" customHeight="1" x14ac:dyDescent="0.25">
      <c r="A608" s="62" t="s">
        <v>676</v>
      </c>
      <c r="B608" s="32" t="s">
        <v>226</v>
      </c>
      <c r="C608" s="23" t="s">
        <v>7</v>
      </c>
      <c r="D608" s="15" t="s">
        <v>22</v>
      </c>
      <c r="E608" s="69" t="s">
        <v>677</v>
      </c>
      <c r="F608" s="15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>
        <f>AG609</f>
        <v>0</v>
      </c>
      <c r="AH608" s="12">
        <f t="shared" ref="AH608:AW609" si="1106">AH609</f>
        <v>0</v>
      </c>
      <c r="AI608" s="12">
        <f t="shared" si="1106"/>
        <v>1828</v>
      </c>
      <c r="AJ608" s="12">
        <f t="shared" si="1106"/>
        <v>0</v>
      </c>
      <c r="AK608" s="79">
        <f t="shared" si="1106"/>
        <v>1828</v>
      </c>
      <c r="AL608" s="79">
        <f t="shared" si="1106"/>
        <v>0</v>
      </c>
      <c r="AM608" s="12">
        <f>AM609</f>
        <v>0</v>
      </c>
      <c r="AN608" s="12">
        <f t="shared" si="1106"/>
        <v>0</v>
      </c>
      <c r="AO608" s="12">
        <f t="shared" si="1106"/>
        <v>0</v>
      </c>
      <c r="AP608" s="12">
        <f t="shared" si="1106"/>
        <v>0</v>
      </c>
      <c r="AQ608" s="12">
        <f t="shared" si="1106"/>
        <v>1828</v>
      </c>
      <c r="AR608" s="12">
        <f t="shared" si="1106"/>
        <v>0</v>
      </c>
      <c r="AS608" s="12">
        <f>AS609</f>
        <v>0</v>
      </c>
      <c r="AT608" s="12">
        <f t="shared" si="1106"/>
        <v>0</v>
      </c>
      <c r="AU608" s="12">
        <f t="shared" si="1106"/>
        <v>0</v>
      </c>
      <c r="AV608" s="12">
        <f t="shared" si="1106"/>
        <v>0</v>
      </c>
      <c r="AW608" s="12">
        <f t="shared" si="1106"/>
        <v>1828</v>
      </c>
      <c r="AX608" s="12">
        <f t="shared" ref="AT608:AX609" si="1107">AX609</f>
        <v>0</v>
      </c>
      <c r="AY608" s="12">
        <f>AY609</f>
        <v>0</v>
      </c>
      <c r="AZ608" s="12">
        <f t="shared" ref="AZ608:BD609" si="1108">AZ609</f>
        <v>0</v>
      </c>
      <c r="BA608" s="12">
        <f t="shared" si="1108"/>
        <v>0</v>
      </c>
      <c r="BB608" s="12">
        <f t="shared" si="1108"/>
        <v>0</v>
      </c>
      <c r="BC608" s="12">
        <f t="shared" si="1108"/>
        <v>1828</v>
      </c>
      <c r="BD608" s="12">
        <f t="shared" si="1108"/>
        <v>0</v>
      </c>
    </row>
    <row r="609" spans="1:56" ht="35.25" hidden="1" customHeight="1" x14ac:dyDescent="0.25">
      <c r="A609" s="58" t="s">
        <v>12</v>
      </c>
      <c r="B609" s="32" t="s">
        <v>226</v>
      </c>
      <c r="C609" s="23" t="s">
        <v>7</v>
      </c>
      <c r="D609" s="15" t="s">
        <v>22</v>
      </c>
      <c r="E609" s="69" t="s">
        <v>677</v>
      </c>
      <c r="F609" s="15" t="s">
        <v>13</v>
      </c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>
        <f>AG610</f>
        <v>0</v>
      </c>
      <c r="AH609" s="12">
        <f t="shared" si="1106"/>
        <v>0</v>
      </c>
      <c r="AI609" s="12">
        <f t="shared" si="1106"/>
        <v>1828</v>
      </c>
      <c r="AJ609" s="12">
        <f t="shared" si="1106"/>
        <v>0</v>
      </c>
      <c r="AK609" s="79">
        <f t="shared" si="1106"/>
        <v>1828</v>
      </c>
      <c r="AL609" s="79">
        <f t="shared" si="1106"/>
        <v>0</v>
      </c>
      <c r="AM609" s="12">
        <f>AM610</f>
        <v>0</v>
      </c>
      <c r="AN609" s="12">
        <f t="shared" si="1106"/>
        <v>0</v>
      </c>
      <c r="AO609" s="12">
        <f t="shared" si="1106"/>
        <v>0</v>
      </c>
      <c r="AP609" s="12">
        <f t="shared" si="1106"/>
        <v>0</v>
      </c>
      <c r="AQ609" s="12">
        <f t="shared" si="1106"/>
        <v>1828</v>
      </c>
      <c r="AR609" s="12">
        <f t="shared" si="1106"/>
        <v>0</v>
      </c>
      <c r="AS609" s="12">
        <f>AS610</f>
        <v>0</v>
      </c>
      <c r="AT609" s="12">
        <f t="shared" si="1107"/>
        <v>0</v>
      </c>
      <c r="AU609" s="12">
        <f t="shared" si="1107"/>
        <v>0</v>
      </c>
      <c r="AV609" s="12">
        <f t="shared" si="1107"/>
        <v>0</v>
      </c>
      <c r="AW609" s="12">
        <f t="shared" si="1107"/>
        <v>1828</v>
      </c>
      <c r="AX609" s="12">
        <f t="shared" si="1107"/>
        <v>0</v>
      </c>
      <c r="AY609" s="12">
        <f>AY610</f>
        <v>0</v>
      </c>
      <c r="AZ609" s="12">
        <f t="shared" si="1108"/>
        <v>0</v>
      </c>
      <c r="BA609" s="12">
        <f t="shared" si="1108"/>
        <v>0</v>
      </c>
      <c r="BB609" s="12">
        <f t="shared" si="1108"/>
        <v>0</v>
      </c>
      <c r="BC609" s="12">
        <f t="shared" si="1108"/>
        <v>1828</v>
      </c>
      <c r="BD609" s="12">
        <f t="shared" si="1108"/>
        <v>0</v>
      </c>
    </row>
    <row r="610" spans="1:56" hidden="1" x14ac:dyDescent="0.25">
      <c r="A610" s="62" t="s">
        <v>14</v>
      </c>
      <c r="B610" s="32" t="s">
        <v>226</v>
      </c>
      <c r="C610" s="23" t="s">
        <v>7</v>
      </c>
      <c r="D610" s="15" t="s">
        <v>22</v>
      </c>
      <c r="E610" s="69" t="s">
        <v>677</v>
      </c>
      <c r="F610" s="15" t="s">
        <v>37</v>
      </c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>
        <v>1828</v>
      </c>
      <c r="AJ610" s="12"/>
      <c r="AK610" s="79">
        <f>AE610+AG610+AH610+AI610+AJ610</f>
        <v>1828</v>
      </c>
      <c r="AL610" s="79">
        <f>AF610+AH610</f>
        <v>0</v>
      </c>
      <c r="AM610" s="12"/>
      <c r="AN610" s="12"/>
      <c r="AO610" s="12"/>
      <c r="AP610" s="12"/>
      <c r="AQ610" s="12">
        <f>AK610+AM610+AN610+AO610+AP610</f>
        <v>1828</v>
      </c>
      <c r="AR610" s="12">
        <f>AL610+AN610</f>
        <v>0</v>
      </c>
      <c r="AS610" s="12"/>
      <c r="AT610" s="12"/>
      <c r="AU610" s="12"/>
      <c r="AV610" s="12"/>
      <c r="AW610" s="12">
        <f>AQ610+AS610+AT610+AU610+AV610</f>
        <v>1828</v>
      </c>
      <c r="AX610" s="12">
        <f>AR610+AT610</f>
        <v>0</v>
      </c>
      <c r="AY610" s="12"/>
      <c r="AZ610" s="12"/>
      <c r="BA610" s="12"/>
      <c r="BB610" s="12"/>
      <c r="BC610" s="12">
        <f>AW610+AY610+AZ610+BA610+BB610</f>
        <v>1828</v>
      </c>
      <c r="BD610" s="12">
        <f>AX610+AZ610</f>
        <v>0</v>
      </c>
    </row>
    <row r="611" spans="1:56" hidden="1" x14ac:dyDescent="0.25">
      <c r="A611" s="62"/>
      <c r="B611" s="32"/>
      <c r="C611" s="15"/>
      <c r="D611" s="15"/>
      <c r="E611" s="15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79"/>
      <c r="AL611" s="79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</row>
    <row r="612" spans="1:56" ht="18.75" hidden="1" x14ac:dyDescent="0.3">
      <c r="A612" s="57" t="s">
        <v>6</v>
      </c>
      <c r="B612" s="13" t="s">
        <v>226</v>
      </c>
      <c r="C612" s="13" t="s">
        <v>7</v>
      </c>
      <c r="D612" s="13" t="s">
        <v>8</v>
      </c>
      <c r="E612" s="13"/>
      <c r="F612" s="13"/>
      <c r="G612" s="14">
        <f>G613</f>
        <v>678232</v>
      </c>
      <c r="H612" s="14">
        <f t="shared" ref="H612:R612" si="1109">H613</f>
        <v>0</v>
      </c>
      <c r="I612" s="12">
        <f t="shared" si="1109"/>
        <v>0</v>
      </c>
      <c r="J612" s="12">
        <f t="shared" si="1109"/>
        <v>0</v>
      </c>
      <c r="K612" s="12">
        <f t="shared" si="1109"/>
        <v>0</v>
      </c>
      <c r="L612" s="12">
        <f t="shared" si="1109"/>
        <v>0</v>
      </c>
      <c r="M612" s="14">
        <f t="shared" si="1109"/>
        <v>678232</v>
      </c>
      <c r="N612" s="14">
        <f t="shared" si="1109"/>
        <v>0</v>
      </c>
      <c r="O612" s="12">
        <f t="shared" si="1109"/>
        <v>0</v>
      </c>
      <c r="P612" s="12">
        <f t="shared" si="1109"/>
        <v>0</v>
      </c>
      <c r="Q612" s="12">
        <f t="shared" si="1109"/>
        <v>0</v>
      </c>
      <c r="R612" s="12">
        <f t="shared" si="1109"/>
        <v>0</v>
      </c>
      <c r="S612" s="14">
        <f t="shared" ref="S612:AL612" si="1110">S613</f>
        <v>678232</v>
      </c>
      <c r="T612" s="14">
        <f t="shared" si="1110"/>
        <v>0</v>
      </c>
      <c r="U612" s="12">
        <f t="shared" si="1110"/>
        <v>0</v>
      </c>
      <c r="V612" s="12">
        <f t="shared" si="1110"/>
        <v>0</v>
      </c>
      <c r="W612" s="12">
        <f t="shared" si="1110"/>
        <v>0</v>
      </c>
      <c r="X612" s="12">
        <f t="shared" si="1110"/>
        <v>0</v>
      </c>
      <c r="Y612" s="14">
        <f t="shared" si="1110"/>
        <v>678232</v>
      </c>
      <c r="Z612" s="14">
        <f t="shared" si="1110"/>
        <v>0</v>
      </c>
      <c r="AA612" s="12">
        <f t="shared" si="1110"/>
        <v>0</v>
      </c>
      <c r="AB612" s="14">
        <f t="shared" si="1110"/>
        <v>2157180</v>
      </c>
      <c r="AC612" s="12">
        <f t="shared" si="1110"/>
        <v>0</v>
      </c>
      <c r="AD612" s="12">
        <f t="shared" si="1110"/>
        <v>0</v>
      </c>
      <c r="AE612" s="14">
        <f t="shared" si="1110"/>
        <v>2835412</v>
      </c>
      <c r="AF612" s="14">
        <f t="shared" si="1110"/>
        <v>2157180</v>
      </c>
      <c r="AG612" s="12">
        <f t="shared" si="1110"/>
        <v>-306</v>
      </c>
      <c r="AH612" s="17">
        <f t="shared" si="1110"/>
        <v>0</v>
      </c>
      <c r="AI612" s="12">
        <f t="shared" si="1110"/>
        <v>0</v>
      </c>
      <c r="AJ612" s="12">
        <f t="shared" si="1110"/>
        <v>0</v>
      </c>
      <c r="AK612" s="82">
        <f t="shared" si="1110"/>
        <v>2835106</v>
      </c>
      <c r="AL612" s="82">
        <f t="shared" si="1110"/>
        <v>2157180</v>
      </c>
      <c r="AM612" s="14">
        <f>AM613+AM640</f>
        <v>60247</v>
      </c>
      <c r="AN612" s="14">
        <f t="shared" ref="AN612:AR612" si="1111">AN613+AN640</f>
        <v>0</v>
      </c>
      <c r="AO612" s="14">
        <f t="shared" si="1111"/>
        <v>0</v>
      </c>
      <c r="AP612" s="14">
        <f t="shared" si="1111"/>
        <v>0</v>
      </c>
      <c r="AQ612" s="14">
        <f t="shared" si="1111"/>
        <v>2895353</v>
      </c>
      <c r="AR612" s="14">
        <f t="shared" si="1111"/>
        <v>2157180</v>
      </c>
      <c r="AS612" s="14">
        <f>AS613+AS640</f>
        <v>0</v>
      </c>
      <c r="AT612" s="14">
        <f t="shared" ref="AT612:AX612" si="1112">AT613+AT640</f>
        <v>0</v>
      </c>
      <c r="AU612" s="14">
        <f t="shared" si="1112"/>
        <v>5000</v>
      </c>
      <c r="AV612" s="14">
        <f t="shared" si="1112"/>
        <v>0</v>
      </c>
      <c r="AW612" s="14">
        <f t="shared" si="1112"/>
        <v>2900353</v>
      </c>
      <c r="AX612" s="14">
        <f t="shared" si="1112"/>
        <v>2157180</v>
      </c>
      <c r="AY612" s="14">
        <f>AY613+AY640</f>
        <v>-5000</v>
      </c>
      <c r="AZ612" s="14">
        <f t="shared" ref="AZ612:BD612" si="1113">AZ613+AZ640</f>
        <v>0</v>
      </c>
      <c r="BA612" s="14">
        <f t="shared" si="1113"/>
        <v>26804</v>
      </c>
      <c r="BB612" s="14">
        <f t="shared" si="1113"/>
        <v>0</v>
      </c>
      <c r="BC612" s="14">
        <f t="shared" si="1113"/>
        <v>2922157</v>
      </c>
      <c r="BD612" s="14">
        <f t="shared" si="1113"/>
        <v>2157180</v>
      </c>
    </row>
    <row r="613" spans="1:56" ht="43.5" hidden="1" customHeight="1" x14ac:dyDescent="0.25">
      <c r="A613" s="54" t="s">
        <v>543</v>
      </c>
      <c r="B613" s="15">
        <v>913</v>
      </c>
      <c r="C613" s="15" t="s">
        <v>7</v>
      </c>
      <c r="D613" s="15" t="s">
        <v>8</v>
      </c>
      <c r="E613" s="15" t="s">
        <v>210</v>
      </c>
      <c r="F613" s="15"/>
      <c r="G613" s="19">
        <f>G614+G618+G622</f>
        <v>678232</v>
      </c>
      <c r="H613" s="19">
        <f t="shared" ref="H613:N613" si="1114">H614+H618+H622</f>
        <v>0</v>
      </c>
      <c r="I613" s="12">
        <f t="shared" si="1114"/>
        <v>0</v>
      </c>
      <c r="J613" s="12">
        <f t="shared" si="1114"/>
        <v>0</v>
      </c>
      <c r="K613" s="12">
        <f t="shared" si="1114"/>
        <v>0</v>
      </c>
      <c r="L613" s="12">
        <f t="shared" si="1114"/>
        <v>0</v>
      </c>
      <c r="M613" s="19">
        <f t="shared" si="1114"/>
        <v>678232</v>
      </c>
      <c r="N613" s="19">
        <f t="shared" si="1114"/>
        <v>0</v>
      </c>
      <c r="O613" s="12">
        <f t="shared" ref="O613:T613" si="1115">O614+O618+O622</f>
        <v>0</v>
      </c>
      <c r="P613" s="12">
        <f t="shared" si="1115"/>
        <v>0</v>
      </c>
      <c r="Q613" s="12">
        <f t="shared" si="1115"/>
        <v>0</v>
      </c>
      <c r="R613" s="12">
        <f t="shared" si="1115"/>
        <v>0</v>
      </c>
      <c r="S613" s="19">
        <f t="shared" si="1115"/>
        <v>678232</v>
      </c>
      <c r="T613" s="19">
        <f t="shared" si="1115"/>
        <v>0</v>
      </c>
      <c r="U613" s="12">
        <f t="shared" ref="U613:Z613" si="1116">U614+U618+U622</f>
        <v>0</v>
      </c>
      <c r="V613" s="12">
        <f t="shared" si="1116"/>
        <v>0</v>
      </c>
      <c r="W613" s="12">
        <f t="shared" si="1116"/>
        <v>0</v>
      </c>
      <c r="X613" s="12">
        <f t="shared" si="1116"/>
        <v>0</v>
      </c>
      <c r="Y613" s="19">
        <f t="shared" si="1116"/>
        <v>678232</v>
      </c>
      <c r="Z613" s="19">
        <f t="shared" si="1116"/>
        <v>0</v>
      </c>
      <c r="AA613" s="12">
        <f>AA614+AA618+AA622</f>
        <v>0</v>
      </c>
      <c r="AB613" s="12">
        <f>AB614+AB618+AB622+AB626</f>
        <v>2157180</v>
      </c>
      <c r="AC613" s="12">
        <f>AC614+AC618+AC622+AC626</f>
        <v>0</v>
      </c>
      <c r="AD613" s="12">
        <f>AD614+AD618+AD622+AD626</f>
        <v>0</v>
      </c>
      <c r="AE613" s="12">
        <f>AE614+AE618+AE622+AE626</f>
        <v>2835412</v>
      </c>
      <c r="AF613" s="12">
        <f>AF614+AF618+AF622+AF626</f>
        <v>2157180</v>
      </c>
      <c r="AG613" s="12">
        <f>AG614+AG618+AG622</f>
        <v>-306</v>
      </c>
      <c r="AH613" s="12">
        <f>AH614+AH618+AH622+AH626</f>
        <v>0</v>
      </c>
      <c r="AI613" s="12">
        <f>AI614+AI618+AI622+AI626</f>
        <v>0</v>
      </c>
      <c r="AJ613" s="12">
        <f>AJ614+AJ618+AJ622+AJ626</f>
        <v>0</v>
      </c>
      <c r="AK613" s="79">
        <f>AK614+AK618+AK622+AK626</f>
        <v>2835106</v>
      </c>
      <c r="AL613" s="79">
        <f>AL614+AL618+AL622+AL626</f>
        <v>2157180</v>
      </c>
      <c r="AM613" s="12">
        <f>AM614+AM618+AM622</f>
        <v>0</v>
      </c>
      <c r="AN613" s="12">
        <f>AN614+AN618+AN622+AN626</f>
        <v>0</v>
      </c>
      <c r="AO613" s="12">
        <f>AO614+AO618+AO622+AO626</f>
        <v>0</v>
      </c>
      <c r="AP613" s="12">
        <f>AP614+AP618+AP622+AP626</f>
        <v>0</v>
      </c>
      <c r="AQ613" s="12">
        <f>AQ614+AQ618+AQ622+AQ626</f>
        <v>2835106</v>
      </c>
      <c r="AR613" s="12">
        <f>AR614+AR618+AR622+AR626</f>
        <v>2157180</v>
      </c>
      <c r="AS613" s="12">
        <f>AS614+AS618+AS622</f>
        <v>0</v>
      </c>
      <c r="AT613" s="12">
        <f>AT614+AT618+AT622+AT626</f>
        <v>0</v>
      </c>
      <c r="AU613" s="12">
        <f>AU614+AU618+AU622+AU626</f>
        <v>0</v>
      </c>
      <c r="AV613" s="12">
        <f>AV614+AV618+AV622+AV626</f>
        <v>0</v>
      </c>
      <c r="AW613" s="12">
        <f>AW614+AW618+AW622+AW626</f>
        <v>2835106</v>
      </c>
      <c r="AX613" s="12">
        <f>AX614+AX618+AX622+AX626</f>
        <v>2157180</v>
      </c>
      <c r="AY613" s="12">
        <f>AY614+AY618+AY622</f>
        <v>0</v>
      </c>
      <c r="AZ613" s="12">
        <f>AZ614+AZ618+AZ622+AZ626</f>
        <v>0</v>
      </c>
      <c r="BA613" s="12">
        <f>BA614+BA618+BA622+BA626</f>
        <v>26804</v>
      </c>
      <c r="BB613" s="12">
        <f>BB614+BB618+BB622+BB626</f>
        <v>0</v>
      </c>
      <c r="BC613" s="12">
        <f>BC614+BC618+BC622+BC626</f>
        <v>2861910</v>
      </c>
      <c r="BD613" s="12">
        <f>BD614+BD618+BD622+BD626</f>
        <v>2157180</v>
      </c>
    </row>
    <row r="614" spans="1:56" ht="33" hidden="1" x14ac:dyDescent="0.25">
      <c r="A614" s="58" t="s">
        <v>10</v>
      </c>
      <c r="B614" s="15">
        <f>B613</f>
        <v>913</v>
      </c>
      <c r="C614" s="15" t="s">
        <v>7</v>
      </c>
      <c r="D614" s="15" t="s">
        <v>8</v>
      </c>
      <c r="E614" s="15" t="s">
        <v>221</v>
      </c>
      <c r="F614" s="15"/>
      <c r="G614" s="19">
        <f t="shared" ref="G614:R616" si="1117">G615</f>
        <v>628094</v>
      </c>
      <c r="H614" s="19">
        <f t="shared" si="1117"/>
        <v>0</v>
      </c>
      <c r="I614" s="12">
        <f t="shared" si="1117"/>
        <v>0</v>
      </c>
      <c r="J614" s="12">
        <f t="shared" si="1117"/>
        <v>0</v>
      </c>
      <c r="K614" s="12">
        <f t="shared" si="1117"/>
        <v>0</v>
      </c>
      <c r="L614" s="12">
        <f t="shared" si="1117"/>
        <v>0</v>
      </c>
      <c r="M614" s="19">
        <f t="shared" si="1117"/>
        <v>628094</v>
      </c>
      <c r="N614" s="19">
        <f t="shared" si="1117"/>
        <v>0</v>
      </c>
      <c r="O614" s="12">
        <f t="shared" si="1117"/>
        <v>0</v>
      </c>
      <c r="P614" s="12">
        <f t="shared" si="1117"/>
        <v>0</v>
      </c>
      <c r="Q614" s="12">
        <f t="shared" si="1117"/>
        <v>0</v>
      </c>
      <c r="R614" s="12">
        <f t="shared" si="1117"/>
        <v>0</v>
      </c>
      <c r="S614" s="19">
        <f t="shared" ref="S614:AH616" si="1118">S615</f>
        <v>628094</v>
      </c>
      <c r="T614" s="19">
        <f t="shared" si="1118"/>
        <v>0</v>
      </c>
      <c r="U614" s="12">
        <f t="shared" si="1118"/>
        <v>0</v>
      </c>
      <c r="V614" s="12">
        <f t="shared" si="1118"/>
        <v>0</v>
      </c>
      <c r="W614" s="12">
        <f t="shared" si="1118"/>
        <v>0</v>
      </c>
      <c r="X614" s="12">
        <f t="shared" si="1118"/>
        <v>0</v>
      </c>
      <c r="Y614" s="19">
        <f t="shared" si="1118"/>
        <v>628094</v>
      </c>
      <c r="Z614" s="19">
        <f t="shared" si="1118"/>
        <v>0</v>
      </c>
      <c r="AA614" s="12">
        <f t="shared" si="1118"/>
        <v>0</v>
      </c>
      <c r="AB614" s="12">
        <f t="shared" si="1118"/>
        <v>0</v>
      </c>
      <c r="AC614" s="12">
        <f t="shared" si="1118"/>
        <v>0</v>
      </c>
      <c r="AD614" s="12">
        <f t="shared" si="1118"/>
        <v>0</v>
      </c>
      <c r="AE614" s="19">
        <f t="shared" si="1118"/>
        <v>628094</v>
      </c>
      <c r="AF614" s="19">
        <f t="shared" si="1118"/>
        <v>0</v>
      </c>
      <c r="AG614" s="12">
        <f t="shared" si="1118"/>
        <v>0</v>
      </c>
      <c r="AH614" s="12">
        <f t="shared" si="1118"/>
        <v>0</v>
      </c>
      <c r="AI614" s="12">
        <f t="shared" ref="AG614:AV616" si="1119">AI615</f>
        <v>0</v>
      </c>
      <c r="AJ614" s="12">
        <f t="shared" si="1119"/>
        <v>0</v>
      </c>
      <c r="AK614" s="85">
        <f t="shared" si="1119"/>
        <v>628094</v>
      </c>
      <c r="AL614" s="85">
        <f t="shared" si="1119"/>
        <v>0</v>
      </c>
      <c r="AM614" s="12">
        <f t="shared" si="1119"/>
        <v>0</v>
      </c>
      <c r="AN614" s="12">
        <f t="shared" si="1119"/>
        <v>0</v>
      </c>
      <c r="AO614" s="12">
        <f t="shared" si="1119"/>
        <v>0</v>
      </c>
      <c r="AP614" s="12">
        <f t="shared" si="1119"/>
        <v>0</v>
      </c>
      <c r="AQ614" s="19">
        <f t="shared" si="1119"/>
        <v>628094</v>
      </c>
      <c r="AR614" s="19">
        <f t="shared" si="1119"/>
        <v>0</v>
      </c>
      <c r="AS614" s="12">
        <f t="shared" si="1119"/>
        <v>0</v>
      </c>
      <c r="AT614" s="12">
        <f t="shared" si="1119"/>
        <v>0</v>
      </c>
      <c r="AU614" s="12">
        <f t="shared" si="1119"/>
        <v>0</v>
      </c>
      <c r="AV614" s="12">
        <f t="shared" si="1119"/>
        <v>0</v>
      </c>
      <c r="AW614" s="19">
        <f t="shared" ref="AS614:BD616" si="1120">AW615</f>
        <v>628094</v>
      </c>
      <c r="AX614" s="19">
        <f t="shared" si="1120"/>
        <v>0</v>
      </c>
      <c r="AY614" s="12">
        <f t="shared" si="1120"/>
        <v>0</v>
      </c>
      <c r="AZ614" s="12">
        <f t="shared" si="1120"/>
        <v>0</v>
      </c>
      <c r="BA614" s="12">
        <f t="shared" si="1120"/>
        <v>26804</v>
      </c>
      <c r="BB614" s="12">
        <f t="shared" si="1120"/>
        <v>0</v>
      </c>
      <c r="BC614" s="19">
        <f t="shared" si="1120"/>
        <v>654898</v>
      </c>
      <c r="BD614" s="19">
        <f t="shared" si="1120"/>
        <v>0</v>
      </c>
    </row>
    <row r="615" spans="1:56" hidden="1" x14ac:dyDescent="0.25">
      <c r="A615" s="58" t="s">
        <v>230</v>
      </c>
      <c r="B615" s="15">
        <f>B614</f>
        <v>913</v>
      </c>
      <c r="C615" s="15" t="s">
        <v>7</v>
      </c>
      <c r="D615" s="15" t="s">
        <v>8</v>
      </c>
      <c r="E615" s="15" t="s">
        <v>231</v>
      </c>
      <c r="F615" s="15"/>
      <c r="G615" s="19">
        <f t="shared" si="1117"/>
        <v>628094</v>
      </c>
      <c r="H615" s="19">
        <f t="shared" si="1117"/>
        <v>0</v>
      </c>
      <c r="I615" s="12">
        <f t="shared" si="1117"/>
        <v>0</v>
      </c>
      <c r="J615" s="12">
        <f t="shared" si="1117"/>
        <v>0</v>
      </c>
      <c r="K615" s="12">
        <f t="shared" si="1117"/>
        <v>0</v>
      </c>
      <c r="L615" s="12">
        <f t="shared" si="1117"/>
        <v>0</v>
      </c>
      <c r="M615" s="19">
        <f t="shared" si="1117"/>
        <v>628094</v>
      </c>
      <c r="N615" s="19">
        <f t="shared" si="1117"/>
        <v>0</v>
      </c>
      <c r="O615" s="12">
        <f t="shared" si="1117"/>
        <v>0</v>
      </c>
      <c r="P615" s="12">
        <f t="shared" si="1117"/>
        <v>0</v>
      </c>
      <c r="Q615" s="12">
        <f t="shared" si="1117"/>
        <v>0</v>
      </c>
      <c r="R615" s="12">
        <f t="shared" si="1117"/>
        <v>0</v>
      </c>
      <c r="S615" s="19">
        <f t="shared" si="1118"/>
        <v>628094</v>
      </c>
      <c r="T615" s="19">
        <f t="shared" si="1118"/>
        <v>0</v>
      </c>
      <c r="U615" s="12">
        <f t="shared" si="1118"/>
        <v>0</v>
      </c>
      <c r="V615" s="12">
        <f t="shared" si="1118"/>
        <v>0</v>
      </c>
      <c r="W615" s="12">
        <f t="shared" si="1118"/>
        <v>0</v>
      </c>
      <c r="X615" s="12">
        <f t="shared" si="1118"/>
        <v>0</v>
      </c>
      <c r="Y615" s="19">
        <f t="shared" si="1118"/>
        <v>628094</v>
      </c>
      <c r="Z615" s="19">
        <f t="shared" si="1118"/>
        <v>0</v>
      </c>
      <c r="AA615" s="12">
        <f t="shared" si="1118"/>
        <v>0</v>
      </c>
      <c r="AB615" s="12">
        <f t="shared" si="1118"/>
        <v>0</v>
      </c>
      <c r="AC615" s="12">
        <f t="shared" si="1118"/>
        <v>0</v>
      </c>
      <c r="AD615" s="12">
        <f t="shared" si="1118"/>
        <v>0</v>
      </c>
      <c r="AE615" s="19">
        <f t="shared" si="1118"/>
        <v>628094</v>
      </c>
      <c r="AF615" s="19">
        <f t="shared" si="1118"/>
        <v>0</v>
      </c>
      <c r="AG615" s="12">
        <f t="shared" si="1119"/>
        <v>0</v>
      </c>
      <c r="AH615" s="12">
        <f t="shared" si="1119"/>
        <v>0</v>
      </c>
      <c r="AI615" s="12">
        <f t="shared" si="1119"/>
        <v>0</v>
      </c>
      <c r="AJ615" s="12">
        <f t="shared" si="1119"/>
        <v>0</v>
      </c>
      <c r="AK615" s="85">
        <f t="shared" si="1119"/>
        <v>628094</v>
      </c>
      <c r="AL615" s="85">
        <f t="shared" si="1119"/>
        <v>0</v>
      </c>
      <c r="AM615" s="12">
        <f t="shared" si="1119"/>
        <v>0</v>
      </c>
      <c r="AN615" s="12">
        <f t="shared" si="1119"/>
        <v>0</v>
      </c>
      <c r="AO615" s="12">
        <f t="shared" si="1119"/>
        <v>0</v>
      </c>
      <c r="AP615" s="12">
        <f t="shared" si="1119"/>
        <v>0</v>
      </c>
      <c r="AQ615" s="19">
        <f t="shared" si="1119"/>
        <v>628094</v>
      </c>
      <c r="AR615" s="19">
        <f t="shared" si="1119"/>
        <v>0</v>
      </c>
      <c r="AS615" s="12">
        <f t="shared" si="1120"/>
        <v>0</v>
      </c>
      <c r="AT615" s="12">
        <f t="shared" si="1120"/>
        <v>0</v>
      </c>
      <c r="AU615" s="12">
        <f t="shared" si="1120"/>
        <v>0</v>
      </c>
      <c r="AV615" s="12">
        <f t="shared" si="1120"/>
        <v>0</v>
      </c>
      <c r="AW615" s="19">
        <f t="shared" si="1120"/>
        <v>628094</v>
      </c>
      <c r="AX615" s="19">
        <f t="shared" si="1120"/>
        <v>0</v>
      </c>
      <c r="AY615" s="12">
        <f t="shared" si="1120"/>
        <v>0</v>
      </c>
      <c r="AZ615" s="12">
        <f t="shared" si="1120"/>
        <v>0</v>
      </c>
      <c r="BA615" s="12">
        <f t="shared" si="1120"/>
        <v>26804</v>
      </c>
      <c r="BB615" s="12">
        <f t="shared" si="1120"/>
        <v>0</v>
      </c>
      <c r="BC615" s="19">
        <f t="shared" si="1120"/>
        <v>654898</v>
      </c>
      <c r="BD615" s="19">
        <f t="shared" si="1120"/>
        <v>0</v>
      </c>
    </row>
    <row r="616" spans="1:56" ht="33" hidden="1" x14ac:dyDescent="0.25">
      <c r="A616" s="58" t="s">
        <v>12</v>
      </c>
      <c r="B616" s="15">
        <f>B615</f>
        <v>913</v>
      </c>
      <c r="C616" s="15" t="s">
        <v>7</v>
      </c>
      <c r="D616" s="15" t="s">
        <v>8</v>
      </c>
      <c r="E616" s="15" t="s">
        <v>231</v>
      </c>
      <c r="F616" s="15" t="s">
        <v>13</v>
      </c>
      <c r="G616" s="16">
        <f t="shared" si="1117"/>
        <v>628094</v>
      </c>
      <c r="H616" s="16">
        <f t="shared" si="1117"/>
        <v>0</v>
      </c>
      <c r="I616" s="12">
        <f t="shared" si="1117"/>
        <v>0</v>
      </c>
      <c r="J616" s="12">
        <f t="shared" si="1117"/>
        <v>0</v>
      </c>
      <c r="K616" s="12">
        <f t="shared" si="1117"/>
        <v>0</v>
      </c>
      <c r="L616" s="12">
        <f t="shared" si="1117"/>
        <v>0</v>
      </c>
      <c r="M616" s="16">
        <f t="shared" si="1117"/>
        <v>628094</v>
      </c>
      <c r="N616" s="16">
        <f t="shared" si="1117"/>
        <v>0</v>
      </c>
      <c r="O616" s="12">
        <f t="shared" si="1117"/>
        <v>0</v>
      </c>
      <c r="P616" s="12">
        <f t="shared" si="1117"/>
        <v>0</v>
      </c>
      <c r="Q616" s="12">
        <f t="shared" si="1117"/>
        <v>0</v>
      </c>
      <c r="R616" s="12">
        <f t="shared" si="1117"/>
        <v>0</v>
      </c>
      <c r="S616" s="16">
        <f t="shared" si="1118"/>
        <v>628094</v>
      </c>
      <c r="T616" s="16">
        <f t="shared" si="1118"/>
        <v>0</v>
      </c>
      <c r="U616" s="12">
        <f t="shared" si="1118"/>
        <v>0</v>
      </c>
      <c r="V616" s="12">
        <f t="shared" si="1118"/>
        <v>0</v>
      </c>
      <c r="W616" s="12">
        <f t="shared" si="1118"/>
        <v>0</v>
      </c>
      <c r="X616" s="12">
        <f t="shared" si="1118"/>
        <v>0</v>
      </c>
      <c r="Y616" s="16">
        <f t="shared" si="1118"/>
        <v>628094</v>
      </c>
      <c r="Z616" s="16">
        <f t="shared" si="1118"/>
        <v>0</v>
      </c>
      <c r="AA616" s="12">
        <f t="shared" si="1118"/>
        <v>0</v>
      </c>
      <c r="AB616" s="12">
        <f t="shared" si="1118"/>
        <v>0</v>
      </c>
      <c r="AC616" s="12">
        <f t="shared" si="1118"/>
        <v>0</v>
      </c>
      <c r="AD616" s="12">
        <f t="shared" si="1118"/>
        <v>0</v>
      </c>
      <c r="AE616" s="16">
        <f t="shared" si="1118"/>
        <v>628094</v>
      </c>
      <c r="AF616" s="16">
        <f t="shared" si="1118"/>
        <v>0</v>
      </c>
      <c r="AG616" s="12">
        <f t="shared" si="1119"/>
        <v>0</v>
      </c>
      <c r="AH616" s="12">
        <f t="shared" si="1119"/>
        <v>0</v>
      </c>
      <c r="AI616" s="12">
        <f t="shared" si="1119"/>
        <v>0</v>
      </c>
      <c r="AJ616" s="12">
        <f t="shared" si="1119"/>
        <v>0</v>
      </c>
      <c r="AK616" s="83">
        <f t="shared" si="1119"/>
        <v>628094</v>
      </c>
      <c r="AL616" s="83">
        <f t="shared" si="1119"/>
        <v>0</v>
      </c>
      <c r="AM616" s="12">
        <f t="shared" si="1119"/>
        <v>0</v>
      </c>
      <c r="AN616" s="12">
        <f t="shared" si="1119"/>
        <v>0</v>
      </c>
      <c r="AO616" s="12">
        <f t="shared" si="1119"/>
        <v>0</v>
      </c>
      <c r="AP616" s="12">
        <f t="shared" si="1119"/>
        <v>0</v>
      </c>
      <c r="AQ616" s="16">
        <f t="shared" si="1119"/>
        <v>628094</v>
      </c>
      <c r="AR616" s="16">
        <f t="shared" si="1119"/>
        <v>0</v>
      </c>
      <c r="AS616" s="12">
        <f t="shared" si="1120"/>
        <v>0</v>
      </c>
      <c r="AT616" s="12">
        <f t="shared" si="1120"/>
        <v>0</v>
      </c>
      <c r="AU616" s="12">
        <f t="shared" si="1120"/>
        <v>0</v>
      </c>
      <c r="AV616" s="12">
        <f t="shared" si="1120"/>
        <v>0</v>
      </c>
      <c r="AW616" s="16">
        <f t="shared" si="1120"/>
        <v>628094</v>
      </c>
      <c r="AX616" s="16">
        <f t="shared" si="1120"/>
        <v>0</v>
      </c>
      <c r="AY616" s="12">
        <f t="shared" si="1120"/>
        <v>0</v>
      </c>
      <c r="AZ616" s="12">
        <f t="shared" si="1120"/>
        <v>0</v>
      </c>
      <c r="BA616" s="12">
        <f t="shared" si="1120"/>
        <v>26804</v>
      </c>
      <c r="BB616" s="12">
        <f t="shared" si="1120"/>
        <v>0</v>
      </c>
      <c r="BC616" s="16">
        <f t="shared" si="1120"/>
        <v>654898</v>
      </c>
      <c r="BD616" s="16">
        <f t="shared" si="1120"/>
        <v>0</v>
      </c>
    </row>
    <row r="617" spans="1:56" hidden="1" x14ac:dyDescent="0.25">
      <c r="A617" s="62" t="s">
        <v>14</v>
      </c>
      <c r="B617" s="15">
        <f>B616</f>
        <v>913</v>
      </c>
      <c r="C617" s="15" t="s">
        <v>7</v>
      </c>
      <c r="D617" s="15" t="s">
        <v>8</v>
      </c>
      <c r="E617" s="15" t="s">
        <v>231</v>
      </c>
      <c r="F617" s="12">
        <v>610</v>
      </c>
      <c r="G617" s="12">
        <v>628094</v>
      </c>
      <c r="H617" s="12"/>
      <c r="I617" s="12"/>
      <c r="J617" s="12"/>
      <c r="K617" s="12"/>
      <c r="L617" s="12"/>
      <c r="M617" s="12">
        <f>G617+I617+J617+K617+L617</f>
        <v>628094</v>
      </c>
      <c r="N617" s="12">
        <f>H617+J617</f>
        <v>0</v>
      </c>
      <c r="O617" s="12"/>
      <c r="P617" s="12"/>
      <c r="Q617" s="12"/>
      <c r="R617" s="12"/>
      <c r="S617" s="12">
        <f>M617+O617+P617+Q617+R617</f>
        <v>628094</v>
      </c>
      <c r="T617" s="12">
        <f>N617+P617</f>
        <v>0</v>
      </c>
      <c r="U617" s="12"/>
      <c r="V617" s="12"/>
      <c r="W617" s="12"/>
      <c r="X617" s="12"/>
      <c r="Y617" s="12">
        <f>S617+U617+V617+W617+X617</f>
        <v>628094</v>
      </c>
      <c r="Z617" s="12">
        <f>T617+V617</f>
        <v>0</v>
      </c>
      <c r="AA617" s="12"/>
      <c r="AB617" s="12"/>
      <c r="AC617" s="12"/>
      <c r="AD617" s="12"/>
      <c r="AE617" s="12">
        <f>Y617+AA617+AB617+AC617+AD617</f>
        <v>628094</v>
      </c>
      <c r="AF617" s="12">
        <f>Z617+AB617</f>
        <v>0</v>
      </c>
      <c r="AG617" s="12"/>
      <c r="AH617" s="12"/>
      <c r="AI617" s="12"/>
      <c r="AJ617" s="12"/>
      <c r="AK617" s="79">
        <f>AE617+AG617+AH617+AI617+AJ617</f>
        <v>628094</v>
      </c>
      <c r="AL617" s="79">
        <f>AF617+AH617</f>
        <v>0</v>
      </c>
      <c r="AM617" s="12"/>
      <c r="AN617" s="12"/>
      <c r="AO617" s="12"/>
      <c r="AP617" s="12"/>
      <c r="AQ617" s="12">
        <f>AK617+AM617+AN617+AO617+AP617</f>
        <v>628094</v>
      </c>
      <c r="AR617" s="12">
        <f>AL617+AN617</f>
        <v>0</v>
      </c>
      <c r="AS617" s="12"/>
      <c r="AT617" s="12"/>
      <c r="AU617" s="12"/>
      <c r="AV617" s="12"/>
      <c r="AW617" s="12">
        <f>AQ617+AS617+AT617+AU617+AV617</f>
        <v>628094</v>
      </c>
      <c r="AX617" s="12">
        <f>AR617+AT617</f>
        <v>0</v>
      </c>
      <c r="AY617" s="12"/>
      <c r="AZ617" s="12"/>
      <c r="BA617" s="12">
        <v>26804</v>
      </c>
      <c r="BB617" s="12"/>
      <c r="BC617" s="12">
        <f>AW617+AY617+AZ617+BA617+BB617</f>
        <v>654898</v>
      </c>
      <c r="BD617" s="12">
        <f>AX617+AZ617</f>
        <v>0</v>
      </c>
    </row>
    <row r="618" spans="1:56" hidden="1" x14ac:dyDescent="0.25">
      <c r="A618" s="58" t="s">
        <v>15</v>
      </c>
      <c r="B618" s="15">
        <v>913</v>
      </c>
      <c r="C618" s="15" t="s">
        <v>7</v>
      </c>
      <c r="D618" s="15" t="s">
        <v>8</v>
      </c>
      <c r="E618" s="15" t="s">
        <v>211</v>
      </c>
      <c r="F618" s="15"/>
      <c r="G618" s="19">
        <f t="shared" ref="G618:R620" si="1121">G619</f>
        <v>26342</v>
      </c>
      <c r="H618" s="19">
        <f t="shared" si="1121"/>
        <v>0</v>
      </c>
      <c r="I618" s="12">
        <f t="shared" si="1121"/>
        <v>0</v>
      </c>
      <c r="J618" s="12">
        <f t="shared" si="1121"/>
        <v>0</v>
      </c>
      <c r="K618" s="12">
        <f t="shared" si="1121"/>
        <v>0</v>
      </c>
      <c r="L618" s="12">
        <f t="shared" si="1121"/>
        <v>0</v>
      </c>
      <c r="M618" s="19">
        <f t="shared" si="1121"/>
        <v>26342</v>
      </c>
      <c r="N618" s="19">
        <f t="shared" si="1121"/>
        <v>0</v>
      </c>
      <c r="O618" s="12">
        <f t="shared" si="1121"/>
        <v>0</v>
      </c>
      <c r="P618" s="12">
        <f t="shared" si="1121"/>
        <v>0</v>
      </c>
      <c r="Q618" s="12">
        <f t="shared" si="1121"/>
        <v>0</v>
      </c>
      <c r="R618" s="12">
        <f t="shared" si="1121"/>
        <v>0</v>
      </c>
      <c r="S618" s="19">
        <f t="shared" ref="S618:AH620" si="1122">S619</f>
        <v>26342</v>
      </c>
      <c r="T618" s="19">
        <f t="shared" si="1122"/>
        <v>0</v>
      </c>
      <c r="U618" s="12">
        <f t="shared" si="1122"/>
        <v>0</v>
      </c>
      <c r="V618" s="12">
        <f t="shared" si="1122"/>
        <v>0</v>
      </c>
      <c r="W618" s="12">
        <f t="shared" si="1122"/>
        <v>0</v>
      </c>
      <c r="X618" s="12">
        <f t="shared" si="1122"/>
        <v>0</v>
      </c>
      <c r="Y618" s="19">
        <f t="shared" si="1122"/>
        <v>26342</v>
      </c>
      <c r="Z618" s="19">
        <f t="shared" si="1122"/>
        <v>0</v>
      </c>
      <c r="AA618" s="12">
        <f t="shared" si="1122"/>
        <v>0</v>
      </c>
      <c r="AB618" s="12">
        <f t="shared" si="1122"/>
        <v>0</v>
      </c>
      <c r="AC618" s="12">
        <f t="shared" si="1122"/>
        <v>0</v>
      </c>
      <c r="AD618" s="12">
        <f t="shared" si="1122"/>
        <v>0</v>
      </c>
      <c r="AE618" s="19">
        <f t="shared" si="1122"/>
        <v>26342</v>
      </c>
      <c r="AF618" s="19">
        <f t="shared" si="1122"/>
        <v>0</v>
      </c>
      <c r="AG618" s="12">
        <f t="shared" si="1122"/>
        <v>-306</v>
      </c>
      <c r="AH618" s="12">
        <f t="shared" si="1122"/>
        <v>0</v>
      </c>
      <c r="AI618" s="12">
        <f t="shared" ref="AG618:AV620" si="1123">AI619</f>
        <v>0</v>
      </c>
      <c r="AJ618" s="12">
        <f t="shared" si="1123"/>
        <v>0</v>
      </c>
      <c r="AK618" s="85">
        <f t="shared" si="1123"/>
        <v>26036</v>
      </c>
      <c r="AL618" s="85">
        <f t="shared" si="1123"/>
        <v>0</v>
      </c>
      <c r="AM618" s="12">
        <f t="shared" si="1123"/>
        <v>0</v>
      </c>
      <c r="AN618" s="12">
        <f t="shared" si="1123"/>
        <v>0</v>
      </c>
      <c r="AO618" s="12">
        <f t="shared" si="1123"/>
        <v>0</v>
      </c>
      <c r="AP618" s="12">
        <f t="shared" si="1123"/>
        <v>0</v>
      </c>
      <c r="AQ618" s="19">
        <f t="shared" si="1123"/>
        <v>26036</v>
      </c>
      <c r="AR618" s="19">
        <f t="shared" si="1123"/>
        <v>0</v>
      </c>
      <c r="AS618" s="12">
        <f t="shared" si="1123"/>
        <v>0</v>
      </c>
      <c r="AT618" s="12">
        <f t="shared" si="1123"/>
        <v>0</v>
      </c>
      <c r="AU618" s="12">
        <f t="shared" si="1123"/>
        <v>0</v>
      </c>
      <c r="AV618" s="12">
        <f t="shared" si="1123"/>
        <v>0</v>
      </c>
      <c r="AW618" s="19">
        <f t="shared" ref="AS618:BD620" si="1124">AW619</f>
        <v>26036</v>
      </c>
      <c r="AX618" s="19">
        <f t="shared" si="1124"/>
        <v>0</v>
      </c>
      <c r="AY618" s="12">
        <f t="shared" si="1124"/>
        <v>0</v>
      </c>
      <c r="AZ618" s="12">
        <f t="shared" si="1124"/>
        <v>0</v>
      </c>
      <c r="BA618" s="12">
        <f t="shared" si="1124"/>
        <v>0</v>
      </c>
      <c r="BB618" s="12">
        <f t="shared" si="1124"/>
        <v>0</v>
      </c>
      <c r="BC618" s="19">
        <f t="shared" si="1124"/>
        <v>26036</v>
      </c>
      <c r="BD618" s="19">
        <f t="shared" si="1124"/>
        <v>0</v>
      </c>
    </row>
    <row r="619" spans="1:56" hidden="1" x14ac:dyDescent="0.25">
      <c r="A619" s="58" t="s">
        <v>233</v>
      </c>
      <c r="B619" s="15">
        <v>913</v>
      </c>
      <c r="C619" s="15" t="s">
        <v>7</v>
      </c>
      <c r="D619" s="15" t="s">
        <v>8</v>
      </c>
      <c r="E619" s="15" t="s">
        <v>234</v>
      </c>
      <c r="F619" s="15"/>
      <c r="G619" s="19">
        <f t="shared" si="1121"/>
        <v>26342</v>
      </c>
      <c r="H619" s="19">
        <f t="shared" si="1121"/>
        <v>0</v>
      </c>
      <c r="I619" s="12">
        <f t="shared" si="1121"/>
        <v>0</v>
      </c>
      <c r="J619" s="12">
        <f t="shared" si="1121"/>
        <v>0</v>
      </c>
      <c r="K619" s="12">
        <f t="shared" si="1121"/>
        <v>0</v>
      </c>
      <c r="L619" s="12">
        <f t="shared" si="1121"/>
        <v>0</v>
      </c>
      <c r="M619" s="19">
        <f t="shared" si="1121"/>
        <v>26342</v>
      </c>
      <c r="N619" s="19">
        <f t="shared" si="1121"/>
        <v>0</v>
      </c>
      <c r="O619" s="12">
        <f t="shared" si="1121"/>
        <v>0</v>
      </c>
      <c r="P619" s="12">
        <f t="shared" si="1121"/>
        <v>0</v>
      </c>
      <c r="Q619" s="12">
        <f t="shared" si="1121"/>
        <v>0</v>
      </c>
      <c r="R619" s="12">
        <f t="shared" si="1121"/>
        <v>0</v>
      </c>
      <c r="S619" s="19">
        <f t="shared" si="1122"/>
        <v>26342</v>
      </c>
      <c r="T619" s="19">
        <f t="shared" si="1122"/>
        <v>0</v>
      </c>
      <c r="U619" s="12">
        <f t="shared" si="1122"/>
        <v>0</v>
      </c>
      <c r="V619" s="12">
        <f t="shared" si="1122"/>
        <v>0</v>
      </c>
      <c r="W619" s="12">
        <f t="shared" si="1122"/>
        <v>0</v>
      </c>
      <c r="X619" s="12">
        <f t="shared" si="1122"/>
        <v>0</v>
      </c>
      <c r="Y619" s="19">
        <f t="shared" si="1122"/>
        <v>26342</v>
      </c>
      <c r="Z619" s="19">
        <f t="shared" si="1122"/>
        <v>0</v>
      </c>
      <c r="AA619" s="12">
        <f t="shared" si="1122"/>
        <v>0</v>
      </c>
      <c r="AB619" s="12">
        <f t="shared" si="1122"/>
        <v>0</v>
      </c>
      <c r="AC619" s="12">
        <f t="shared" si="1122"/>
        <v>0</v>
      </c>
      <c r="AD619" s="12">
        <f t="shared" si="1122"/>
        <v>0</v>
      </c>
      <c r="AE619" s="19">
        <f t="shared" si="1122"/>
        <v>26342</v>
      </c>
      <c r="AF619" s="19">
        <f t="shared" si="1122"/>
        <v>0</v>
      </c>
      <c r="AG619" s="12">
        <f t="shared" si="1123"/>
        <v>-306</v>
      </c>
      <c r="AH619" s="12">
        <f t="shared" si="1123"/>
        <v>0</v>
      </c>
      <c r="AI619" s="12">
        <f t="shared" si="1123"/>
        <v>0</v>
      </c>
      <c r="AJ619" s="12">
        <f t="shared" si="1123"/>
        <v>0</v>
      </c>
      <c r="AK619" s="85">
        <f t="shared" si="1123"/>
        <v>26036</v>
      </c>
      <c r="AL619" s="85">
        <f t="shared" si="1123"/>
        <v>0</v>
      </c>
      <c r="AM619" s="12">
        <f t="shared" si="1123"/>
        <v>0</v>
      </c>
      <c r="AN619" s="12">
        <f t="shared" si="1123"/>
        <v>0</v>
      </c>
      <c r="AO619" s="12">
        <f t="shared" si="1123"/>
        <v>0</v>
      </c>
      <c r="AP619" s="12">
        <f t="shared" si="1123"/>
        <v>0</v>
      </c>
      <c r="AQ619" s="19">
        <f t="shared" si="1123"/>
        <v>26036</v>
      </c>
      <c r="AR619" s="19">
        <f t="shared" si="1123"/>
        <v>0</v>
      </c>
      <c r="AS619" s="12">
        <f t="shared" si="1124"/>
        <v>0</v>
      </c>
      <c r="AT619" s="12">
        <f t="shared" si="1124"/>
        <v>0</v>
      </c>
      <c r="AU619" s="12">
        <f t="shared" si="1124"/>
        <v>0</v>
      </c>
      <c r="AV619" s="12">
        <f t="shared" si="1124"/>
        <v>0</v>
      </c>
      <c r="AW619" s="19">
        <f t="shared" si="1124"/>
        <v>26036</v>
      </c>
      <c r="AX619" s="19">
        <f t="shared" si="1124"/>
        <v>0</v>
      </c>
      <c r="AY619" s="12">
        <f t="shared" si="1124"/>
        <v>0</v>
      </c>
      <c r="AZ619" s="12">
        <f t="shared" si="1124"/>
        <v>0</v>
      </c>
      <c r="BA619" s="12">
        <f t="shared" si="1124"/>
        <v>0</v>
      </c>
      <c r="BB619" s="12">
        <f t="shared" si="1124"/>
        <v>0</v>
      </c>
      <c r="BC619" s="19">
        <f t="shared" si="1124"/>
        <v>26036</v>
      </c>
      <c r="BD619" s="19">
        <f t="shared" si="1124"/>
        <v>0</v>
      </c>
    </row>
    <row r="620" spans="1:56" ht="33" hidden="1" x14ac:dyDescent="0.25">
      <c r="A620" s="58" t="s">
        <v>12</v>
      </c>
      <c r="B620" s="15">
        <v>913</v>
      </c>
      <c r="C620" s="15" t="s">
        <v>7</v>
      </c>
      <c r="D620" s="15" t="s">
        <v>8</v>
      </c>
      <c r="E620" s="15" t="s">
        <v>234</v>
      </c>
      <c r="F620" s="15" t="s">
        <v>13</v>
      </c>
      <c r="G620" s="16">
        <f t="shared" si="1121"/>
        <v>26342</v>
      </c>
      <c r="H620" s="16">
        <f t="shared" si="1121"/>
        <v>0</v>
      </c>
      <c r="I620" s="12">
        <f t="shared" si="1121"/>
        <v>0</v>
      </c>
      <c r="J620" s="12">
        <f t="shared" si="1121"/>
        <v>0</v>
      </c>
      <c r="K620" s="12">
        <f t="shared" si="1121"/>
        <v>0</v>
      </c>
      <c r="L620" s="12">
        <f t="shared" si="1121"/>
        <v>0</v>
      </c>
      <c r="M620" s="16">
        <f t="shared" si="1121"/>
        <v>26342</v>
      </c>
      <c r="N620" s="16">
        <f t="shared" si="1121"/>
        <v>0</v>
      </c>
      <c r="O620" s="12">
        <f t="shared" si="1121"/>
        <v>0</v>
      </c>
      <c r="P620" s="12">
        <f t="shared" si="1121"/>
        <v>0</v>
      </c>
      <c r="Q620" s="12">
        <f t="shared" si="1121"/>
        <v>0</v>
      </c>
      <c r="R620" s="12">
        <f t="shared" si="1121"/>
        <v>0</v>
      </c>
      <c r="S620" s="16">
        <f t="shared" si="1122"/>
        <v>26342</v>
      </c>
      <c r="T620" s="16">
        <f t="shared" si="1122"/>
        <v>0</v>
      </c>
      <c r="U620" s="12">
        <f t="shared" si="1122"/>
        <v>0</v>
      </c>
      <c r="V620" s="12">
        <f t="shared" si="1122"/>
        <v>0</v>
      </c>
      <c r="W620" s="12">
        <f t="shared" si="1122"/>
        <v>0</v>
      </c>
      <c r="X620" s="12">
        <f t="shared" si="1122"/>
        <v>0</v>
      </c>
      <c r="Y620" s="16">
        <f t="shared" si="1122"/>
        <v>26342</v>
      </c>
      <c r="Z620" s="16">
        <f t="shared" si="1122"/>
        <v>0</v>
      </c>
      <c r="AA620" s="12">
        <f t="shared" si="1122"/>
        <v>0</v>
      </c>
      <c r="AB620" s="12">
        <f t="shared" si="1122"/>
        <v>0</v>
      </c>
      <c r="AC620" s="12">
        <f t="shared" si="1122"/>
        <v>0</v>
      </c>
      <c r="AD620" s="12">
        <f t="shared" si="1122"/>
        <v>0</v>
      </c>
      <c r="AE620" s="16">
        <f t="shared" si="1122"/>
        <v>26342</v>
      </c>
      <c r="AF620" s="16">
        <f t="shared" si="1122"/>
        <v>0</v>
      </c>
      <c r="AG620" s="12">
        <f t="shared" si="1123"/>
        <v>-306</v>
      </c>
      <c r="AH620" s="12">
        <f t="shared" si="1123"/>
        <v>0</v>
      </c>
      <c r="AI620" s="12">
        <f t="shared" si="1123"/>
        <v>0</v>
      </c>
      <c r="AJ620" s="12">
        <f t="shared" si="1123"/>
        <v>0</v>
      </c>
      <c r="AK620" s="83">
        <f t="shared" si="1123"/>
        <v>26036</v>
      </c>
      <c r="AL620" s="83">
        <f t="shared" si="1123"/>
        <v>0</v>
      </c>
      <c r="AM620" s="12">
        <f t="shared" si="1123"/>
        <v>0</v>
      </c>
      <c r="AN620" s="12">
        <f t="shared" si="1123"/>
        <v>0</v>
      </c>
      <c r="AO620" s="12">
        <f t="shared" si="1123"/>
        <v>0</v>
      </c>
      <c r="AP620" s="12">
        <f t="shared" si="1123"/>
        <v>0</v>
      </c>
      <c r="AQ620" s="16">
        <f t="shared" si="1123"/>
        <v>26036</v>
      </c>
      <c r="AR620" s="16">
        <f t="shared" si="1123"/>
        <v>0</v>
      </c>
      <c r="AS620" s="12">
        <f t="shared" si="1124"/>
        <v>0</v>
      </c>
      <c r="AT620" s="12">
        <f t="shared" si="1124"/>
        <v>0</v>
      </c>
      <c r="AU620" s="12">
        <f t="shared" si="1124"/>
        <v>0</v>
      </c>
      <c r="AV620" s="12">
        <f t="shared" si="1124"/>
        <v>0</v>
      </c>
      <c r="AW620" s="16">
        <f t="shared" si="1124"/>
        <v>26036</v>
      </c>
      <c r="AX620" s="16">
        <f t="shared" si="1124"/>
        <v>0</v>
      </c>
      <c r="AY620" s="12">
        <f t="shared" si="1124"/>
        <v>0</v>
      </c>
      <c r="AZ620" s="12">
        <f t="shared" si="1124"/>
        <v>0</v>
      </c>
      <c r="BA620" s="12">
        <f t="shared" si="1124"/>
        <v>0</v>
      </c>
      <c r="BB620" s="12">
        <f t="shared" si="1124"/>
        <v>0</v>
      </c>
      <c r="BC620" s="16">
        <f t="shared" si="1124"/>
        <v>26036</v>
      </c>
      <c r="BD620" s="16">
        <f t="shared" si="1124"/>
        <v>0</v>
      </c>
    </row>
    <row r="621" spans="1:56" hidden="1" x14ac:dyDescent="0.25">
      <c r="A621" s="62" t="s">
        <v>14</v>
      </c>
      <c r="B621" s="15">
        <v>913</v>
      </c>
      <c r="C621" s="15" t="s">
        <v>7</v>
      </c>
      <c r="D621" s="15" t="s">
        <v>8</v>
      </c>
      <c r="E621" s="15" t="s">
        <v>234</v>
      </c>
      <c r="F621" s="12">
        <v>610</v>
      </c>
      <c r="G621" s="12">
        <f>21220+1322+3800</f>
        <v>26342</v>
      </c>
      <c r="H621" s="12"/>
      <c r="I621" s="12"/>
      <c r="J621" s="12"/>
      <c r="K621" s="12"/>
      <c r="L621" s="12"/>
      <c r="M621" s="12">
        <f>G621+I621+J621+K621+L621</f>
        <v>26342</v>
      </c>
      <c r="N621" s="12">
        <f>H621+J621</f>
        <v>0</v>
      </c>
      <c r="O621" s="12"/>
      <c r="P621" s="12"/>
      <c r="Q621" s="12"/>
      <c r="R621" s="12"/>
      <c r="S621" s="12">
        <f>M621+O621+P621+Q621+R621</f>
        <v>26342</v>
      </c>
      <c r="T621" s="12">
        <f>N621+P621</f>
        <v>0</v>
      </c>
      <c r="U621" s="12"/>
      <c r="V621" s="12"/>
      <c r="W621" s="12"/>
      <c r="X621" s="12"/>
      <c r="Y621" s="12">
        <f>S621+U621+V621+W621+X621</f>
        <v>26342</v>
      </c>
      <c r="Z621" s="12">
        <f>T621+V621</f>
        <v>0</v>
      </c>
      <c r="AA621" s="12"/>
      <c r="AB621" s="12"/>
      <c r="AC621" s="12"/>
      <c r="AD621" s="12"/>
      <c r="AE621" s="12">
        <f>Y621+AA621+AB621+AC621+AD621</f>
        <v>26342</v>
      </c>
      <c r="AF621" s="12">
        <f>Z621+AB621</f>
        <v>0</v>
      </c>
      <c r="AG621" s="12">
        <v>-306</v>
      </c>
      <c r="AH621" s="12"/>
      <c r="AI621" s="12"/>
      <c r="AJ621" s="12"/>
      <c r="AK621" s="79">
        <f>AE621+AG621+AH621+AI621+AJ621</f>
        <v>26036</v>
      </c>
      <c r="AL621" s="79">
        <f>AF621+AH621</f>
        <v>0</v>
      </c>
      <c r="AM621" s="12"/>
      <c r="AN621" s="12"/>
      <c r="AO621" s="12"/>
      <c r="AP621" s="12"/>
      <c r="AQ621" s="12">
        <f>AK621+AM621+AN621+AO621+AP621</f>
        <v>26036</v>
      </c>
      <c r="AR621" s="12">
        <f>AL621+AN621</f>
        <v>0</v>
      </c>
      <c r="AS621" s="12"/>
      <c r="AT621" s="12"/>
      <c r="AU621" s="12"/>
      <c r="AV621" s="12"/>
      <c r="AW621" s="12">
        <f>AQ621+AS621+AT621+AU621+AV621</f>
        <v>26036</v>
      </c>
      <c r="AX621" s="12">
        <f>AR621+AT621</f>
        <v>0</v>
      </c>
      <c r="AY621" s="12"/>
      <c r="AZ621" s="12"/>
      <c r="BA621" s="12"/>
      <c r="BB621" s="12"/>
      <c r="BC621" s="12">
        <f>AW621+AY621+AZ621+BA621+BB621</f>
        <v>26036</v>
      </c>
      <c r="BD621" s="12">
        <f>AX621+AZ621</f>
        <v>0</v>
      </c>
    </row>
    <row r="622" spans="1:56" ht="52.5" hidden="1" customHeight="1" x14ac:dyDescent="0.25">
      <c r="A622" s="58" t="s">
        <v>236</v>
      </c>
      <c r="B622" s="15">
        <v>913</v>
      </c>
      <c r="C622" s="15" t="s">
        <v>7</v>
      </c>
      <c r="D622" s="15" t="s">
        <v>8</v>
      </c>
      <c r="E622" s="15" t="s">
        <v>237</v>
      </c>
      <c r="F622" s="15"/>
      <c r="G622" s="16">
        <f t="shared" ref="G622:R624" si="1125">G623</f>
        <v>23796</v>
      </c>
      <c r="H622" s="16">
        <f t="shared" si="1125"/>
        <v>0</v>
      </c>
      <c r="I622" s="12">
        <f t="shared" si="1125"/>
        <v>0</v>
      </c>
      <c r="J622" s="12">
        <f t="shared" si="1125"/>
        <v>0</v>
      </c>
      <c r="K622" s="12">
        <f t="shared" si="1125"/>
        <v>0</v>
      </c>
      <c r="L622" s="12">
        <f t="shared" si="1125"/>
        <v>0</v>
      </c>
      <c r="M622" s="16">
        <f t="shared" si="1125"/>
        <v>23796</v>
      </c>
      <c r="N622" s="16">
        <f t="shared" si="1125"/>
        <v>0</v>
      </c>
      <c r="O622" s="12">
        <f t="shared" si="1125"/>
        <v>0</v>
      </c>
      <c r="P622" s="12">
        <f t="shared" si="1125"/>
        <v>0</v>
      </c>
      <c r="Q622" s="12">
        <f t="shared" si="1125"/>
        <v>0</v>
      </c>
      <c r="R622" s="12">
        <f t="shared" si="1125"/>
        <v>0</v>
      </c>
      <c r="S622" s="16">
        <f t="shared" ref="S622:AH624" si="1126">S623</f>
        <v>23796</v>
      </c>
      <c r="T622" s="16">
        <f t="shared" si="1126"/>
        <v>0</v>
      </c>
      <c r="U622" s="12">
        <f t="shared" si="1126"/>
        <v>0</v>
      </c>
      <c r="V622" s="12">
        <f t="shared" si="1126"/>
        <v>0</v>
      </c>
      <c r="W622" s="12">
        <f t="shared" si="1126"/>
        <v>0</v>
      </c>
      <c r="X622" s="12">
        <f t="shared" si="1126"/>
        <v>0</v>
      </c>
      <c r="Y622" s="16">
        <f t="shared" si="1126"/>
        <v>23796</v>
      </c>
      <c r="Z622" s="16">
        <f t="shared" si="1126"/>
        <v>0</v>
      </c>
      <c r="AA622" s="12">
        <f t="shared" si="1126"/>
        <v>0</v>
      </c>
      <c r="AB622" s="12">
        <f t="shared" si="1126"/>
        <v>0</v>
      </c>
      <c r="AC622" s="12">
        <f t="shared" si="1126"/>
        <v>0</v>
      </c>
      <c r="AD622" s="12">
        <f t="shared" si="1126"/>
        <v>0</v>
      </c>
      <c r="AE622" s="16">
        <f t="shared" si="1126"/>
        <v>23796</v>
      </c>
      <c r="AF622" s="16">
        <f t="shared" si="1126"/>
        <v>0</v>
      </c>
      <c r="AG622" s="12">
        <f t="shared" si="1126"/>
        <v>0</v>
      </c>
      <c r="AH622" s="12">
        <f t="shared" si="1126"/>
        <v>0</v>
      </c>
      <c r="AI622" s="12">
        <f t="shared" ref="AG622:AV624" si="1127">AI623</f>
        <v>0</v>
      </c>
      <c r="AJ622" s="12">
        <f t="shared" si="1127"/>
        <v>0</v>
      </c>
      <c r="AK622" s="83">
        <f t="shared" si="1127"/>
        <v>23796</v>
      </c>
      <c r="AL622" s="83">
        <f t="shared" si="1127"/>
        <v>0</v>
      </c>
      <c r="AM622" s="12">
        <f t="shared" si="1127"/>
        <v>0</v>
      </c>
      <c r="AN622" s="12">
        <f t="shared" si="1127"/>
        <v>0</v>
      </c>
      <c r="AO622" s="12">
        <f t="shared" si="1127"/>
        <v>0</v>
      </c>
      <c r="AP622" s="12">
        <f t="shared" si="1127"/>
        <v>0</v>
      </c>
      <c r="AQ622" s="16">
        <f t="shared" si="1127"/>
        <v>23796</v>
      </c>
      <c r="AR622" s="16">
        <f t="shared" si="1127"/>
        <v>0</v>
      </c>
      <c r="AS622" s="12">
        <f t="shared" si="1127"/>
        <v>0</v>
      </c>
      <c r="AT622" s="12">
        <f t="shared" si="1127"/>
        <v>0</v>
      </c>
      <c r="AU622" s="12">
        <f t="shared" si="1127"/>
        <v>0</v>
      </c>
      <c r="AV622" s="12">
        <f t="shared" si="1127"/>
        <v>0</v>
      </c>
      <c r="AW622" s="16">
        <f t="shared" ref="AS622:BD624" si="1128">AW623</f>
        <v>23796</v>
      </c>
      <c r="AX622" s="16">
        <f t="shared" si="1128"/>
        <v>0</v>
      </c>
      <c r="AY622" s="12">
        <f t="shared" si="1128"/>
        <v>0</v>
      </c>
      <c r="AZ622" s="12">
        <f t="shared" si="1128"/>
        <v>0</v>
      </c>
      <c r="BA622" s="12">
        <f t="shared" si="1128"/>
        <v>0</v>
      </c>
      <c r="BB622" s="12">
        <f t="shared" si="1128"/>
        <v>0</v>
      </c>
      <c r="BC622" s="16">
        <f t="shared" si="1128"/>
        <v>23796</v>
      </c>
      <c r="BD622" s="16">
        <f t="shared" si="1128"/>
        <v>0</v>
      </c>
    </row>
    <row r="623" spans="1:56" ht="29.25" hidden="1" customHeight="1" x14ac:dyDescent="0.25">
      <c r="A623" s="62" t="s">
        <v>238</v>
      </c>
      <c r="B623" s="15">
        <v>913</v>
      </c>
      <c r="C623" s="15" t="s">
        <v>7</v>
      </c>
      <c r="D623" s="15" t="s">
        <v>8</v>
      </c>
      <c r="E623" s="15" t="s">
        <v>239</v>
      </c>
      <c r="F623" s="15"/>
      <c r="G623" s="16">
        <f t="shared" si="1125"/>
        <v>23796</v>
      </c>
      <c r="H623" s="16">
        <f t="shared" si="1125"/>
        <v>0</v>
      </c>
      <c r="I623" s="12">
        <f t="shared" si="1125"/>
        <v>0</v>
      </c>
      <c r="J623" s="12">
        <f t="shared" si="1125"/>
        <v>0</v>
      </c>
      <c r="K623" s="12">
        <f t="shared" si="1125"/>
        <v>0</v>
      </c>
      <c r="L623" s="12">
        <f t="shared" si="1125"/>
        <v>0</v>
      </c>
      <c r="M623" s="16">
        <f t="shared" si="1125"/>
        <v>23796</v>
      </c>
      <c r="N623" s="16">
        <f t="shared" si="1125"/>
        <v>0</v>
      </c>
      <c r="O623" s="12">
        <f t="shared" si="1125"/>
        <v>0</v>
      </c>
      <c r="P623" s="12">
        <f t="shared" si="1125"/>
        <v>0</v>
      </c>
      <c r="Q623" s="12">
        <f t="shared" si="1125"/>
        <v>0</v>
      </c>
      <c r="R623" s="12">
        <f t="shared" si="1125"/>
        <v>0</v>
      </c>
      <c r="S623" s="16">
        <f t="shared" si="1126"/>
        <v>23796</v>
      </c>
      <c r="T623" s="16">
        <f t="shared" si="1126"/>
        <v>0</v>
      </c>
      <c r="U623" s="12">
        <f t="shared" si="1126"/>
        <v>0</v>
      </c>
      <c r="V623" s="12">
        <f t="shared" si="1126"/>
        <v>0</v>
      </c>
      <c r="W623" s="12">
        <f t="shared" si="1126"/>
        <v>0</v>
      </c>
      <c r="X623" s="12">
        <f t="shared" si="1126"/>
        <v>0</v>
      </c>
      <c r="Y623" s="16">
        <f t="shared" si="1126"/>
        <v>23796</v>
      </c>
      <c r="Z623" s="16">
        <f t="shared" si="1126"/>
        <v>0</v>
      </c>
      <c r="AA623" s="12">
        <f t="shared" si="1126"/>
        <v>0</v>
      </c>
      <c r="AB623" s="12">
        <f t="shared" si="1126"/>
        <v>0</v>
      </c>
      <c r="AC623" s="12">
        <f t="shared" si="1126"/>
        <v>0</v>
      </c>
      <c r="AD623" s="12">
        <f t="shared" si="1126"/>
        <v>0</v>
      </c>
      <c r="AE623" s="16">
        <f t="shared" si="1126"/>
        <v>23796</v>
      </c>
      <c r="AF623" s="16">
        <f t="shared" si="1126"/>
        <v>0</v>
      </c>
      <c r="AG623" s="12">
        <f t="shared" si="1127"/>
        <v>0</v>
      </c>
      <c r="AH623" s="12">
        <f t="shared" si="1127"/>
        <v>0</v>
      </c>
      <c r="AI623" s="12">
        <f t="shared" si="1127"/>
        <v>0</v>
      </c>
      <c r="AJ623" s="12">
        <f t="shared" si="1127"/>
        <v>0</v>
      </c>
      <c r="AK623" s="83">
        <f t="shared" si="1127"/>
        <v>23796</v>
      </c>
      <c r="AL623" s="83">
        <f t="shared" si="1127"/>
        <v>0</v>
      </c>
      <c r="AM623" s="12">
        <f t="shared" si="1127"/>
        <v>0</v>
      </c>
      <c r="AN623" s="12">
        <f t="shared" si="1127"/>
        <v>0</v>
      </c>
      <c r="AO623" s="12">
        <f t="shared" si="1127"/>
        <v>0</v>
      </c>
      <c r="AP623" s="12">
        <f t="shared" si="1127"/>
        <v>0</v>
      </c>
      <c r="AQ623" s="16">
        <f t="shared" si="1127"/>
        <v>23796</v>
      </c>
      <c r="AR623" s="16">
        <f t="shared" si="1127"/>
        <v>0</v>
      </c>
      <c r="AS623" s="12">
        <f t="shared" si="1128"/>
        <v>0</v>
      </c>
      <c r="AT623" s="12">
        <f t="shared" si="1128"/>
        <v>0</v>
      </c>
      <c r="AU623" s="12">
        <f t="shared" si="1128"/>
        <v>0</v>
      </c>
      <c r="AV623" s="12">
        <f t="shared" si="1128"/>
        <v>0</v>
      </c>
      <c r="AW623" s="16">
        <f t="shared" si="1128"/>
        <v>23796</v>
      </c>
      <c r="AX623" s="16">
        <f t="shared" si="1128"/>
        <v>0</v>
      </c>
      <c r="AY623" s="12">
        <f t="shared" si="1128"/>
        <v>0</v>
      </c>
      <c r="AZ623" s="12">
        <f t="shared" si="1128"/>
        <v>0</v>
      </c>
      <c r="BA623" s="12">
        <f t="shared" si="1128"/>
        <v>0</v>
      </c>
      <c r="BB623" s="12">
        <f t="shared" si="1128"/>
        <v>0</v>
      </c>
      <c r="BC623" s="16">
        <f t="shared" si="1128"/>
        <v>23796</v>
      </c>
      <c r="BD623" s="16">
        <f t="shared" si="1128"/>
        <v>0</v>
      </c>
    </row>
    <row r="624" spans="1:56" hidden="1" x14ac:dyDescent="0.25">
      <c r="A624" s="58" t="s">
        <v>70</v>
      </c>
      <c r="B624" s="15">
        <v>913</v>
      </c>
      <c r="C624" s="15" t="s">
        <v>7</v>
      </c>
      <c r="D624" s="15" t="s">
        <v>8</v>
      </c>
      <c r="E624" s="15" t="s">
        <v>239</v>
      </c>
      <c r="F624" s="15" t="s">
        <v>71</v>
      </c>
      <c r="G624" s="16">
        <f t="shared" si="1125"/>
        <v>23796</v>
      </c>
      <c r="H624" s="16">
        <f t="shared" si="1125"/>
        <v>0</v>
      </c>
      <c r="I624" s="12">
        <f t="shared" si="1125"/>
        <v>0</v>
      </c>
      <c r="J624" s="12">
        <f t="shared" si="1125"/>
        <v>0</v>
      </c>
      <c r="K624" s="12">
        <f t="shared" si="1125"/>
        <v>0</v>
      </c>
      <c r="L624" s="12">
        <f t="shared" si="1125"/>
        <v>0</v>
      </c>
      <c r="M624" s="16">
        <f t="shared" si="1125"/>
        <v>23796</v>
      </c>
      <c r="N624" s="16">
        <f t="shared" si="1125"/>
        <v>0</v>
      </c>
      <c r="O624" s="12">
        <f t="shared" si="1125"/>
        <v>0</v>
      </c>
      <c r="P624" s="12">
        <f t="shared" si="1125"/>
        <v>0</v>
      </c>
      <c r="Q624" s="12">
        <f t="shared" si="1125"/>
        <v>0</v>
      </c>
      <c r="R624" s="12">
        <f t="shared" si="1125"/>
        <v>0</v>
      </c>
      <c r="S624" s="16">
        <f t="shared" si="1126"/>
        <v>23796</v>
      </c>
      <c r="T624" s="16">
        <f t="shared" si="1126"/>
        <v>0</v>
      </c>
      <c r="U624" s="12">
        <f t="shared" si="1126"/>
        <v>0</v>
      </c>
      <c r="V624" s="12">
        <f t="shared" si="1126"/>
        <v>0</v>
      </c>
      <c r="W624" s="12">
        <f t="shared" si="1126"/>
        <v>0</v>
      </c>
      <c r="X624" s="12">
        <f t="shared" si="1126"/>
        <v>0</v>
      </c>
      <c r="Y624" s="16">
        <f t="shared" si="1126"/>
        <v>23796</v>
      </c>
      <c r="Z624" s="16">
        <f t="shared" si="1126"/>
        <v>0</v>
      </c>
      <c r="AA624" s="12">
        <f t="shared" si="1126"/>
        <v>0</v>
      </c>
      <c r="AB624" s="12">
        <f t="shared" si="1126"/>
        <v>0</v>
      </c>
      <c r="AC624" s="12">
        <f t="shared" si="1126"/>
        <v>0</v>
      </c>
      <c r="AD624" s="12">
        <f t="shared" si="1126"/>
        <v>0</v>
      </c>
      <c r="AE624" s="16">
        <f t="shared" si="1126"/>
        <v>23796</v>
      </c>
      <c r="AF624" s="16">
        <f t="shared" si="1126"/>
        <v>0</v>
      </c>
      <c r="AG624" s="12">
        <f t="shared" si="1127"/>
        <v>0</v>
      </c>
      <c r="AH624" s="12">
        <f t="shared" si="1127"/>
        <v>0</v>
      </c>
      <c r="AI624" s="12">
        <f t="shared" si="1127"/>
        <v>0</v>
      </c>
      <c r="AJ624" s="12">
        <f t="shared" si="1127"/>
        <v>0</v>
      </c>
      <c r="AK624" s="83">
        <f t="shared" si="1127"/>
        <v>23796</v>
      </c>
      <c r="AL624" s="83">
        <f t="shared" si="1127"/>
        <v>0</v>
      </c>
      <c r="AM624" s="12">
        <f t="shared" si="1127"/>
        <v>0</v>
      </c>
      <c r="AN624" s="12">
        <f t="shared" si="1127"/>
        <v>0</v>
      </c>
      <c r="AO624" s="12">
        <f t="shared" si="1127"/>
        <v>0</v>
      </c>
      <c r="AP624" s="12">
        <f t="shared" si="1127"/>
        <v>0</v>
      </c>
      <c r="AQ624" s="16">
        <f t="shared" si="1127"/>
        <v>23796</v>
      </c>
      <c r="AR624" s="16">
        <f t="shared" si="1127"/>
        <v>0</v>
      </c>
      <c r="AS624" s="12">
        <f t="shared" si="1128"/>
        <v>0</v>
      </c>
      <c r="AT624" s="12">
        <f t="shared" si="1128"/>
        <v>0</v>
      </c>
      <c r="AU624" s="12">
        <f t="shared" si="1128"/>
        <v>0</v>
      </c>
      <c r="AV624" s="12">
        <f t="shared" si="1128"/>
        <v>0</v>
      </c>
      <c r="AW624" s="16">
        <f t="shared" si="1128"/>
        <v>23796</v>
      </c>
      <c r="AX624" s="16">
        <f t="shared" si="1128"/>
        <v>0</v>
      </c>
      <c r="AY624" s="12">
        <f t="shared" si="1128"/>
        <v>0</v>
      </c>
      <c r="AZ624" s="12">
        <f t="shared" si="1128"/>
        <v>0</v>
      </c>
      <c r="BA624" s="12">
        <f t="shared" si="1128"/>
        <v>0</v>
      </c>
      <c r="BB624" s="12">
        <f t="shared" si="1128"/>
        <v>0</v>
      </c>
      <c r="BC624" s="16">
        <f t="shared" si="1128"/>
        <v>23796</v>
      </c>
      <c r="BD624" s="16">
        <f t="shared" si="1128"/>
        <v>0</v>
      </c>
    </row>
    <row r="625" spans="1:56" ht="57.75" hidden="1" customHeight="1" x14ac:dyDescent="0.25">
      <c r="A625" s="58" t="s">
        <v>472</v>
      </c>
      <c r="B625" s="15">
        <f>B623</f>
        <v>913</v>
      </c>
      <c r="C625" s="15" t="s">
        <v>7</v>
      </c>
      <c r="D625" s="15" t="s">
        <v>8</v>
      </c>
      <c r="E625" s="15" t="s">
        <v>239</v>
      </c>
      <c r="F625" s="12">
        <v>810</v>
      </c>
      <c r="G625" s="12">
        <v>23796</v>
      </c>
      <c r="H625" s="12"/>
      <c r="I625" s="12"/>
      <c r="J625" s="12"/>
      <c r="K625" s="12"/>
      <c r="L625" s="12"/>
      <c r="M625" s="12">
        <f>G625+I625+J625+K625+L625</f>
        <v>23796</v>
      </c>
      <c r="N625" s="12">
        <f>H625+J625</f>
        <v>0</v>
      </c>
      <c r="O625" s="12"/>
      <c r="P625" s="12"/>
      <c r="Q625" s="12"/>
      <c r="R625" s="12"/>
      <c r="S625" s="12">
        <f>M625+O625+P625+Q625+R625</f>
        <v>23796</v>
      </c>
      <c r="T625" s="12">
        <f>N625+P625</f>
        <v>0</v>
      </c>
      <c r="U625" s="12"/>
      <c r="V625" s="12"/>
      <c r="W625" s="12"/>
      <c r="X625" s="12"/>
      <c r="Y625" s="12">
        <f>S625+U625+V625+W625+X625</f>
        <v>23796</v>
      </c>
      <c r="Z625" s="12">
        <f>T625+V625</f>
        <v>0</v>
      </c>
      <c r="AA625" s="12"/>
      <c r="AB625" s="12"/>
      <c r="AC625" s="12"/>
      <c r="AD625" s="12"/>
      <c r="AE625" s="12">
        <f>Y625+AA625+AB625+AC625+AD625</f>
        <v>23796</v>
      </c>
      <c r="AF625" s="12">
        <f>Z625+AB625</f>
        <v>0</v>
      </c>
      <c r="AG625" s="12"/>
      <c r="AH625" s="12"/>
      <c r="AI625" s="12"/>
      <c r="AJ625" s="12"/>
      <c r="AK625" s="79">
        <f>AE625+AG625+AH625+AI625+AJ625</f>
        <v>23796</v>
      </c>
      <c r="AL625" s="79">
        <f>AF625+AH625</f>
        <v>0</v>
      </c>
      <c r="AM625" s="12"/>
      <c r="AN625" s="12"/>
      <c r="AO625" s="12"/>
      <c r="AP625" s="12"/>
      <c r="AQ625" s="12">
        <f>AK625+AM625+AN625+AO625+AP625</f>
        <v>23796</v>
      </c>
      <c r="AR625" s="12">
        <f>AL625+AN625</f>
        <v>0</v>
      </c>
      <c r="AS625" s="12"/>
      <c r="AT625" s="12"/>
      <c r="AU625" s="12"/>
      <c r="AV625" s="12"/>
      <c r="AW625" s="12">
        <f>AQ625+AS625+AT625+AU625+AV625</f>
        <v>23796</v>
      </c>
      <c r="AX625" s="12">
        <f>AR625+AT625</f>
        <v>0</v>
      </c>
      <c r="AY625" s="12"/>
      <c r="AZ625" s="12"/>
      <c r="BA625" s="12"/>
      <c r="BB625" s="12"/>
      <c r="BC625" s="12">
        <f>AW625+AY625+AZ625+BA625+BB625</f>
        <v>23796</v>
      </c>
      <c r="BD625" s="12">
        <f>AX625+AZ625</f>
        <v>0</v>
      </c>
    </row>
    <row r="626" spans="1:56" hidden="1" x14ac:dyDescent="0.25">
      <c r="A626" s="58" t="s">
        <v>587</v>
      </c>
      <c r="B626" s="32">
        <v>913</v>
      </c>
      <c r="C626" s="15" t="s">
        <v>7</v>
      </c>
      <c r="D626" s="15" t="s">
        <v>8</v>
      </c>
      <c r="E626" s="15" t="s">
        <v>629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>
        <f>AB627+AB630+AB634+AB637</f>
        <v>2157180</v>
      </c>
      <c r="AC626" s="12">
        <f>AC627+AC630+AC634+AC637</f>
        <v>0</v>
      </c>
      <c r="AD626" s="12">
        <f>AD627+AD630+AD634+AD637</f>
        <v>0</v>
      </c>
      <c r="AE626" s="12">
        <f>AE627+AE630+AE634+AE637</f>
        <v>2157180</v>
      </c>
      <c r="AF626" s="12">
        <f>AF627+AF630+AF634+AF637</f>
        <v>2157180</v>
      </c>
      <c r="AG626" s="12"/>
      <c r="AH626" s="12">
        <f>AH627+AH630+AH634+AH637</f>
        <v>0</v>
      </c>
      <c r="AI626" s="12">
        <f>AI627+AI630+AI634+AI637</f>
        <v>0</v>
      </c>
      <c r="AJ626" s="12">
        <f>AJ627+AJ630+AJ634+AJ637</f>
        <v>0</v>
      </c>
      <c r="AK626" s="79">
        <f>AK627+AK630+AK634+AK637</f>
        <v>2157180</v>
      </c>
      <c r="AL626" s="79">
        <f>AL627+AL630+AL634+AL637</f>
        <v>2157180</v>
      </c>
      <c r="AM626" s="12"/>
      <c r="AN626" s="12">
        <f>AN627+AN630+AN634+AN637</f>
        <v>0</v>
      </c>
      <c r="AO626" s="12">
        <f>AO627+AO630+AO634+AO637</f>
        <v>0</v>
      </c>
      <c r="AP626" s="12">
        <f>AP627+AP630+AP634+AP637</f>
        <v>0</v>
      </c>
      <c r="AQ626" s="12">
        <f>AQ627+AQ630+AQ634+AQ637</f>
        <v>2157180</v>
      </c>
      <c r="AR626" s="12">
        <f>AR627+AR630+AR634+AR637</f>
        <v>2157180</v>
      </c>
      <c r="AS626" s="12"/>
      <c r="AT626" s="12">
        <f>AT627+AT630+AT634+AT637</f>
        <v>0</v>
      </c>
      <c r="AU626" s="12">
        <f>AU627+AU630+AU634+AU637</f>
        <v>0</v>
      </c>
      <c r="AV626" s="12">
        <f>AV627+AV630+AV634+AV637</f>
        <v>0</v>
      </c>
      <c r="AW626" s="12">
        <f>AW627+AW630+AW634+AW637</f>
        <v>2157180</v>
      </c>
      <c r="AX626" s="12">
        <f>AX627+AX630+AX634+AX637</f>
        <v>2157180</v>
      </c>
      <c r="AY626" s="12"/>
      <c r="AZ626" s="12">
        <f>AZ627+AZ630+AZ634+AZ637</f>
        <v>0</v>
      </c>
      <c r="BA626" s="12">
        <f>BA627+BA630+BA634+BA637</f>
        <v>0</v>
      </c>
      <c r="BB626" s="12">
        <f>BB627+BB630+BB634+BB637</f>
        <v>0</v>
      </c>
      <c r="BC626" s="12">
        <f>BC627+BC630+BC634+BC637</f>
        <v>2157180</v>
      </c>
      <c r="BD626" s="12">
        <f>BD627+BD630+BD634+BD637</f>
        <v>2157180</v>
      </c>
    </row>
    <row r="627" spans="1:56" ht="69" hidden="1" customHeight="1" x14ac:dyDescent="0.25">
      <c r="A627" s="62" t="s">
        <v>630</v>
      </c>
      <c r="B627" s="32">
        <v>913</v>
      </c>
      <c r="C627" s="15" t="s">
        <v>7</v>
      </c>
      <c r="D627" s="15" t="s">
        <v>8</v>
      </c>
      <c r="E627" s="15" t="s">
        <v>631</v>
      </c>
      <c r="F627" s="15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>
        <f>AB628</f>
        <v>19505</v>
      </c>
      <c r="AC627" s="12">
        <f t="shared" ref="AC627:AF628" si="1129">AC628</f>
        <v>0</v>
      </c>
      <c r="AD627" s="12">
        <f t="shared" si="1129"/>
        <v>0</v>
      </c>
      <c r="AE627" s="12">
        <f t="shared" si="1129"/>
        <v>19505</v>
      </c>
      <c r="AF627" s="12">
        <f t="shared" si="1129"/>
        <v>19505</v>
      </c>
      <c r="AG627" s="12"/>
      <c r="AH627" s="12">
        <f>AH628</f>
        <v>0</v>
      </c>
      <c r="AI627" s="12">
        <f t="shared" ref="AI627:AL628" si="1130">AI628</f>
        <v>0</v>
      </c>
      <c r="AJ627" s="12">
        <f t="shared" si="1130"/>
        <v>0</v>
      </c>
      <c r="AK627" s="79">
        <f t="shared" si="1130"/>
        <v>19505</v>
      </c>
      <c r="AL627" s="79">
        <f t="shared" si="1130"/>
        <v>19505</v>
      </c>
      <c r="AM627" s="12"/>
      <c r="AN627" s="12">
        <f>AN628</f>
        <v>0</v>
      </c>
      <c r="AO627" s="12">
        <f t="shared" ref="AO627:AR628" si="1131">AO628</f>
        <v>0</v>
      </c>
      <c r="AP627" s="12">
        <f t="shared" si="1131"/>
        <v>0</v>
      </c>
      <c r="AQ627" s="12">
        <f t="shared" si="1131"/>
        <v>19505</v>
      </c>
      <c r="AR627" s="12">
        <f t="shared" si="1131"/>
        <v>19505</v>
      </c>
      <c r="AS627" s="12"/>
      <c r="AT627" s="12">
        <f>AT628</f>
        <v>0</v>
      </c>
      <c r="AU627" s="12">
        <f t="shared" ref="AU627:AX628" si="1132">AU628</f>
        <v>0</v>
      </c>
      <c r="AV627" s="12">
        <f t="shared" si="1132"/>
        <v>0</v>
      </c>
      <c r="AW627" s="12">
        <f t="shared" si="1132"/>
        <v>19505</v>
      </c>
      <c r="AX627" s="12">
        <f t="shared" si="1132"/>
        <v>19505</v>
      </c>
      <c r="AY627" s="12"/>
      <c r="AZ627" s="12">
        <f>AZ628</f>
        <v>0</v>
      </c>
      <c r="BA627" s="12">
        <f t="shared" ref="BA627:BD628" si="1133">BA628</f>
        <v>0</v>
      </c>
      <c r="BB627" s="12">
        <f t="shared" si="1133"/>
        <v>0</v>
      </c>
      <c r="BC627" s="12">
        <f t="shared" si="1133"/>
        <v>19505</v>
      </c>
      <c r="BD627" s="12">
        <f t="shared" si="1133"/>
        <v>19505</v>
      </c>
    </row>
    <row r="628" spans="1:56" ht="36" hidden="1" customHeight="1" x14ac:dyDescent="0.25">
      <c r="A628" s="58" t="s">
        <v>12</v>
      </c>
      <c r="B628" s="32">
        <v>913</v>
      </c>
      <c r="C628" s="15" t="s">
        <v>7</v>
      </c>
      <c r="D628" s="15" t="s">
        <v>8</v>
      </c>
      <c r="E628" s="15" t="s">
        <v>631</v>
      </c>
      <c r="F628" s="15" t="s">
        <v>13</v>
      </c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>
        <f>AB629</f>
        <v>19505</v>
      </c>
      <c r="AC628" s="12">
        <f t="shared" si="1129"/>
        <v>0</v>
      </c>
      <c r="AD628" s="12">
        <f t="shared" si="1129"/>
        <v>0</v>
      </c>
      <c r="AE628" s="12">
        <f t="shared" si="1129"/>
        <v>19505</v>
      </c>
      <c r="AF628" s="12">
        <f t="shared" si="1129"/>
        <v>19505</v>
      </c>
      <c r="AG628" s="12"/>
      <c r="AH628" s="12">
        <f>AH629</f>
        <v>0</v>
      </c>
      <c r="AI628" s="12">
        <f t="shared" si="1130"/>
        <v>0</v>
      </c>
      <c r="AJ628" s="12">
        <f t="shared" si="1130"/>
        <v>0</v>
      </c>
      <c r="AK628" s="79">
        <f t="shared" si="1130"/>
        <v>19505</v>
      </c>
      <c r="AL628" s="79">
        <f t="shared" si="1130"/>
        <v>19505</v>
      </c>
      <c r="AM628" s="12"/>
      <c r="AN628" s="12">
        <f>AN629</f>
        <v>0</v>
      </c>
      <c r="AO628" s="12">
        <f t="shared" si="1131"/>
        <v>0</v>
      </c>
      <c r="AP628" s="12">
        <f t="shared" si="1131"/>
        <v>0</v>
      </c>
      <c r="AQ628" s="12">
        <f t="shared" si="1131"/>
        <v>19505</v>
      </c>
      <c r="AR628" s="12">
        <f t="shared" si="1131"/>
        <v>19505</v>
      </c>
      <c r="AS628" s="12"/>
      <c r="AT628" s="12">
        <f>AT629</f>
        <v>0</v>
      </c>
      <c r="AU628" s="12">
        <f t="shared" si="1132"/>
        <v>0</v>
      </c>
      <c r="AV628" s="12">
        <f t="shared" si="1132"/>
        <v>0</v>
      </c>
      <c r="AW628" s="12">
        <f t="shared" si="1132"/>
        <v>19505</v>
      </c>
      <c r="AX628" s="12">
        <f t="shared" si="1132"/>
        <v>19505</v>
      </c>
      <c r="AY628" s="12"/>
      <c r="AZ628" s="12">
        <f>AZ629</f>
        <v>0</v>
      </c>
      <c r="BA628" s="12">
        <f t="shared" si="1133"/>
        <v>0</v>
      </c>
      <c r="BB628" s="12">
        <f t="shared" si="1133"/>
        <v>0</v>
      </c>
      <c r="BC628" s="12">
        <f t="shared" si="1133"/>
        <v>19505</v>
      </c>
      <c r="BD628" s="12">
        <f t="shared" si="1133"/>
        <v>19505</v>
      </c>
    </row>
    <row r="629" spans="1:56" hidden="1" x14ac:dyDescent="0.25">
      <c r="A629" s="62" t="s">
        <v>14</v>
      </c>
      <c r="B629" s="32">
        <v>913</v>
      </c>
      <c r="C629" s="15" t="s">
        <v>7</v>
      </c>
      <c r="D629" s="15" t="s">
        <v>8</v>
      </c>
      <c r="E629" s="15" t="s">
        <v>631</v>
      </c>
      <c r="F629" s="15" t="s">
        <v>37</v>
      </c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>
        <v>19505</v>
      </c>
      <c r="AC629" s="12"/>
      <c r="AD629" s="12"/>
      <c r="AE629" s="12">
        <f>Y629+AB629</f>
        <v>19505</v>
      </c>
      <c r="AF629" s="12">
        <f>Z629+AB629</f>
        <v>19505</v>
      </c>
      <c r="AG629" s="12"/>
      <c r="AH629" s="12"/>
      <c r="AI629" s="12"/>
      <c r="AJ629" s="12"/>
      <c r="AK629" s="79">
        <f>AE629+AG629+AH629+AI629+AJ629</f>
        <v>19505</v>
      </c>
      <c r="AL629" s="79">
        <f>AF629+AH629</f>
        <v>19505</v>
      </c>
      <c r="AM629" s="12"/>
      <c r="AN629" s="12"/>
      <c r="AO629" s="12"/>
      <c r="AP629" s="12"/>
      <c r="AQ629" s="12">
        <f>AK629+AM629+AN629+AO629+AP629</f>
        <v>19505</v>
      </c>
      <c r="AR629" s="12">
        <f>AL629+AN629</f>
        <v>19505</v>
      </c>
      <c r="AS629" s="12"/>
      <c r="AT629" s="12"/>
      <c r="AU629" s="12"/>
      <c r="AV629" s="12"/>
      <c r="AW629" s="12">
        <f>AQ629+AS629+AT629+AU629+AV629</f>
        <v>19505</v>
      </c>
      <c r="AX629" s="12">
        <f>AR629+AT629</f>
        <v>19505</v>
      </c>
      <c r="AY629" s="12"/>
      <c r="AZ629" s="12"/>
      <c r="BA629" s="12"/>
      <c r="BB629" s="12"/>
      <c r="BC629" s="12">
        <f>AW629+AY629+AZ629+BA629+BB629</f>
        <v>19505</v>
      </c>
      <c r="BD629" s="12">
        <f>AX629+AZ629</f>
        <v>19505</v>
      </c>
    </row>
    <row r="630" spans="1:56" ht="82.5" hidden="1" x14ac:dyDescent="0.25">
      <c r="A630" s="70" t="s">
        <v>632</v>
      </c>
      <c r="B630" s="32">
        <v>913</v>
      </c>
      <c r="C630" s="15" t="s">
        <v>7</v>
      </c>
      <c r="D630" s="15" t="s">
        <v>8</v>
      </c>
      <c r="E630" s="15" t="s">
        <v>633</v>
      </c>
      <c r="F630" s="15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>
        <f>AB631</f>
        <v>22186</v>
      </c>
      <c r="AC630" s="12">
        <f>AC631</f>
        <v>0</v>
      </c>
      <c r="AD630" s="12">
        <f>AD631</f>
        <v>0</v>
      </c>
      <c r="AE630" s="12">
        <f>AE631</f>
        <v>22186</v>
      </c>
      <c r="AF630" s="12">
        <f>AF631</f>
        <v>22186</v>
      </c>
      <c r="AG630" s="12"/>
      <c r="AH630" s="12">
        <f>AH631</f>
        <v>0</v>
      </c>
      <c r="AI630" s="12">
        <f>AI631</f>
        <v>0</v>
      </c>
      <c r="AJ630" s="12">
        <f>AJ631</f>
        <v>0</v>
      </c>
      <c r="AK630" s="79">
        <f>AK631</f>
        <v>22186</v>
      </c>
      <c r="AL630" s="79">
        <f>AL631</f>
        <v>22186</v>
      </c>
      <c r="AM630" s="12"/>
      <c r="AN630" s="12">
        <f>AN631</f>
        <v>0</v>
      </c>
      <c r="AO630" s="12">
        <f>AO631</f>
        <v>0</v>
      </c>
      <c r="AP630" s="12">
        <f>AP631</f>
        <v>0</v>
      </c>
      <c r="AQ630" s="12">
        <f>AQ631</f>
        <v>22186</v>
      </c>
      <c r="AR630" s="12">
        <f>AR631</f>
        <v>22186</v>
      </c>
      <c r="AS630" s="12"/>
      <c r="AT630" s="12">
        <f>AT631</f>
        <v>0</v>
      </c>
      <c r="AU630" s="12">
        <f>AU631</f>
        <v>0</v>
      </c>
      <c r="AV630" s="12">
        <f>AV631</f>
        <v>0</v>
      </c>
      <c r="AW630" s="12">
        <f>AW631</f>
        <v>22186</v>
      </c>
      <c r="AX630" s="12">
        <f>AX631</f>
        <v>22186</v>
      </c>
      <c r="AY630" s="12"/>
      <c r="AZ630" s="12">
        <f>AZ631</f>
        <v>0</v>
      </c>
      <c r="BA630" s="12">
        <f>BA631</f>
        <v>0</v>
      </c>
      <c r="BB630" s="12">
        <f>BB631</f>
        <v>0</v>
      </c>
      <c r="BC630" s="12">
        <f>BC631</f>
        <v>22186</v>
      </c>
      <c r="BD630" s="12">
        <f>BD631</f>
        <v>22186</v>
      </c>
    </row>
    <row r="631" spans="1:56" ht="33" hidden="1" x14ac:dyDescent="0.25">
      <c r="A631" s="58" t="s">
        <v>12</v>
      </c>
      <c r="B631" s="32">
        <v>913</v>
      </c>
      <c r="C631" s="15" t="s">
        <v>7</v>
      </c>
      <c r="D631" s="15" t="s">
        <v>8</v>
      </c>
      <c r="E631" s="15" t="s">
        <v>633</v>
      </c>
      <c r="F631" s="15" t="s">
        <v>13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>
        <f>AB632+AB633</f>
        <v>22186</v>
      </c>
      <c r="AC631" s="12">
        <f>AC632+AC633</f>
        <v>0</v>
      </c>
      <c r="AD631" s="12">
        <f>AD632+AD633</f>
        <v>0</v>
      </c>
      <c r="AE631" s="12">
        <f>AE632+AE633</f>
        <v>22186</v>
      </c>
      <c r="AF631" s="12">
        <f>AF632+AF633</f>
        <v>22186</v>
      </c>
      <c r="AG631" s="12"/>
      <c r="AH631" s="12">
        <f>AH632+AH633</f>
        <v>0</v>
      </c>
      <c r="AI631" s="12">
        <f>AI632+AI633</f>
        <v>0</v>
      </c>
      <c r="AJ631" s="12">
        <f>AJ632+AJ633</f>
        <v>0</v>
      </c>
      <c r="AK631" s="79">
        <f>AK632+AK633</f>
        <v>22186</v>
      </c>
      <c r="AL631" s="79">
        <f>AL632+AL633</f>
        <v>22186</v>
      </c>
      <c r="AM631" s="12"/>
      <c r="AN631" s="12">
        <f>AN632+AN633</f>
        <v>0</v>
      </c>
      <c r="AO631" s="12">
        <f>AO632+AO633</f>
        <v>0</v>
      </c>
      <c r="AP631" s="12">
        <f>AP632+AP633</f>
        <v>0</v>
      </c>
      <c r="AQ631" s="12">
        <f>AQ632+AQ633</f>
        <v>22186</v>
      </c>
      <c r="AR631" s="12">
        <f>AR632+AR633</f>
        <v>22186</v>
      </c>
      <c r="AS631" s="12"/>
      <c r="AT631" s="12">
        <f>AT632+AT633</f>
        <v>0</v>
      </c>
      <c r="AU631" s="12">
        <f>AU632+AU633</f>
        <v>0</v>
      </c>
      <c r="AV631" s="12">
        <f>AV632+AV633</f>
        <v>0</v>
      </c>
      <c r="AW631" s="12">
        <f>AW632+AW633</f>
        <v>22186</v>
      </c>
      <c r="AX631" s="12">
        <f>AX632+AX633</f>
        <v>22186</v>
      </c>
      <c r="AY631" s="12"/>
      <c r="AZ631" s="12">
        <f>AZ632+AZ633</f>
        <v>0</v>
      </c>
      <c r="BA631" s="12">
        <f>BA632+BA633</f>
        <v>0</v>
      </c>
      <c r="BB631" s="12">
        <f>BB632+BB633</f>
        <v>0</v>
      </c>
      <c r="BC631" s="12">
        <f>BC632+BC633</f>
        <v>22186</v>
      </c>
      <c r="BD631" s="12">
        <f>BD632+BD633</f>
        <v>22186</v>
      </c>
    </row>
    <row r="632" spans="1:56" hidden="1" x14ac:dyDescent="0.25">
      <c r="A632" s="62" t="s">
        <v>14</v>
      </c>
      <c r="B632" s="32">
        <v>913</v>
      </c>
      <c r="C632" s="15" t="s">
        <v>7</v>
      </c>
      <c r="D632" s="15" t="s">
        <v>8</v>
      </c>
      <c r="E632" s="15" t="s">
        <v>633</v>
      </c>
      <c r="F632" s="15" t="s">
        <v>37</v>
      </c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>
        <v>21600</v>
      </c>
      <c r="AC632" s="12"/>
      <c r="AD632" s="12"/>
      <c r="AE632" s="12">
        <f>AB632</f>
        <v>21600</v>
      </c>
      <c r="AF632" s="12">
        <f>AB632</f>
        <v>21600</v>
      </c>
      <c r="AG632" s="12"/>
      <c r="AH632" s="12"/>
      <c r="AI632" s="12"/>
      <c r="AJ632" s="12"/>
      <c r="AK632" s="79">
        <f>AE632+AG632+AH632+AI632+AJ632</f>
        <v>21600</v>
      </c>
      <c r="AL632" s="79">
        <f>AF632+AH632</f>
        <v>21600</v>
      </c>
      <c r="AM632" s="12"/>
      <c r="AN632" s="12"/>
      <c r="AO632" s="12"/>
      <c r="AP632" s="12"/>
      <c r="AQ632" s="12">
        <f>AK632+AM632+AN632+AO632+AP632</f>
        <v>21600</v>
      </c>
      <c r="AR632" s="12">
        <f>AL632+AN632</f>
        <v>21600</v>
      </c>
      <c r="AS632" s="12"/>
      <c r="AT632" s="12"/>
      <c r="AU632" s="12"/>
      <c r="AV632" s="12"/>
      <c r="AW632" s="12">
        <f>AQ632+AS632+AT632+AU632+AV632</f>
        <v>21600</v>
      </c>
      <c r="AX632" s="12">
        <f>AR632+AT632</f>
        <v>21600</v>
      </c>
      <c r="AY632" s="12"/>
      <c r="AZ632" s="12"/>
      <c r="BA632" s="12"/>
      <c r="BB632" s="12"/>
      <c r="BC632" s="12">
        <f>AW632+AY632+AZ632+BA632+BB632</f>
        <v>21600</v>
      </c>
      <c r="BD632" s="12">
        <f>AX632+AZ632</f>
        <v>21600</v>
      </c>
    </row>
    <row r="633" spans="1:56" hidden="1" x14ac:dyDescent="0.25">
      <c r="A633" s="62" t="s">
        <v>24</v>
      </c>
      <c r="B633" s="32">
        <v>913</v>
      </c>
      <c r="C633" s="15" t="s">
        <v>7</v>
      </c>
      <c r="D633" s="15" t="s">
        <v>8</v>
      </c>
      <c r="E633" s="15" t="s">
        <v>633</v>
      </c>
      <c r="F633" s="15" t="s">
        <v>38</v>
      </c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>
        <v>586</v>
      </c>
      <c r="AC633" s="12"/>
      <c r="AD633" s="12"/>
      <c r="AE633" s="12">
        <f>Y633+AB633</f>
        <v>586</v>
      </c>
      <c r="AF633" s="12">
        <f>Z633+AB633</f>
        <v>586</v>
      </c>
      <c r="AG633" s="12"/>
      <c r="AH633" s="12"/>
      <c r="AI633" s="12"/>
      <c r="AJ633" s="12"/>
      <c r="AK633" s="79">
        <f>AE633+AG633+AH633+AI633+AJ633</f>
        <v>586</v>
      </c>
      <c r="AL633" s="79">
        <f>AF633+AH633</f>
        <v>586</v>
      </c>
      <c r="AM633" s="12"/>
      <c r="AN633" s="12"/>
      <c r="AO633" s="12"/>
      <c r="AP633" s="12"/>
      <c r="AQ633" s="12">
        <f>AK633+AM633+AN633+AO633+AP633</f>
        <v>586</v>
      </c>
      <c r="AR633" s="12">
        <f>AL633+AN633</f>
        <v>586</v>
      </c>
      <c r="AS633" s="12"/>
      <c r="AT633" s="12"/>
      <c r="AU633" s="12"/>
      <c r="AV633" s="12"/>
      <c r="AW633" s="12">
        <f>AQ633+AS633+AT633+AU633+AV633</f>
        <v>586</v>
      </c>
      <c r="AX633" s="12">
        <f>AR633+AT633</f>
        <v>586</v>
      </c>
      <c r="AY633" s="12"/>
      <c r="AZ633" s="12"/>
      <c r="BA633" s="12"/>
      <c r="BB633" s="12"/>
      <c r="BC633" s="12">
        <f>AW633+AY633+AZ633+BA633+BB633</f>
        <v>586</v>
      </c>
      <c r="BD633" s="12">
        <f>AX633+AZ633</f>
        <v>586</v>
      </c>
    </row>
    <row r="634" spans="1:56" ht="66" hidden="1" x14ac:dyDescent="0.25">
      <c r="A634" s="62" t="s">
        <v>634</v>
      </c>
      <c r="B634" s="32">
        <v>913</v>
      </c>
      <c r="C634" s="15" t="s">
        <v>7</v>
      </c>
      <c r="D634" s="15" t="s">
        <v>8</v>
      </c>
      <c r="E634" s="15" t="s">
        <v>635</v>
      </c>
      <c r="F634" s="15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>
        <f>AB635</f>
        <v>66063</v>
      </c>
      <c r="AC634" s="12">
        <f t="shared" ref="AC634:AF635" si="1134">AC635</f>
        <v>0</v>
      </c>
      <c r="AD634" s="12">
        <f t="shared" si="1134"/>
        <v>0</v>
      </c>
      <c r="AE634" s="12">
        <f t="shared" si="1134"/>
        <v>66063</v>
      </c>
      <c r="AF634" s="12">
        <f t="shared" si="1134"/>
        <v>66063</v>
      </c>
      <c r="AG634" s="12"/>
      <c r="AH634" s="12">
        <f>AH635</f>
        <v>0</v>
      </c>
      <c r="AI634" s="12">
        <f t="shared" ref="AI634:AL635" si="1135">AI635</f>
        <v>0</v>
      </c>
      <c r="AJ634" s="12">
        <f t="shared" si="1135"/>
        <v>0</v>
      </c>
      <c r="AK634" s="79">
        <f t="shared" si="1135"/>
        <v>66063</v>
      </c>
      <c r="AL634" s="79">
        <f t="shared" si="1135"/>
        <v>66063</v>
      </c>
      <c r="AM634" s="12"/>
      <c r="AN634" s="12">
        <f>AN635</f>
        <v>0</v>
      </c>
      <c r="AO634" s="12">
        <f t="shared" ref="AO634:AR635" si="1136">AO635</f>
        <v>0</v>
      </c>
      <c r="AP634" s="12">
        <f t="shared" si="1136"/>
        <v>0</v>
      </c>
      <c r="AQ634" s="12">
        <f t="shared" si="1136"/>
        <v>66063</v>
      </c>
      <c r="AR634" s="12">
        <f t="shared" si="1136"/>
        <v>66063</v>
      </c>
      <c r="AS634" s="12"/>
      <c r="AT634" s="12">
        <f>AT635</f>
        <v>0</v>
      </c>
      <c r="AU634" s="12">
        <f t="shared" ref="AU634:AX635" si="1137">AU635</f>
        <v>0</v>
      </c>
      <c r="AV634" s="12">
        <f t="shared" si="1137"/>
        <v>0</v>
      </c>
      <c r="AW634" s="12">
        <f t="shared" si="1137"/>
        <v>66063</v>
      </c>
      <c r="AX634" s="12">
        <f t="shared" si="1137"/>
        <v>66063</v>
      </c>
      <c r="AY634" s="12"/>
      <c r="AZ634" s="12">
        <f>AZ635</f>
        <v>0</v>
      </c>
      <c r="BA634" s="12">
        <f t="shared" ref="BA634:BD635" si="1138">BA635</f>
        <v>0</v>
      </c>
      <c r="BB634" s="12">
        <f t="shared" si="1138"/>
        <v>0</v>
      </c>
      <c r="BC634" s="12">
        <f t="shared" si="1138"/>
        <v>66063</v>
      </c>
      <c r="BD634" s="12">
        <f t="shared" si="1138"/>
        <v>66063</v>
      </c>
    </row>
    <row r="635" spans="1:56" ht="36.75" hidden="1" customHeight="1" x14ac:dyDescent="0.25">
      <c r="A635" s="58" t="s">
        <v>12</v>
      </c>
      <c r="B635" s="32">
        <v>913</v>
      </c>
      <c r="C635" s="15" t="s">
        <v>7</v>
      </c>
      <c r="D635" s="15" t="s">
        <v>8</v>
      </c>
      <c r="E635" s="15" t="s">
        <v>635</v>
      </c>
      <c r="F635" s="15" t="s">
        <v>13</v>
      </c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>
        <f>AB636</f>
        <v>66063</v>
      </c>
      <c r="AC635" s="12">
        <f t="shared" si="1134"/>
        <v>0</v>
      </c>
      <c r="AD635" s="12">
        <f t="shared" si="1134"/>
        <v>0</v>
      </c>
      <c r="AE635" s="12">
        <f t="shared" si="1134"/>
        <v>66063</v>
      </c>
      <c r="AF635" s="12">
        <f t="shared" si="1134"/>
        <v>66063</v>
      </c>
      <c r="AG635" s="12"/>
      <c r="AH635" s="12">
        <f>AH636</f>
        <v>0</v>
      </c>
      <c r="AI635" s="12">
        <f t="shared" si="1135"/>
        <v>0</v>
      </c>
      <c r="AJ635" s="12">
        <f t="shared" si="1135"/>
        <v>0</v>
      </c>
      <c r="AK635" s="79">
        <f t="shared" si="1135"/>
        <v>66063</v>
      </c>
      <c r="AL635" s="79">
        <f t="shared" si="1135"/>
        <v>66063</v>
      </c>
      <c r="AM635" s="12"/>
      <c r="AN635" s="12">
        <f>AN636</f>
        <v>0</v>
      </c>
      <c r="AO635" s="12">
        <f t="shared" si="1136"/>
        <v>0</v>
      </c>
      <c r="AP635" s="12">
        <f t="shared" si="1136"/>
        <v>0</v>
      </c>
      <c r="AQ635" s="12">
        <f t="shared" si="1136"/>
        <v>66063</v>
      </c>
      <c r="AR635" s="12">
        <f t="shared" si="1136"/>
        <v>66063</v>
      </c>
      <c r="AS635" s="12"/>
      <c r="AT635" s="12">
        <f>AT636</f>
        <v>0</v>
      </c>
      <c r="AU635" s="12">
        <f t="shared" si="1137"/>
        <v>0</v>
      </c>
      <c r="AV635" s="12">
        <f t="shared" si="1137"/>
        <v>0</v>
      </c>
      <c r="AW635" s="12">
        <f t="shared" si="1137"/>
        <v>66063</v>
      </c>
      <c r="AX635" s="12">
        <f t="shared" si="1137"/>
        <v>66063</v>
      </c>
      <c r="AY635" s="12"/>
      <c r="AZ635" s="12">
        <f>AZ636</f>
        <v>0</v>
      </c>
      <c r="BA635" s="12">
        <f t="shared" si="1138"/>
        <v>0</v>
      </c>
      <c r="BB635" s="12">
        <f t="shared" si="1138"/>
        <v>0</v>
      </c>
      <c r="BC635" s="12">
        <f t="shared" si="1138"/>
        <v>66063</v>
      </c>
      <c r="BD635" s="12">
        <f t="shared" si="1138"/>
        <v>66063</v>
      </c>
    </row>
    <row r="636" spans="1:56" hidden="1" x14ac:dyDescent="0.25">
      <c r="A636" s="62" t="s">
        <v>14</v>
      </c>
      <c r="B636" s="32">
        <v>913</v>
      </c>
      <c r="C636" s="15" t="s">
        <v>7</v>
      </c>
      <c r="D636" s="15" t="s">
        <v>8</v>
      </c>
      <c r="E636" s="15" t="s">
        <v>635</v>
      </c>
      <c r="F636" s="15" t="s">
        <v>37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>
        <v>66063</v>
      </c>
      <c r="AC636" s="12"/>
      <c r="AD636" s="12"/>
      <c r="AE636" s="12">
        <f>AB636</f>
        <v>66063</v>
      </c>
      <c r="AF636" s="12">
        <f>AB636</f>
        <v>66063</v>
      </c>
      <c r="AG636" s="12"/>
      <c r="AH636" s="12"/>
      <c r="AI636" s="12"/>
      <c r="AJ636" s="12"/>
      <c r="AK636" s="79">
        <f>AE636+AG636+AH636+AI636+AJ636</f>
        <v>66063</v>
      </c>
      <c r="AL636" s="79">
        <f>AF636+AH636</f>
        <v>66063</v>
      </c>
      <c r="AM636" s="12"/>
      <c r="AN636" s="12"/>
      <c r="AO636" s="12"/>
      <c r="AP636" s="12"/>
      <c r="AQ636" s="12">
        <f>AK636+AM636+AN636+AO636+AP636</f>
        <v>66063</v>
      </c>
      <c r="AR636" s="12">
        <f>AL636+AN636</f>
        <v>66063</v>
      </c>
      <c r="AS636" s="12"/>
      <c r="AT636" s="12"/>
      <c r="AU636" s="12"/>
      <c r="AV636" s="12"/>
      <c r="AW636" s="12">
        <f>AQ636+AS636+AT636+AU636+AV636</f>
        <v>66063</v>
      </c>
      <c r="AX636" s="12">
        <f>AR636+AT636</f>
        <v>66063</v>
      </c>
      <c r="AY636" s="12"/>
      <c r="AZ636" s="12"/>
      <c r="BA636" s="12"/>
      <c r="BB636" s="12"/>
      <c r="BC636" s="12">
        <f>AW636+AY636+AZ636+BA636+BB636</f>
        <v>66063</v>
      </c>
      <c r="BD636" s="12">
        <f>AX636+AZ636</f>
        <v>66063</v>
      </c>
    </row>
    <row r="637" spans="1:56" ht="66" hidden="1" x14ac:dyDescent="0.25">
      <c r="A637" s="62" t="s">
        <v>636</v>
      </c>
      <c r="B637" s="32">
        <v>913</v>
      </c>
      <c r="C637" s="15" t="s">
        <v>7</v>
      </c>
      <c r="D637" s="15" t="s">
        <v>8</v>
      </c>
      <c r="E637" s="15" t="s">
        <v>637</v>
      </c>
      <c r="F637" s="15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>
        <f>AB638</f>
        <v>2049426</v>
      </c>
      <c r="AC637" s="12">
        <f t="shared" ref="AC637:AF638" si="1139">AC638</f>
        <v>0</v>
      </c>
      <c r="AD637" s="12">
        <f t="shared" si="1139"/>
        <v>0</v>
      </c>
      <c r="AE637" s="12">
        <f t="shared" si="1139"/>
        <v>2049426</v>
      </c>
      <c r="AF637" s="12">
        <f t="shared" si="1139"/>
        <v>2049426</v>
      </c>
      <c r="AG637" s="12"/>
      <c r="AH637" s="12">
        <f>AH638</f>
        <v>0</v>
      </c>
      <c r="AI637" s="12">
        <f t="shared" ref="AI637:AL638" si="1140">AI638</f>
        <v>0</v>
      </c>
      <c r="AJ637" s="12">
        <f t="shared" si="1140"/>
        <v>0</v>
      </c>
      <c r="AK637" s="79">
        <f t="shared" si="1140"/>
        <v>2049426</v>
      </c>
      <c r="AL637" s="79">
        <f t="shared" si="1140"/>
        <v>2049426</v>
      </c>
      <c r="AM637" s="12"/>
      <c r="AN637" s="12">
        <f>AN638</f>
        <v>0</v>
      </c>
      <c r="AO637" s="12">
        <f t="shared" ref="AO637:AR638" si="1141">AO638</f>
        <v>0</v>
      </c>
      <c r="AP637" s="12">
        <f t="shared" si="1141"/>
        <v>0</v>
      </c>
      <c r="AQ637" s="12">
        <f t="shared" si="1141"/>
        <v>2049426</v>
      </c>
      <c r="AR637" s="12">
        <f t="shared" si="1141"/>
        <v>2049426</v>
      </c>
      <c r="AS637" s="12"/>
      <c r="AT637" s="12">
        <f>AT638</f>
        <v>0</v>
      </c>
      <c r="AU637" s="12">
        <f t="shared" ref="AU637:AX638" si="1142">AU638</f>
        <v>0</v>
      </c>
      <c r="AV637" s="12">
        <f t="shared" si="1142"/>
        <v>0</v>
      </c>
      <c r="AW637" s="12">
        <f t="shared" si="1142"/>
        <v>2049426</v>
      </c>
      <c r="AX637" s="12">
        <f t="shared" si="1142"/>
        <v>2049426</v>
      </c>
      <c r="AY637" s="12"/>
      <c r="AZ637" s="12">
        <f>AZ638</f>
        <v>0</v>
      </c>
      <c r="BA637" s="12">
        <f t="shared" ref="BA637:BD638" si="1143">BA638</f>
        <v>0</v>
      </c>
      <c r="BB637" s="12">
        <f t="shared" si="1143"/>
        <v>0</v>
      </c>
      <c r="BC637" s="12">
        <f t="shared" si="1143"/>
        <v>2049426</v>
      </c>
      <c r="BD637" s="12">
        <f t="shared" si="1143"/>
        <v>2049426</v>
      </c>
    </row>
    <row r="638" spans="1:56" ht="33" hidden="1" x14ac:dyDescent="0.25">
      <c r="A638" s="58" t="s">
        <v>12</v>
      </c>
      <c r="B638" s="32">
        <v>913</v>
      </c>
      <c r="C638" s="15" t="s">
        <v>7</v>
      </c>
      <c r="D638" s="15" t="s">
        <v>8</v>
      </c>
      <c r="E638" s="15" t="s">
        <v>637</v>
      </c>
      <c r="F638" s="15" t="s">
        <v>13</v>
      </c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>
        <f>AB639</f>
        <v>2049426</v>
      </c>
      <c r="AC638" s="12">
        <f t="shared" si="1139"/>
        <v>0</v>
      </c>
      <c r="AD638" s="12">
        <f t="shared" si="1139"/>
        <v>0</v>
      </c>
      <c r="AE638" s="12">
        <f t="shared" si="1139"/>
        <v>2049426</v>
      </c>
      <c r="AF638" s="12">
        <f t="shared" si="1139"/>
        <v>2049426</v>
      </c>
      <c r="AG638" s="12"/>
      <c r="AH638" s="12">
        <f>AH639</f>
        <v>0</v>
      </c>
      <c r="AI638" s="12">
        <f t="shared" si="1140"/>
        <v>0</v>
      </c>
      <c r="AJ638" s="12">
        <f t="shared" si="1140"/>
        <v>0</v>
      </c>
      <c r="AK638" s="79">
        <f t="shared" si="1140"/>
        <v>2049426</v>
      </c>
      <c r="AL638" s="79">
        <f t="shared" si="1140"/>
        <v>2049426</v>
      </c>
      <c r="AM638" s="12"/>
      <c r="AN638" s="12">
        <f>AN639</f>
        <v>0</v>
      </c>
      <c r="AO638" s="12">
        <f t="shared" si="1141"/>
        <v>0</v>
      </c>
      <c r="AP638" s="12">
        <f t="shared" si="1141"/>
        <v>0</v>
      </c>
      <c r="AQ638" s="12">
        <f t="shared" si="1141"/>
        <v>2049426</v>
      </c>
      <c r="AR638" s="12">
        <f t="shared" si="1141"/>
        <v>2049426</v>
      </c>
      <c r="AS638" s="12"/>
      <c r="AT638" s="12">
        <f>AT639</f>
        <v>0</v>
      </c>
      <c r="AU638" s="12">
        <f t="shared" si="1142"/>
        <v>0</v>
      </c>
      <c r="AV638" s="12">
        <f t="shared" si="1142"/>
        <v>0</v>
      </c>
      <c r="AW638" s="12">
        <f t="shared" si="1142"/>
        <v>2049426</v>
      </c>
      <c r="AX638" s="12">
        <f t="shared" si="1142"/>
        <v>2049426</v>
      </c>
      <c r="AY638" s="12"/>
      <c r="AZ638" s="12">
        <f>AZ639</f>
        <v>0</v>
      </c>
      <c r="BA638" s="12">
        <f t="shared" si="1143"/>
        <v>0</v>
      </c>
      <c r="BB638" s="12">
        <f t="shared" si="1143"/>
        <v>0</v>
      </c>
      <c r="BC638" s="12">
        <f t="shared" si="1143"/>
        <v>2049426</v>
      </c>
      <c r="BD638" s="12">
        <f t="shared" si="1143"/>
        <v>2049426</v>
      </c>
    </row>
    <row r="639" spans="1:56" hidden="1" x14ac:dyDescent="0.25">
      <c r="A639" s="62" t="s">
        <v>14</v>
      </c>
      <c r="B639" s="32">
        <v>913</v>
      </c>
      <c r="C639" s="15" t="s">
        <v>7</v>
      </c>
      <c r="D639" s="15" t="s">
        <v>8</v>
      </c>
      <c r="E639" s="15" t="s">
        <v>637</v>
      </c>
      <c r="F639" s="15" t="s">
        <v>37</v>
      </c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>
        <v>2049426</v>
      </c>
      <c r="AC639" s="12"/>
      <c r="AD639" s="12"/>
      <c r="AE639" s="12">
        <f>AB639</f>
        <v>2049426</v>
      </c>
      <c r="AF639" s="12">
        <f>AB639</f>
        <v>2049426</v>
      </c>
      <c r="AG639" s="12"/>
      <c r="AH639" s="12"/>
      <c r="AI639" s="12"/>
      <c r="AJ639" s="12"/>
      <c r="AK639" s="79">
        <f>AE639+AG639+AH639+AI639+AJ639</f>
        <v>2049426</v>
      </c>
      <c r="AL639" s="79">
        <f>AF639+AH639</f>
        <v>2049426</v>
      </c>
      <c r="AM639" s="12"/>
      <c r="AN639" s="12"/>
      <c r="AO639" s="12"/>
      <c r="AP639" s="12"/>
      <c r="AQ639" s="12">
        <f>AK639+AM639+AN639+AO639+AP639</f>
        <v>2049426</v>
      </c>
      <c r="AR639" s="12">
        <f>AL639+AN639</f>
        <v>2049426</v>
      </c>
      <c r="AS639" s="12"/>
      <c r="AT639" s="12"/>
      <c r="AU639" s="12"/>
      <c r="AV639" s="12"/>
      <c r="AW639" s="12">
        <f>AQ639+AS639+AT639+AU639+AV639</f>
        <v>2049426</v>
      </c>
      <c r="AX639" s="12">
        <f>AR639+AT639</f>
        <v>2049426</v>
      </c>
      <c r="AY639" s="12"/>
      <c r="AZ639" s="12"/>
      <c r="BA639" s="12"/>
      <c r="BB639" s="12"/>
      <c r="BC639" s="12">
        <f>AW639+AY639+AZ639+BA639+BB639</f>
        <v>2049426</v>
      </c>
      <c r="BD639" s="12">
        <f>AX639+AZ639</f>
        <v>2049426</v>
      </c>
    </row>
    <row r="640" spans="1:56" ht="33" hidden="1" x14ac:dyDescent="0.25">
      <c r="A640" s="58" t="s">
        <v>371</v>
      </c>
      <c r="B640" s="32">
        <v>913</v>
      </c>
      <c r="C640" s="15" t="s">
        <v>7</v>
      </c>
      <c r="D640" s="15" t="s">
        <v>8</v>
      </c>
      <c r="E640" s="15" t="s">
        <v>453</v>
      </c>
      <c r="F640" s="15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79"/>
      <c r="AL640" s="79"/>
      <c r="AM640" s="12">
        <f>AM641</f>
        <v>60247</v>
      </c>
      <c r="AN640" s="12">
        <f t="shared" ref="AN640:BC643" si="1144">AN641</f>
        <v>0</v>
      </c>
      <c r="AO640" s="12">
        <f t="shared" si="1144"/>
        <v>0</v>
      </c>
      <c r="AP640" s="12">
        <f t="shared" si="1144"/>
        <v>0</v>
      </c>
      <c r="AQ640" s="12">
        <f t="shared" si="1144"/>
        <v>60247</v>
      </c>
      <c r="AR640" s="12">
        <f t="shared" si="1144"/>
        <v>0</v>
      </c>
      <c r="AS640" s="12">
        <f>AS641</f>
        <v>0</v>
      </c>
      <c r="AT640" s="12">
        <f t="shared" si="1144"/>
        <v>0</v>
      </c>
      <c r="AU640" s="12">
        <f t="shared" si="1144"/>
        <v>5000</v>
      </c>
      <c r="AV640" s="12">
        <f t="shared" si="1144"/>
        <v>0</v>
      </c>
      <c r="AW640" s="12">
        <f t="shared" si="1144"/>
        <v>65247</v>
      </c>
      <c r="AX640" s="12">
        <f t="shared" si="1144"/>
        <v>0</v>
      </c>
      <c r="AY640" s="12">
        <f>AY641</f>
        <v>-5000</v>
      </c>
      <c r="AZ640" s="12">
        <f t="shared" si="1144"/>
        <v>0</v>
      </c>
      <c r="BA640" s="12">
        <f t="shared" si="1144"/>
        <v>0</v>
      </c>
      <c r="BB640" s="12">
        <f t="shared" si="1144"/>
        <v>0</v>
      </c>
      <c r="BC640" s="12">
        <f t="shared" si="1144"/>
        <v>60247</v>
      </c>
      <c r="BD640" s="12">
        <f t="shared" ref="AZ640:BD643" si="1145">BD641</f>
        <v>0</v>
      </c>
    </row>
    <row r="641" spans="1:56" hidden="1" x14ac:dyDescent="0.25">
      <c r="A641" s="58" t="s">
        <v>15</v>
      </c>
      <c r="B641" s="32">
        <v>913</v>
      </c>
      <c r="C641" s="15" t="s">
        <v>7</v>
      </c>
      <c r="D641" s="15" t="s">
        <v>8</v>
      </c>
      <c r="E641" s="15" t="s">
        <v>454</v>
      </c>
      <c r="F641" s="15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79"/>
      <c r="AL641" s="79"/>
      <c r="AM641" s="12">
        <f>AM642</f>
        <v>60247</v>
      </c>
      <c r="AN641" s="12">
        <f t="shared" si="1144"/>
        <v>0</v>
      </c>
      <c r="AO641" s="12">
        <f t="shared" si="1144"/>
        <v>0</v>
      </c>
      <c r="AP641" s="12">
        <f t="shared" si="1144"/>
        <v>0</v>
      </c>
      <c r="AQ641" s="12">
        <f t="shared" si="1144"/>
        <v>60247</v>
      </c>
      <c r="AR641" s="12">
        <f t="shared" si="1144"/>
        <v>0</v>
      </c>
      <c r="AS641" s="12">
        <f>AS642</f>
        <v>0</v>
      </c>
      <c r="AT641" s="12">
        <f t="shared" si="1144"/>
        <v>0</v>
      </c>
      <c r="AU641" s="12">
        <f t="shared" si="1144"/>
        <v>5000</v>
      </c>
      <c r="AV641" s="12">
        <f t="shared" si="1144"/>
        <v>0</v>
      </c>
      <c r="AW641" s="12">
        <f t="shared" si="1144"/>
        <v>65247</v>
      </c>
      <c r="AX641" s="12">
        <f t="shared" si="1144"/>
        <v>0</v>
      </c>
      <c r="AY641" s="12">
        <f>AY642</f>
        <v>-5000</v>
      </c>
      <c r="AZ641" s="12">
        <f t="shared" si="1145"/>
        <v>0</v>
      </c>
      <c r="BA641" s="12">
        <f t="shared" si="1145"/>
        <v>0</v>
      </c>
      <c r="BB641" s="12">
        <f t="shared" si="1145"/>
        <v>0</v>
      </c>
      <c r="BC641" s="12">
        <f t="shared" si="1145"/>
        <v>60247</v>
      </c>
      <c r="BD641" s="12">
        <f t="shared" si="1145"/>
        <v>0</v>
      </c>
    </row>
    <row r="642" spans="1:56" hidden="1" x14ac:dyDescent="0.25">
      <c r="A642" s="58" t="s">
        <v>233</v>
      </c>
      <c r="B642" s="32">
        <v>913</v>
      </c>
      <c r="C642" s="15" t="s">
        <v>7</v>
      </c>
      <c r="D642" s="15" t="s">
        <v>8</v>
      </c>
      <c r="E642" s="15" t="s">
        <v>705</v>
      </c>
      <c r="F642" s="15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79"/>
      <c r="AL642" s="79"/>
      <c r="AM642" s="12">
        <f>AM643</f>
        <v>60247</v>
      </c>
      <c r="AN642" s="12">
        <f t="shared" si="1144"/>
        <v>0</v>
      </c>
      <c r="AO642" s="12">
        <f t="shared" si="1144"/>
        <v>0</v>
      </c>
      <c r="AP642" s="12">
        <f t="shared" si="1144"/>
        <v>0</v>
      </c>
      <c r="AQ642" s="12">
        <f t="shared" si="1144"/>
        <v>60247</v>
      </c>
      <c r="AR642" s="12">
        <f t="shared" si="1144"/>
        <v>0</v>
      </c>
      <c r="AS642" s="12">
        <f>AS643</f>
        <v>0</v>
      </c>
      <c r="AT642" s="12">
        <f t="shared" si="1144"/>
        <v>0</v>
      </c>
      <c r="AU642" s="12">
        <f t="shared" si="1144"/>
        <v>5000</v>
      </c>
      <c r="AV642" s="12">
        <f t="shared" si="1144"/>
        <v>0</v>
      </c>
      <c r="AW642" s="12">
        <f t="shared" si="1144"/>
        <v>65247</v>
      </c>
      <c r="AX642" s="12">
        <f t="shared" si="1144"/>
        <v>0</v>
      </c>
      <c r="AY642" s="12">
        <f>AY643</f>
        <v>-5000</v>
      </c>
      <c r="AZ642" s="12">
        <f t="shared" si="1145"/>
        <v>0</v>
      </c>
      <c r="BA642" s="12">
        <f t="shared" si="1145"/>
        <v>0</v>
      </c>
      <c r="BB642" s="12">
        <f t="shared" si="1145"/>
        <v>0</v>
      </c>
      <c r="BC642" s="12">
        <f t="shared" si="1145"/>
        <v>60247</v>
      </c>
      <c r="BD642" s="12">
        <f t="shared" si="1145"/>
        <v>0</v>
      </c>
    </row>
    <row r="643" spans="1:56" ht="36" hidden="1" customHeight="1" x14ac:dyDescent="0.25">
      <c r="A643" s="58" t="s">
        <v>12</v>
      </c>
      <c r="B643" s="32">
        <v>913</v>
      </c>
      <c r="C643" s="15" t="s">
        <v>7</v>
      </c>
      <c r="D643" s="15" t="s">
        <v>8</v>
      </c>
      <c r="E643" s="15" t="s">
        <v>705</v>
      </c>
      <c r="F643" s="15" t="s">
        <v>13</v>
      </c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79"/>
      <c r="AL643" s="79"/>
      <c r="AM643" s="12">
        <f>AM644</f>
        <v>60247</v>
      </c>
      <c r="AN643" s="12">
        <f t="shared" si="1144"/>
        <v>0</v>
      </c>
      <c r="AO643" s="12">
        <f t="shared" si="1144"/>
        <v>0</v>
      </c>
      <c r="AP643" s="12">
        <f t="shared" si="1144"/>
        <v>0</v>
      </c>
      <c r="AQ643" s="12">
        <f t="shared" si="1144"/>
        <v>60247</v>
      </c>
      <c r="AR643" s="12">
        <f t="shared" si="1144"/>
        <v>0</v>
      </c>
      <c r="AS643" s="12">
        <f>AS644</f>
        <v>0</v>
      </c>
      <c r="AT643" s="12">
        <f t="shared" si="1144"/>
        <v>0</v>
      </c>
      <c r="AU643" s="12">
        <f t="shared" si="1144"/>
        <v>5000</v>
      </c>
      <c r="AV643" s="12">
        <f t="shared" si="1144"/>
        <v>0</v>
      </c>
      <c r="AW643" s="12">
        <f t="shared" si="1144"/>
        <v>65247</v>
      </c>
      <c r="AX643" s="12">
        <f t="shared" si="1144"/>
        <v>0</v>
      </c>
      <c r="AY643" s="12">
        <f>AY644</f>
        <v>-5000</v>
      </c>
      <c r="AZ643" s="12">
        <f t="shared" si="1145"/>
        <v>0</v>
      </c>
      <c r="BA643" s="12">
        <f t="shared" si="1145"/>
        <v>0</v>
      </c>
      <c r="BB643" s="12">
        <f t="shared" si="1145"/>
        <v>0</v>
      </c>
      <c r="BC643" s="12">
        <f t="shared" si="1145"/>
        <v>60247</v>
      </c>
      <c r="BD643" s="12">
        <f t="shared" si="1145"/>
        <v>0</v>
      </c>
    </row>
    <row r="644" spans="1:56" hidden="1" x14ac:dyDescent="0.25">
      <c r="A644" s="62" t="s">
        <v>14</v>
      </c>
      <c r="B644" s="32">
        <v>913</v>
      </c>
      <c r="C644" s="15" t="s">
        <v>7</v>
      </c>
      <c r="D644" s="15" t="s">
        <v>8</v>
      </c>
      <c r="E644" s="15" t="s">
        <v>705</v>
      </c>
      <c r="F644" s="15" t="s">
        <v>37</v>
      </c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79"/>
      <c r="AL644" s="79"/>
      <c r="AM644" s="12">
        <f>60000+247</f>
        <v>60247</v>
      </c>
      <c r="AN644" s="12"/>
      <c r="AO644" s="12"/>
      <c r="AP644" s="12"/>
      <c r="AQ644" s="12">
        <f>AK644+AM644+AN644+AO644+AP644</f>
        <v>60247</v>
      </c>
      <c r="AR644" s="12">
        <f>AL644+AN644</f>
        <v>0</v>
      </c>
      <c r="AS644" s="12"/>
      <c r="AT644" s="12"/>
      <c r="AU644" s="12">
        <v>5000</v>
      </c>
      <c r="AV644" s="12"/>
      <c r="AW644" s="12">
        <f>AQ644+AS644+AT644+AU644+AV644</f>
        <v>65247</v>
      </c>
      <c r="AX644" s="12">
        <f>AR644+AT644</f>
        <v>0</v>
      </c>
      <c r="AY644" s="12">
        <v>-5000</v>
      </c>
      <c r="AZ644" s="12"/>
      <c r="BA644" s="12"/>
      <c r="BB644" s="12"/>
      <c r="BC644" s="12">
        <f>AW644+AY644+AZ644+BA644+BB644</f>
        <v>60247</v>
      </c>
      <c r="BD644" s="12">
        <f>AX644+AZ644</f>
        <v>0</v>
      </c>
    </row>
    <row r="645" spans="1:56" hidden="1" x14ac:dyDescent="0.25">
      <c r="A645" s="62"/>
      <c r="B645" s="32"/>
      <c r="C645" s="15"/>
      <c r="D645" s="15"/>
      <c r="E645" s="15"/>
      <c r="F645" s="15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79"/>
      <c r="AL645" s="79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</row>
    <row r="646" spans="1:56" ht="18.75" hidden="1" x14ac:dyDescent="0.3">
      <c r="A646" s="68" t="s">
        <v>521</v>
      </c>
      <c r="B646" s="13" t="s">
        <v>226</v>
      </c>
      <c r="C646" s="13" t="s">
        <v>7</v>
      </c>
      <c r="D646" s="13" t="s">
        <v>87</v>
      </c>
      <c r="E646" s="13"/>
      <c r="F646" s="41"/>
      <c r="G646" s="14">
        <f>G647</f>
        <v>243643</v>
      </c>
      <c r="H646" s="14">
        <f t="shared" ref="H646:R646" si="1146">H647</f>
        <v>102795</v>
      </c>
      <c r="I646" s="12">
        <f t="shared" si="1146"/>
        <v>0</v>
      </c>
      <c r="J646" s="12">
        <f t="shared" si="1146"/>
        <v>0</v>
      </c>
      <c r="K646" s="12">
        <f t="shared" si="1146"/>
        <v>0</v>
      </c>
      <c r="L646" s="12">
        <f t="shared" si="1146"/>
        <v>0</v>
      </c>
      <c r="M646" s="14">
        <f t="shared" si="1146"/>
        <v>243643</v>
      </c>
      <c r="N646" s="14">
        <f t="shared" si="1146"/>
        <v>102795</v>
      </c>
      <c r="O646" s="12">
        <f t="shared" si="1146"/>
        <v>0</v>
      </c>
      <c r="P646" s="12">
        <f t="shared" si="1146"/>
        <v>0</v>
      </c>
      <c r="Q646" s="12">
        <f t="shared" si="1146"/>
        <v>0</v>
      </c>
      <c r="R646" s="12">
        <f t="shared" si="1146"/>
        <v>0</v>
      </c>
      <c r="S646" s="14">
        <f t="shared" ref="S646:AR646" si="1147">S647</f>
        <v>243643</v>
      </c>
      <c r="T646" s="14">
        <f t="shared" si="1147"/>
        <v>102795</v>
      </c>
      <c r="U646" s="12">
        <f t="shared" si="1147"/>
        <v>0</v>
      </c>
      <c r="V646" s="12">
        <f t="shared" si="1147"/>
        <v>0</v>
      </c>
      <c r="W646" s="12">
        <f t="shared" si="1147"/>
        <v>0</v>
      </c>
      <c r="X646" s="12">
        <f t="shared" si="1147"/>
        <v>0</v>
      </c>
      <c r="Y646" s="14">
        <f t="shared" si="1147"/>
        <v>243643</v>
      </c>
      <c r="Z646" s="14">
        <f t="shared" si="1147"/>
        <v>102795</v>
      </c>
      <c r="AA646" s="31">
        <f t="shared" si="1147"/>
        <v>571</v>
      </c>
      <c r="AB646" s="31">
        <f t="shared" si="1147"/>
        <v>63847</v>
      </c>
      <c r="AC646" s="31">
        <f t="shared" si="1147"/>
        <v>0</v>
      </c>
      <c r="AD646" s="31">
        <f t="shared" si="1147"/>
        <v>0</v>
      </c>
      <c r="AE646" s="14">
        <f t="shared" si="1147"/>
        <v>308061</v>
      </c>
      <c r="AF646" s="14">
        <f t="shared" si="1147"/>
        <v>166642</v>
      </c>
      <c r="AG646" s="31">
        <f t="shared" si="1147"/>
        <v>22</v>
      </c>
      <c r="AH646" s="31">
        <f t="shared" si="1147"/>
        <v>0</v>
      </c>
      <c r="AI646" s="31">
        <f t="shared" si="1147"/>
        <v>457</v>
      </c>
      <c r="AJ646" s="31">
        <f t="shared" si="1147"/>
        <v>0</v>
      </c>
      <c r="AK646" s="82">
        <f t="shared" si="1147"/>
        <v>308540</v>
      </c>
      <c r="AL646" s="82">
        <f t="shared" si="1147"/>
        <v>166642</v>
      </c>
      <c r="AM646" s="31">
        <f t="shared" si="1147"/>
        <v>0</v>
      </c>
      <c r="AN646" s="31">
        <f t="shared" si="1147"/>
        <v>0</v>
      </c>
      <c r="AO646" s="31">
        <f t="shared" si="1147"/>
        <v>0</v>
      </c>
      <c r="AP646" s="31">
        <f t="shared" si="1147"/>
        <v>0</v>
      </c>
      <c r="AQ646" s="14">
        <f t="shared" si="1147"/>
        <v>308540</v>
      </c>
      <c r="AR646" s="14">
        <f t="shared" si="1147"/>
        <v>166642</v>
      </c>
      <c r="AS646" s="31">
        <f>AS647+AS667</f>
        <v>0</v>
      </c>
      <c r="AT646" s="31">
        <f t="shared" ref="AT646:AX646" si="1148">AT647+AT667</f>
        <v>0</v>
      </c>
      <c r="AU646" s="31">
        <f t="shared" si="1148"/>
        <v>290</v>
      </c>
      <c r="AV646" s="31">
        <f t="shared" si="1148"/>
        <v>0</v>
      </c>
      <c r="AW646" s="31">
        <f t="shared" si="1148"/>
        <v>308830</v>
      </c>
      <c r="AX646" s="31">
        <f t="shared" si="1148"/>
        <v>166642</v>
      </c>
      <c r="AY646" s="31">
        <f>AY647+AY667</f>
        <v>0</v>
      </c>
      <c r="AZ646" s="31">
        <f t="shared" ref="AZ646:BD646" si="1149">AZ647+AZ667</f>
        <v>0</v>
      </c>
      <c r="BA646" s="31">
        <f t="shared" si="1149"/>
        <v>636</v>
      </c>
      <c r="BB646" s="31">
        <f t="shared" si="1149"/>
        <v>0</v>
      </c>
      <c r="BC646" s="31">
        <f t="shared" si="1149"/>
        <v>309466</v>
      </c>
      <c r="BD646" s="31">
        <f t="shared" si="1149"/>
        <v>166642</v>
      </c>
    </row>
    <row r="647" spans="1:56" ht="42" hidden="1" customHeight="1" x14ac:dyDescent="0.25">
      <c r="A647" s="54" t="s">
        <v>543</v>
      </c>
      <c r="B647" s="15">
        <v>913</v>
      </c>
      <c r="C647" s="15" t="s">
        <v>7</v>
      </c>
      <c r="D647" s="15" t="s">
        <v>87</v>
      </c>
      <c r="E647" s="15" t="s">
        <v>210</v>
      </c>
      <c r="F647" s="15"/>
      <c r="G647" s="16">
        <f>G648+G652+G656</f>
        <v>243643</v>
      </c>
      <c r="H647" s="16">
        <f t="shared" ref="H647:N647" si="1150">H648+H652+H656</f>
        <v>102795</v>
      </c>
      <c r="I647" s="12">
        <f t="shared" si="1150"/>
        <v>0</v>
      </c>
      <c r="J647" s="12">
        <f t="shared" si="1150"/>
        <v>0</v>
      </c>
      <c r="K647" s="12">
        <f t="shared" si="1150"/>
        <v>0</v>
      </c>
      <c r="L647" s="12">
        <f t="shared" si="1150"/>
        <v>0</v>
      </c>
      <c r="M647" s="16">
        <f t="shared" si="1150"/>
        <v>243643</v>
      </c>
      <c r="N647" s="16">
        <f t="shared" si="1150"/>
        <v>102795</v>
      </c>
      <c r="O647" s="12">
        <f t="shared" ref="O647:T647" si="1151">O648+O652+O656</f>
        <v>0</v>
      </c>
      <c r="P647" s="12">
        <f t="shared" si="1151"/>
        <v>0</v>
      </c>
      <c r="Q647" s="12">
        <f t="shared" si="1151"/>
        <v>0</v>
      </c>
      <c r="R647" s="12">
        <f t="shared" si="1151"/>
        <v>0</v>
      </c>
      <c r="S647" s="16">
        <f t="shared" si="1151"/>
        <v>243643</v>
      </c>
      <c r="T647" s="16">
        <f t="shared" si="1151"/>
        <v>102795</v>
      </c>
      <c r="U647" s="12">
        <f t="shared" ref="U647:Z647" si="1152">U648+U652+U656</f>
        <v>0</v>
      </c>
      <c r="V647" s="12">
        <f t="shared" si="1152"/>
        <v>0</v>
      </c>
      <c r="W647" s="12">
        <f t="shared" si="1152"/>
        <v>0</v>
      </c>
      <c r="X647" s="12">
        <f t="shared" si="1152"/>
        <v>0</v>
      </c>
      <c r="Y647" s="16">
        <f t="shared" si="1152"/>
        <v>243643</v>
      </c>
      <c r="Z647" s="16">
        <f t="shared" si="1152"/>
        <v>102795</v>
      </c>
      <c r="AA647" s="12">
        <f t="shared" ref="AA647:AF647" si="1153">AA648+AA652+AA656+AA660</f>
        <v>571</v>
      </c>
      <c r="AB647" s="12">
        <f t="shared" si="1153"/>
        <v>63847</v>
      </c>
      <c r="AC647" s="12">
        <f t="shared" si="1153"/>
        <v>0</v>
      </c>
      <c r="AD647" s="12">
        <f t="shared" si="1153"/>
        <v>0</v>
      </c>
      <c r="AE647" s="12">
        <f t="shared" si="1153"/>
        <v>308061</v>
      </c>
      <c r="AF647" s="12">
        <f t="shared" si="1153"/>
        <v>166642</v>
      </c>
      <c r="AG647" s="12">
        <f t="shared" ref="AG647:AL647" si="1154">AG648+AG652+AG656+AG660+AG664</f>
        <v>22</v>
      </c>
      <c r="AH647" s="12">
        <f t="shared" si="1154"/>
        <v>0</v>
      </c>
      <c r="AI647" s="12">
        <f t="shared" si="1154"/>
        <v>457</v>
      </c>
      <c r="AJ647" s="12">
        <f t="shared" si="1154"/>
        <v>0</v>
      </c>
      <c r="AK647" s="79">
        <f t="shared" si="1154"/>
        <v>308540</v>
      </c>
      <c r="AL647" s="79">
        <f t="shared" si="1154"/>
        <v>166642</v>
      </c>
      <c r="AM647" s="12">
        <f t="shared" ref="AM647:AR647" si="1155">AM648+AM652+AM656+AM660+AM664</f>
        <v>0</v>
      </c>
      <c r="AN647" s="12">
        <f t="shared" si="1155"/>
        <v>0</v>
      </c>
      <c r="AO647" s="12">
        <f t="shared" si="1155"/>
        <v>0</v>
      </c>
      <c r="AP647" s="12">
        <f t="shared" si="1155"/>
        <v>0</v>
      </c>
      <c r="AQ647" s="12">
        <f t="shared" si="1155"/>
        <v>308540</v>
      </c>
      <c r="AR647" s="12">
        <f t="shared" si="1155"/>
        <v>166642</v>
      </c>
      <c r="AS647" s="12">
        <f t="shared" ref="AS647:AX647" si="1156">AS648+AS652+AS656+AS660+AS664</f>
        <v>0</v>
      </c>
      <c r="AT647" s="12">
        <f t="shared" si="1156"/>
        <v>0</v>
      </c>
      <c r="AU647" s="12">
        <f t="shared" si="1156"/>
        <v>0</v>
      </c>
      <c r="AV647" s="12">
        <f t="shared" si="1156"/>
        <v>0</v>
      </c>
      <c r="AW647" s="12">
        <f t="shared" si="1156"/>
        <v>308540</v>
      </c>
      <c r="AX647" s="12">
        <f t="shared" si="1156"/>
        <v>166642</v>
      </c>
      <c r="AY647" s="12">
        <f t="shared" ref="AY647:BD647" si="1157">AY648+AY652+AY656+AY660+AY664</f>
        <v>0</v>
      </c>
      <c r="AZ647" s="12">
        <f t="shared" si="1157"/>
        <v>0</v>
      </c>
      <c r="BA647" s="12">
        <f t="shared" si="1157"/>
        <v>636</v>
      </c>
      <c r="BB647" s="12">
        <f t="shared" si="1157"/>
        <v>0</v>
      </c>
      <c r="BC647" s="12">
        <f t="shared" si="1157"/>
        <v>309176</v>
      </c>
      <c r="BD647" s="12">
        <f t="shared" si="1157"/>
        <v>166642</v>
      </c>
    </row>
    <row r="648" spans="1:56" ht="33" hidden="1" x14ac:dyDescent="0.25">
      <c r="A648" s="62" t="s">
        <v>10</v>
      </c>
      <c r="B648" s="15">
        <f>B647</f>
        <v>913</v>
      </c>
      <c r="C648" s="15" t="s">
        <v>7</v>
      </c>
      <c r="D648" s="15" t="s">
        <v>87</v>
      </c>
      <c r="E648" s="15" t="s">
        <v>221</v>
      </c>
      <c r="F648" s="15"/>
      <c r="G648" s="16">
        <f t="shared" ref="G648:R650" si="1158">G649</f>
        <v>138696</v>
      </c>
      <c r="H648" s="16">
        <f t="shared" si="1158"/>
        <v>0</v>
      </c>
      <c r="I648" s="12">
        <f t="shared" si="1158"/>
        <v>0</v>
      </c>
      <c r="J648" s="12">
        <f t="shared" si="1158"/>
        <v>0</v>
      </c>
      <c r="K648" s="12">
        <f t="shared" si="1158"/>
        <v>0</v>
      </c>
      <c r="L648" s="12">
        <f t="shared" si="1158"/>
        <v>0</v>
      </c>
      <c r="M648" s="16">
        <f t="shared" si="1158"/>
        <v>138696</v>
      </c>
      <c r="N648" s="16">
        <f t="shared" si="1158"/>
        <v>0</v>
      </c>
      <c r="O648" s="12">
        <f t="shared" si="1158"/>
        <v>0</v>
      </c>
      <c r="P648" s="12">
        <f t="shared" si="1158"/>
        <v>0</v>
      </c>
      <c r="Q648" s="12">
        <f t="shared" si="1158"/>
        <v>0</v>
      </c>
      <c r="R648" s="12">
        <f t="shared" si="1158"/>
        <v>0</v>
      </c>
      <c r="S648" s="16">
        <f t="shared" ref="S648:AH650" si="1159">S649</f>
        <v>138696</v>
      </c>
      <c r="T648" s="16">
        <f t="shared" si="1159"/>
        <v>0</v>
      </c>
      <c r="U648" s="12">
        <f t="shared" si="1159"/>
        <v>0</v>
      </c>
      <c r="V648" s="12">
        <f t="shared" si="1159"/>
        <v>0</v>
      </c>
      <c r="W648" s="12">
        <f t="shared" si="1159"/>
        <v>0</v>
      </c>
      <c r="X648" s="12">
        <f t="shared" si="1159"/>
        <v>0</v>
      </c>
      <c r="Y648" s="16">
        <f t="shared" si="1159"/>
        <v>138696</v>
      </c>
      <c r="Z648" s="16">
        <f t="shared" si="1159"/>
        <v>0</v>
      </c>
      <c r="AA648" s="12">
        <f t="shared" si="1159"/>
        <v>571</v>
      </c>
      <c r="AB648" s="12">
        <f t="shared" si="1159"/>
        <v>0</v>
      </c>
      <c r="AC648" s="12">
        <f t="shared" si="1159"/>
        <v>0</v>
      </c>
      <c r="AD648" s="12">
        <f t="shared" si="1159"/>
        <v>0</v>
      </c>
      <c r="AE648" s="16">
        <f t="shared" si="1159"/>
        <v>139267</v>
      </c>
      <c r="AF648" s="16">
        <f t="shared" si="1159"/>
        <v>0</v>
      </c>
      <c r="AG648" s="12">
        <f t="shared" si="1159"/>
        <v>0</v>
      </c>
      <c r="AH648" s="12">
        <f t="shared" si="1159"/>
        <v>0</v>
      </c>
      <c r="AI648" s="12">
        <f t="shared" ref="AG648:AV650" si="1160">AI649</f>
        <v>0</v>
      </c>
      <c r="AJ648" s="12">
        <f t="shared" si="1160"/>
        <v>0</v>
      </c>
      <c r="AK648" s="83">
        <f t="shared" si="1160"/>
        <v>139267</v>
      </c>
      <c r="AL648" s="83">
        <f t="shared" si="1160"/>
        <v>0</v>
      </c>
      <c r="AM648" s="12">
        <f t="shared" si="1160"/>
        <v>0</v>
      </c>
      <c r="AN648" s="12">
        <f t="shared" si="1160"/>
        <v>0</v>
      </c>
      <c r="AO648" s="12">
        <f t="shared" si="1160"/>
        <v>0</v>
      </c>
      <c r="AP648" s="12">
        <f t="shared" si="1160"/>
        <v>0</v>
      </c>
      <c r="AQ648" s="16">
        <f t="shared" si="1160"/>
        <v>139267</v>
      </c>
      <c r="AR648" s="16">
        <f t="shared" si="1160"/>
        <v>0</v>
      </c>
      <c r="AS648" s="12">
        <f t="shared" si="1160"/>
        <v>0</v>
      </c>
      <c r="AT648" s="12">
        <f t="shared" si="1160"/>
        <v>0</v>
      </c>
      <c r="AU648" s="12">
        <f t="shared" si="1160"/>
        <v>0</v>
      </c>
      <c r="AV648" s="12">
        <f t="shared" si="1160"/>
        <v>0</v>
      </c>
      <c r="AW648" s="16">
        <f t="shared" ref="AS648:BD650" si="1161">AW649</f>
        <v>139267</v>
      </c>
      <c r="AX648" s="16">
        <f t="shared" si="1161"/>
        <v>0</v>
      </c>
      <c r="AY648" s="12">
        <f t="shared" si="1161"/>
        <v>0</v>
      </c>
      <c r="AZ648" s="12">
        <f t="shared" si="1161"/>
        <v>0</v>
      </c>
      <c r="BA648" s="12">
        <f t="shared" si="1161"/>
        <v>636</v>
      </c>
      <c r="BB648" s="12">
        <f t="shared" si="1161"/>
        <v>0</v>
      </c>
      <c r="BC648" s="16">
        <f t="shared" si="1161"/>
        <v>139903</v>
      </c>
      <c r="BD648" s="16">
        <f t="shared" si="1161"/>
        <v>0</v>
      </c>
    </row>
    <row r="649" spans="1:56" hidden="1" x14ac:dyDescent="0.25">
      <c r="A649" s="58" t="s">
        <v>11</v>
      </c>
      <c r="B649" s="15">
        <f>B647</f>
        <v>913</v>
      </c>
      <c r="C649" s="15" t="s">
        <v>7</v>
      </c>
      <c r="D649" s="15" t="s">
        <v>87</v>
      </c>
      <c r="E649" s="15" t="s">
        <v>232</v>
      </c>
      <c r="F649" s="15"/>
      <c r="G649" s="16">
        <f t="shared" si="1158"/>
        <v>138696</v>
      </c>
      <c r="H649" s="16">
        <f t="shared" si="1158"/>
        <v>0</v>
      </c>
      <c r="I649" s="12">
        <f t="shared" si="1158"/>
        <v>0</v>
      </c>
      <c r="J649" s="12">
        <f t="shared" si="1158"/>
        <v>0</v>
      </c>
      <c r="K649" s="12">
        <f t="shared" si="1158"/>
        <v>0</v>
      </c>
      <c r="L649" s="12">
        <f t="shared" si="1158"/>
        <v>0</v>
      </c>
      <c r="M649" s="16">
        <f t="shared" si="1158"/>
        <v>138696</v>
      </c>
      <c r="N649" s="16">
        <f t="shared" si="1158"/>
        <v>0</v>
      </c>
      <c r="O649" s="12">
        <f t="shared" si="1158"/>
        <v>0</v>
      </c>
      <c r="P649" s="12">
        <f t="shared" si="1158"/>
        <v>0</v>
      </c>
      <c r="Q649" s="12">
        <f t="shared" si="1158"/>
        <v>0</v>
      </c>
      <c r="R649" s="12">
        <f t="shared" si="1158"/>
        <v>0</v>
      </c>
      <c r="S649" s="16">
        <f t="shared" si="1159"/>
        <v>138696</v>
      </c>
      <c r="T649" s="16">
        <f t="shared" si="1159"/>
        <v>0</v>
      </c>
      <c r="U649" s="12">
        <f t="shared" si="1159"/>
        <v>0</v>
      </c>
      <c r="V649" s="12">
        <f t="shared" si="1159"/>
        <v>0</v>
      </c>
      <c r="W649" s="12">
        <f t="shared" si="1159"/>
        <v>0</v>
      </c>
      <c r="X649" s="12">
        <f t="shared" si="1159"/>
        <v>0</v>
      </c>
      <c r="Y649" s="16">
        <f t="shared" si="1159"/>
        <v>138696</v>
      </c>
      <c r="Z649" s="16">
        <f t="shared" si="1159"/>
        <v>0</v>
      </c>
      <c r="AA649" s="12">
        <f t="shared" si="1159"/>
        <v>571</v>
      </c>
      <c r="AB649" s="12">
        <f t="shared" si="1159"/>
        <v>0</v>
      </c>
      <c r="AC649" s="12">
        <f t="shared" si="1159"/>
        <v>0</v>
      </c>
      <c r="AD649" s="12">
        <f t="shared" si="1159"/>
        <v>0</v>
      </c>
      <c r="AE649" s="16">
        <f t="shared" si="1159"/>
        <v>139267</v>
      </c>
      <c r="AF649" s="16">
        <f t="shared" si="1159"/>
        <v>0</v>
      </c>
      <c r="AG649" s="12">
        <f t="shared" si="1160"/>
        <v>0</v>
      </c>
      <c r="AH649" s="12">
        <f t="shared" si="1160"/>
        <v>0</v>
      </c>
      <c r="AI649" s="12">
        <f t="shared" si="1160"/>
        <v>0</v>
      </c>
      <c r="AJ649" s="12">
        <f t="shared" si="1160"/>
        <v>0</v>
      </c>
      <c r="AK649" s="83">
        <f t="shared" si="1160"/>
        <v>139267</v>
      </c>
      <c r="AL649" s="83">
        <f t="shared" si="1160"/>
        <v>0</v>
      </c>
      <c r="AM649" s="12">
        <f t="shared" si="1160"/>
        <v>0</v>
      </c>
      <c r="AN649" s="12">
        <f t="shared" si="1160"/>
        <v>0</v>
      </c>
      <c r="AO649" s="12">
        <f t="shared" si="1160"/>
        <v>0</v>
      </c>
      <c r="AP649" s="12">
        <f t="shared" si="1160"/>
        <v>0</v>
      </c>
      <c r="AQ649" s="16">
        <f t="shared" si="1160"/>
        <v>139267</v>
      </c>
      <c r="AR649" s="16">
        <f t="shared" si="1160"/>
        <v>0</v>
      </c>
      <c r="AS649" s="12">
        <f t="shared" si="1161"/>
        <v>0</v>
      </c>
      <c r="AT649" s="12">
        <f t="shared" si="1161"/>
        <v>0</v>
      </c>
      <c r="AU649" s="12">
        <f t="shared" si="1161"/>
        <v>0</v>
      </c>
      <c r="AV649" s="12">
        <f t="shared" si="1161"/>
        <v>0</v>
      </c>
      <c r="AW649" s="16">
        <f t="shared" si="1161"/>
        <v>139267</v>
      </c>
      <c r="AX649" s="16">
        <f t="shared" si="1161"/>
        <v>0</v>
      </c>
      <c r="AY649" s="12">
        <f t="shared" si="1161"/>
        <v>0</v>
      </c>
      <c r="AZ649" s="12">
        <f t="shared" si="1161"/>
        <v>0</v>
      </c>
      <c r="BA649" s="12">
        <f t="shared" si="1161"/>
        <v>636</v>
      </c>
      <c r="BB649" s="12">
        <f t="shared" si="1161"/>
        <v>0</v>
      </c>
      <c r="BC649" s="16">
        <f t="shared" si="1161"/>
        <v>139903</v>
      </c>
      <c r="BD649" s="16">
        <f t="shared" si="1161"/>
        <v>0</v>
      </c>
    </row>
    <row r="650" spans="1:56" ht="33" hidden="1" x14ac:dyDescent="0.25">
      <c r="A650" s="58" t="s">
        <v>12</v>
      </c>
      <c r="B650" s="15">
        <f>B649</f>
        <v>913</v>
      </c>
      <c r="C650" s="15" t="s">
        <v>7</v>
      </c>
      <c r="D650" s="15" t="s">
        <v>87</v>
      </c>
      <c r="E650" s="15" t="s">
        <v>232</v>
      </c>
      <c r="F650" s="15" t="s">
        <v>13</v>
      </c>
      <c r="G650" s="16">
        <f t="shared" si="1158"/>
        <v>138696</v>
      </c>
      <c r="H650" s="16">
        <f t="shared" si="1158"/>
        <v>0</v>
      </c>
      <c r="I650" s="12">
        <f t="shared" si="1158"/>
        <v>0</v>
      </c>
      <c r="J650" s="12">
        <f t="shared" si="1158"/>
        <v>0</v>
      </c>
      <c r="K650" s="12">
        <f t="shared" si="1158"/>
        <v>0</v>
      </c>
      <c r="L650" s="12">
        <f t="shared" si="1158"/>
        <v>0</v>
      </c>
      <c r="M650" s="16">
        <f t="shared" si="1158"/>
        <v>138696</v>
      </c>
      <c r="N650" s="16">
        <f t="shared" si="1158"/>
        <v>0</v>
      </c>
      <c r="O650" s="12">
        <f t="shared" si="1158"/>
        <v>0</v>
      </c>
      <c r="P650" s="12">
        <f t="shared" si="1158"/>
        <v>0</v>
      </c>
      <c r="Q650" s="12">
        <f t="shared" si="1158"/>
        <v>0</v>
      </c>
      <c r="R650" s="12">
        <f t="shared" si="1158"/>
        <v>0</v>
      </c>
      <c r="S650" s="16">
        <f t="shared" si="1159"/>
        <v>138696</v>
      </c>
      <c r="T650" s="16">
        <f t="shared" si="1159"/>
        <v>0</v>
      </c>
      <c r="U650" s="12">
        <f t="shared" si="1159"/>
        <v>0</v>
      </c>
      <c r="V650" s="12">
        <f t="shared" si="1159"/>
        <v>0</v>
      </c>
      <c r="W650" s="12">
        <f t="shared" si="1159"/>
        <v>0</v>
      </c>
      <c r="X650" s="12">
        <f t="shared" si="1159"/>
        <v>0</v>
      </c>
      <c r="Y650" s="16">
        <f t="shared" si="1159"/>
        <v>138696</v>
      </c>
      <c r="Z650" s="16">
        <f t="shared" si="1159"/>
        <v>0</v>
      </c>
      <c r="AA650" s="12">
        <f t="shared" si="1159"/>
        <v>571</v>
      </c>
      <c r="AB650" s="12">
        <f t="shared" si="1159"/>
        <v>0</v>
      </c>
      <c r="AC650" s="12">
        <f t="shared" si="1159"/>
        <v>0</v>
      </c>
      <c r="AD650" s="12">
        <f t="shared" si="1159"/>
        <v>0</v>
      </c>
      <c r="AE650" s="16">
        <f t="shared" si="1159"/>
        <v>139267</v>
      </c>
      <c r="AF650" s="16">
        <f t="shared" si="1159"/>
        <v>0</v>
      </c>
      <c r="AG650" s="12">
        <f t="shared" si="1160"/>
        <v>0</v>
      </c>
      <c r="AH650" s="12">
        <f t="shared" si="1160"/>
        <v>0</v>
      </c>
      <c r="AI650" s="12">
        <f t="shared" si="1160"/>
        <v>0</v>
      </c>
      <c r="AJ650" s="12">
        <f t="shared" si="1160"/>
        <v>0</v>
      </c>
      <c r="AK650" s="83">
        <f t="shared" si="1160"/>
        <v>139267</v>
      </c>
      <c r="AL650" s="83">
        <f t="shared" si="1160"/>
        <v>0</v>
      </c>
      <c r="AM650" s="12">
        <f t="shared" si="1160"/>
        <v>0</v>
      </c>
      <c r="AN650" s="12">
        <f t="shared" si="1160"/>
        <v>0</v>
      </c>
      <c r="AO650" s="12">
        <f t="shared" si="1160"/>
        <v>0</v>
      </c>
      <c r="AP650" s="12">
        <f t="shared" si="1160"/>
        <v>0</v>
      </c>
      <c r="AQ650" s="16">
        <f t="shared" si="1160"/>
        <v>139267</v>
      </c>
      <c r="AR650" s="16">
        <f t="shared" si="1160"/>
        <v>0</v>
      </c>
      <c r="AS650" s="12">
        <f t="shared" si="1161"/>
        <v>0</v>
      </c>
      <c r="AT650" s="12">
        <f t="shared" si="1161"/>
        <v>0</v>
      </c>
      <c r="AU650" s="12">
        <f t="shared" si="1161"/>
        <v>0</v>
      </c>
      <c r="AV650" s="12">
        <f t="shared" si="1161"/>
        <v>0</v>
      </c>
      <c r="AW650" s="16">
        <f t="shared" si="1161"/>
        <v>139267</v>
      </c>
      <c r="AX650" s="16">
        <f t="shared" si="1161"/>
        <v>0</v>
      </c>
      <c r="AY650" s="12">
        <f t="shared" si="1161"/>
        <v>0</v>
      </c>
      <c r="AZ650" s="12">
        <f t="shared" si="1161"/>
        <v>0</v>
      </c>
      <c r="BA650" s="12">
        <f t="shared" si="1161"/>
        <v>636</v>
      </c>
      <c r="BB650" s="12">
        <f t="shared" si="1161"/>
        <v>0</v>
      </c>
      <c r="BC650" s="16">
        <f t="shared" si="1161"/>
        <v>139903</v>
      </c>
      <c r="BD650" s="16">
        <f t="shared" si="1161"/>
        <v>0</v>
      </c>
    </row>
    <row r="651" spans="1:56" hidden="1" x14ac:dyDescent="0.25">
      <c r="A651" s="62" t="s">
        <v>14</v>
      </c>
      <c r="B651" s="15">
        <f>B650</f>
        <v>913</v>
      </c>
      <c r="C651" s="15" t="s">
        <v>7</v>
      </c>
      <c r="D651" s="15" t="s">
        <v>87</v>
      </c>
      <c r="E651" s="15" t="s">
        <v>232</v>
      </c>
      <c r="F651" s="12">
        <v>610</v>
      </c>
      <c r="G651" s="16">
        <f>241491-102795</f>
        <v>138696</v>
      </c>
      <c r="H651" s="16"/>
      <c r="I651" s="12"/>
      <c r="J651" s="12"/>
      <c r="K651" s="12"/>
      <c r="L651" s="12"/>
      <c r="M651" s="12">
        <f>G651+I651+J651+K651+L651</f>
        <v>138696</v>
      </c>
      <c r="N651" s="12">
        <f>H651+J651</f>
        <v>0</v>
      </c>
      <c r="O651" s="12"/>
      <c r="P651" s="12"/>
      <c r="Q651" s="12"/>
      <c r="R651" s="12"/>
      <c r="S651" s="12">
        <f>M651+O651+P651+Q651+R651</f>
        <v>138696</v>
      </c>
      <c r="T651" s="12">
        <f>N651+P651</f>
        <v>0</v>
      </c>
      <c r="U651" s="12"/>
      <c r="V651" s="12"/>
      <c r="W651" s="12"/>
      <c r="X651" s="12"/>
      <c r="Y651" s="12">
        <f>S651+U651+V651+W651+X651</f>
        <v>138696</v>
      </c>
      <c r="Z651" s="12">
        <f>T651+V651</f>
        <v>0</v>
      </c>
      <c r="AA651" s="12">
        <v>571</v>
      </c>
      <c r="AB651" s="12"/>
      <c r="AC651" s="12"/>
      <c r="AD651" s="12"/>
      <c r="AE651" s="12">
        <f>Y651+AA651+AB651+AC651+AD651</f>
        <v>139267</v>
      </c>
      <c r="AF651" s="12">
        <f>Z651+AB651</f>
        <v>0</v>
      </c>
      <c r="AG651" s="12"/>
      <c r="AH651" s="12"/>
      <c r="AI651" s="12"/>
      <c r="AJ651" s="12"/>
      <c r="AK651" s="79">
        <f>AE651+AG651+AH651+AI651+AJ651</f>
        <v>139267</v>
      </c>
      <c r="AL651" s="79">
        <f>AF651+AH651</f>
        <v>0</v>
      </c>
      <c r="AM651" s="12"/>
      <c r="AN651" s="12"/>
      <c r="AO651" s="12"/>
      <c r="AP651" s="12"/>
      <c r="AQ651" s="12">
        <f>AK651+AM651+AN651+AO651+AP651</f>
        <v>139267</v>
      </c>
      <c r="AR651" s="12">
        <f>AL651+AN651</f>
        <v>0</v>
      </c>
      <c r="AS651" s="12"/>
      <c r="AT651" s="12"/>
      <c r="AU651" s="12"/>
      <c r="AV651" s="12"/>
      <c r="AW651" s="12">
        <f>AQ651+AS651+AT651+AU651+AV651</f>
        <v>139267</v>
      </c>
      <c r="AX651" s="12">
        <f>AR651+AT651</f>
        <v>0</v>
      </c>
      <c r="AY651" s="12"/>
      <c r="AZ651" s="12"/>
      <c r="BA651" s="12">
        <v>636</v>
      </c>
      <c r="BB651" s="12"/>
      <c r="BC651" s="12">
        <f>AW651+AY651+AZ651+BA651+BB651</f>
        <v>139903</v>
      </c>
      <c r="BD651" s="12">
        <f>AX651+AZ651</f>
        <v>0</v>
      </c>
    </row>
    <row r="652" spans="1:56" hidden="1" x14ac:dyDescent="0.25">
      <c r="A652" s="58" t="s">
        <v>15</v>
      </c>
      <c r="B652" s="15">
        <v>913</v>
      </c>
      <c r="C652" s="15" t="s">
        <v>7</v>
      </c>
      <c r="D652" s="15" t="s">
        <v>87</v>
      </c>
      <c r="E652" s="15" t="s">
        <v>211</v>
      </c>
      <c r="F652" s="15"/>
      <c r="G652" s="16">
        <f>G653</f>
        <v>2152</v>
      </c>
      <c r="H652" s="16">
        <f t="shared" ref="H652:R654" si="1162">H653</f>
        <v>0</v>
      </c>
      <c r="I652" s="12">
        <f t="shared" si="1162"/>
        <v>0</v>
      </c>
      <c r="J652" s="12">
        <f t="shared" si="1162"/>
        <v>0</v>
      </c>
      <c r="K652" s="12">
        <f t="shared" si="1162"/>
        <v>0</v>
      </c>
      <c r="L652" s="12">
        <f t="shared" si="1162"/>
        <v>0</v>
      </c>
      <c r="M652" s="16">
        <f t="shared" si="1162"/>
        <v>2152</v>
      </c>
      <c r="N652" s="16">
        <f t="shared" si="1162"/>
        <v>0</v>
      </c>
      <c r="O652" s="12">
        <f t="shared" si="1162"/>
        <v>0</v>
      </c>
      <c r="P652" s="12">
        <f t="shared" si="1162"/>
        <v>0</v>
      </c>
      <c r="Q652" s="12">
        <f t="shared" si="1162"/>
        <v>0</v>
      </c>
      <c r="R652" s="12">
        <f t="shared" si="1162"/>
        <v>0</v>
      </c>
      <c r="S652" s="16">
        <f t="shared" ref="S652:AH654" si="1163">S653</f>
        <v>2152</v>
      </c>
      <c r="T652" s="16">
        <f t="shared" si="1163"/>
        <v>0</v>
      </c>
      <c r="U652" s="12">
        <f t="shared" si="1163"/>
        <v>0</v>
      </c>
      <c r="V652" s="12">
        <f t="shared" si="1163"/>
        <v>0</v>
      </c>
      <c r="W652" s="12">
        <f t="shared" si="1163"/>
        <v>0</v>
      </c>
      <c r="X652" s="12">
        <f t="shared" si="1163"/>
        <v>0</v>
      </c>
      <c r="Y652" s="16">
        <f t="shared" si="1163"/>
        <v>2152</v>
      </c>
      <c r="Z652" s="16">
        <f t="shared" si="1163"/>
        <v>0</v>
      </c>
      <c r="AA652" s="12">
        <f t="shared" si="1163"/>
        <v>0</v>
      </c>
      <c r="AB652" s="12">
        <f t="shared" si="1163"/>
        <v>0</v>
      </c>
      <c r="AC652" s="12">
        <f t="shared" si="1163"/>
        <v>0</v>
      </c>
      <c r="AD652" s="12">
        <f t="shared" si="1163"/>
        <v>0</v>
      </c>
      <c r="AE652" s="16">
        <f t="shared" si="1163"/>
        <v>2152</v>
      </c>
      <c r="AF652" s="16">
        <f t="shared" si="1163"/>
        <v>0</v>
      </c>
      <c r="AG652" s="12">
        <f t="shared" si="1163"/>
        <v>22</v>
      </c>
      <c r="AH652" s="12">
        <f t="shared" si="1163"/>
        <v>0</v>
      </c>
      <c r="AI652" s="12">
        <f t="shared" ref="AG652:AV654" si="1164">AI653</f>
        <v>0</v>
      </c>
      <c r="AJ652" s="12">
        <f t="shared" si="1164"/>
        <v>0</v>
      </c>
      <c r="AK652" s="83">
        <f t="shared" si="1164"/>
        <v>2174</v>
      </c>
      <c r="AL652" s="83">
        <f t="shared" si="1164"/>
        <v>0</v>
      </c>
      <c r="AM652" s="12">
        <f t="shared" si="1164"/>
        <v>0</v>
      </c>
      <c r="AN652" s="12">
        <f t="shared" si="1164"/>
        <v>0</v>
      </c>
      <c r="AO652" s="12">
        <f t="shared" si="1164"/>
        <v>0</v>
      </c>
      <c r="AP652" s="12">
        <f t="shared" si="1164"/>
        <v>0</v>
      </c>
      <c r="AQ652" s="16">
        <f t="shared" si="1164"/>
        <v>2174</v>
      </c>
      <c r="AR652" s="16">
        <f t="shared" si="1164"/>
        <v>0</v>
      </c>
      <c r="AS652" s="12">
        <f t="shared" si="1164"/>
        <v>0</v>
      </c>
      <c r="AT652" s="12">
        <f t="shared" si="1164"/>
        <v>0</v>
      </c>
      <c r="AU652" s="12">
        <f t="shared" si="1164"/>
        <v>0</v>
      </c>
      <c r="AV652" s="12">
        <f t="shared" si="1164"/>
        <v>0</v>
      </c>
      <c r="AW652" s="16">
        <f t="shared" ref="AS652:BD654" si="1165">AW653</f>
        <v>2174</v>
      </c>
      <c r="AX652" s="16">
        <f t="shared" si="1165"/>
        <v>0</v>
      </c>
      <c r="AY652" s="12">
        <f t="shared" si="1165"/>
        <v>0</v>
      </c>
      <c r="AZ652" s="12">
        <f t="shared" si="1165"/>
        <v>0</v>
      </c>
      <c r="BA652" s="12">
        <f t="shared" si="1165"/>
        <v>0</v>
      </c>
      <c r="BB652" s="12">
        <f t="shared" si="1165"/>
        <v>0</v>
      </c>
      <c r="BC652" s="16">
        <f t="shared" si="1165"/>
        <v>2174</v>
      </c>
      <c r="BD652" s="16">
        <f t="shared" si="1165"/>
        <v>0</v>
      </c>
    </row>
    <row r="653" spans="1:56" hidden="1" x14ac:dyDescent="0.25">
      <c r="A653" s="58" t="s">
        <v>16</v>
      </c>
      <c r="B653" s="15">
        <v>913</v>
      </c>
      <c r="C653" s="15" t="s">
        <v>7</v>
      </c>
      <c r="D653" s="15" t="s">
        <v>87</v>
      </c>
      <c r="E653" s="15" t="s">
        <v>235</v>
      </c>
      <c r="F653" s="15"/>
      <c r="G653" s="16">
        <f>G654</f>
        <v>2152</v>
      </c>
      <c r="H653" s="16">
        <f t="shared" si="1162"/>
        <v>0</v>
      </c>
      <c r="I653" s="12">
        <f t="shared" si="1162"/>
        <v>0</v>
      </c>
      <c r="J653" s="12">
        <f t="shared" si="1162"/>
        <v>0</v>
      </c>
      <c r="K653" s="12">
        <f t="shared" si="1162"/>
        <v>0</v>
      </c>
      <c r="L653" s="12">
        <f t="shared" si="1162"/>
        <v>0</v>
      </c>
      <c r="M653" s="16">
        <f t="shared" si="1162"/>
        <v>2152</v>
      </c>
      <c r="N653" s="16">
        <f t="shared" si="1162"/>
        <v>0</v>
      </c>
      <c r="O653" s="12">
        <f t="shared" si="1162"/>
        <v>0</v>
      </c>
      <c r="P653" s="12">
        <f t="shared" si="1162"/>
        <v>0</v>
      </c>
      <c r="Q653" s="12">
        <f t="shared" si="1162"/>
        <v>0</v>
      </c>
      <c r="R653" s="12">
        <f t="shared" si="1162"/>
        <v>0</v>
      </c>
      <c r="S653" s="16">
        <f t="shared" si="1163"/>
        <v>2152</v>
      </c>
      <c r="T653" s="16">
        <f t="shared" si="1163"/>
        <v>0</v>
      </c>
      <c r="U653" s="12">
        <f t="shared" si="1163"/>
        <v>0</v>
      </c>
      <c r="V653" s="12">
        <f t="shared" si="1163"/>
        <v>0</v>
      </c>
      <c r="W653" s="12">
        <f t="shared" si="1163"/>
        <v>0</v>
      </c>
      <c r="X653" s="12">
        <f t="shared" si="1163"/>
        <v>0</v>
      </c>
      <c r="Y653" s="16">
        <f t="shared" si="1163"/>
        <v>2152</v>
      </c>
      <c r="Z653" s="16">
        <f t="shared" si="1163"/>
        <v>0</v>
      </c>
      <c r="AA653" s="12">
        <f t="shared" si="1163"/>
        <v>0</v>
      </c>
      <c r="AB653" s="12">
        <f t="shared" si="1163"/>
        <v>0</v>
      </c>
      <c r="AC653" s="12">
        <f t="shared" si="1163"/>
        <v>0</v>
      </c>
      <c r="AD653" s="12">
        <f t="shared" si="1163"/>
        <v>0</v>
      </c>
      <c r="AE653" s="16">
        <f t="shared" si="1163"/>
        <v>2152</v>
      </c>
      <c r="AF653" s="16">
        <f t="shared" si="1163"/>
        <v>0</v>
      </c>
      <c r="AG653" s="12">
        <f t="shared" si="1164"/>
        <v>22</v>
      </c>
      <c r="AH653" s="12">
        <f t="shared" si="1164"/>
        <v>0</v>
      </c>
      <c r="AI653" s="12">
        <f t="shared" si="1164"/>
        <v>0</v>
      </c>
      <c r="AJ653" s="12">
        <f t="shared" si="1164"/>
        <v>0</v>
      </c>
      <c r="AK653" s="83">
        <f t="shared" si="1164"/>
        <v>2174</v>
      </c>
      <c r="AL653" s="83">
        <f t="shared" si="1164"/>
        <v>0</v>
      </c>
      <c r="AM653" s="12">
        <f t="shared" si="1164"/>
        <v>0</v>
      </c>
      <c r="AN653" s="12">
        <f t="shared" si="1164"/>
        <v>0</v>
      </c>
      <c r="AO653" s="12">
        <f t="shared" si="1164"/>
        <v>0</v>
      </c>
      <c r="AP653" s="12">
        <f t="shared" si="1164"/>
        <v>0</v>
      </c>
      <c r="AQ653" s="16">
        <f t="shared" si="1164"/>
        <v>2174</v>
      </c>
      <c r="AR653" s="16">
        <f t="shared" si="1164"/>
        <v>0</v>
      </c>
      <c r="AS653" s="12">
        <f t="shared" si="1165"/>
        <v>0</v>
      </c>
      <c r="AT653" s="12">
        <f t="shared" si="1165"/>
        <v>0</v>
      </c>
      <c r="AU653" s="12">
        <f t="shared" si="1165"/>
        <v>0</v>
      </c>
      <c r="AV653" s="12">
        <f t="shared" si="1165"/>
        <v>0</v>
      </c>
      <c r="AW653" s="16">
        <f t="shared" si="1165"/>
        <v>2174</v>
      </c>
      <c r="AX653" s="16">
        <f t="shared" si="1165"/>
        <v>0</v>
      </c>
      <c r="AY653" s="12">
        <f t="shared" si="1165"/>
        <v>0</v>
      </c>
      <c r="AZ653" s="12">
        <f t="shared" si="1165"/>
        <v>0</v>
      </c>
      <c r="BA653" s="12">
        <f t="shared" si="1165"/>
        <v>0</v>
      </c>
      <c r="BB653" s="12">
        <f t="shared" si="1165"/>
        <v>0</v>
      </c>
      <c r="BC653" s="16">
        <f t="shared" si="1165"/>
        <v>2174</v>
      </c>
      <c r="BD653" s="16">
        <f t="shared" si="1165"/>
        <v>0</v>
      </c>
    </row>
    <row r="654" spans="1:56" ht="33" hidden="1" x14ac:dyDescent="0.25">
      <c r="A654" s="58" t="s">
        <v>12</v>
      </c>
      <c r="B654" s="15">
        <v>913</v>
      </c>
      <c r="C654" s="15" t="s">
        <v>7</v>
      </c>
      <c r="D654" s="15" t="s">
        <v>87</v>
      </c>
      <c r="E654" s="15" t="s">
        <v>235</v>
      </c>
      <c r="F654" s="15" t="s">
        <v>13</v>
      </c>
      <c r="G654" s="16">
        <f>G655</f>
        <v>2152</v>
      </c>
      <c r="H654" s="16">
        <f t="shared" si="1162"/>
        <v>0</v>
      </c>
      <c r="I654" s="12">
        <f t="shared" si="1162"/>
        <v>0</v>
      </c>
      <c r="J654" s="12">
        <f t="shared" si="1162"/>
        <v>0</v>
      </c>
      <c r="K654" s="12">
        <f t="shared" si="1162"/>
        <v>0</v>
      </c>
      <c r="L654" s="12">
        <f t="shared" si="1162"/>
        <v>0</v>
      </c>
      <c r="M654" s="16">
        <f t="shared" si="1162"/>
        <v>2152</v>
      </c>
      <c r="N654" s="16">
        <f t="shared" si="1162"/>
        <v>0</v>
      </c>
      <c r="O654" s="12">
        <f t="shared" si="1162"/>
        <v>0</v>
      </c>
      <c r="P654" s="12">
        <f t="shared" si="1162"/>
        <v>0</v>
      </c>
      <c r="Q654" s="12">
        <f t="shared" si="1162"/>
        <v>0</v>
      </c>
      <c r="R654" s="12">
        <f t="shared" si="1162"/>
        <v>0</v>
      </c>
      <c r="S654" s="16">
        <f t="shared" si="1163"/>
        <v>2152</v>
      </c>
      <c r="T654" s="16">
        <f t="shared" si="1163"/>
        <v>0</v>
      </c>
      <c r="U654" s="12">
        <f t="shared" si="1163"/>
        <v>0</v>
      </c>
      <c r="V654" s="12">
        <f t="shared" si="1163"/>
        <v>0</v>
      </c>
      <c r="W654" s="12">
        <f t="shared" si="1163"/>
        <v>0</v>
      </c>
      <c r="X654" s="12">
        <f t="shared" si="1163"/>
        <v>0</v>
      </c>
      <c r="Y654" s="16">
        <f t="shared" si="1163"/>
        <v>2152</v>
      </c>
      <c r="Z654" s="16">
        <f t="shared" si="1163"/>
        <v>0</v>
      </c>
      <c r="AA654" s="12">
        <f t="shared" si="1163"/>
        <v>0</v>
      </c>
      <c r="AB654" s="12">
        <f t="shared" si="1163"/>
        <v>0</v>
      </c>
      <c r="AC654" s="12">
        <f t="shared" si="1163"/>
        <v>0</v>
      </c>
      <c r="AD654" s="12">
        <f t="shared" si="1163"/>
        <v>0</v>
      </c>
      <c r="AE654" s="16">
        <f t="shared" si="1163"/>
        <v>2152</v>
      </c>
      <c r="AF654" s="16">
        <f t="shared" si="1163"/>
        <v>0</v>
      </c>
      <c r="AG654" s="12">
        <f t="shared" si="1164"/>
        <v>22</v>
      </c>
      <c r="AH654" s="12">
        <f t="shared" si="1164"/>
        <v>0</v>
      </c>
      <c r="AI654" s="12">
        <f t="shared" si="1164"/>
        <v>0</v>
      </c>
      <c r="AJ654" s="12">
        <f t="shared" si="1164"/>
        <v>0</v>
      </c>
      <c r="AK654" s="83">
        <f t="shared" si="1164"/>
        <v>2174</v>
      </c>
      <c r="AL654" s="83">
        <f t="shared" si="1164"/>
        <v>0</v>
      </c>
      <c r="AM654" s="12">
        <f t="shared" si="1164"/>
        <v>0</v>
      </c>
      <c r="AN654" s="12">
        <f t="shared" si="1164"/>
        <v>0</v>
      </c>
      <c r="AO654" s="12">
        <f t="shared" si="1164"/>
        <v>0</v>
      </c>
      <c r="AP654" s="12">
        <f t="shared" si="1164"/>
        <v>0</v>
      </c>
      <c r="AQ654" s="16">
        <f t="shared" si="1164"/>
        <v>2174</v>
      </c>
      <c r="AR654" s="16">
        <f t="shared" si="1164"/>
        <v>0</v>
      </c>
      <c r="AS654" s="12">
        <f t="shared" si="1165"/>
        <v>0</v>
      </c>
      <c r="AT654" s="12">
        <f t="shared" si="1165"/>
        <v>0</v>
      </c>
      <c r="AU654" s="12">
        <f t="shared" si="1165"/>
        <v>0</v>
      </c>
      <c r="AV654" s="12">
        <f t="shared" si="1165"/>
        <v>0</v>
      </c>
      <c r="AW654" s="16">
        <f t="shared" si="1165"/>
        <v>2174</v>
      </c>
      <c r="AX654" s="16">
        <f t="shared" si="1165"/>
        <v>0</v>
      </c>
      <c r="AY654" s="12">
        <f t="shared" si="1165"/>
        <v>0</v>
      </c>
      <c r="AZ654" s="12">
        <f t="shared" si="1165"/>
        <v>0</v>
      </c>
      <c r="BA654" s="12">
        <f t="shared" si="1165"/>
        <v>0</v>
      </c>
      <c r="BB654" s="12">
        <f t="shared" si="1165"/>
        <v>0</v>
      </c>
      <c r="BC654" s="16">
        <f t="shared" si="1165"/>
        <v>2174</v>
      </c>
      <c r="BD654" s="16">
        <f t="shared" si="1165"/>
        <v>0</v>
      </c>
    </row>
    <row r="655" spans="1:56" hidden="1" x14ac:dyDescent="0.25">
      <c r="A655" s="62" t="s">
        <v>14</v>
      </c>
      <c r="B655" s="15">
        <v>913</v>
      </c>
      <c r="C655" s="15" t="s">
        <v>7</v>
      </c>
      <c r="D655" s="15" t="s">
        <v>87</v>
      </c>
      <c r="E655" s="15" t="s">
        <v>235</v>
      </c>
      <c r="F655" s="12">
        <v>610</v>
      </c>
      <c r="G655" s="16">
        <f>1528+624</f>
        <v>2152</v>
      </c>
      <c r="H655" s="16"/>
      <c r="I655" s="12"/>
      <c r="J655" s="12"/>
      <c r="K655" s="12"/>
      <c r="L655" s="12"/>
      <c r="M655" s="12">
        <f>G655+I655+J655+K655+L655</f>
        <v>2152</v>
      </c>
      <c r="N655" s="12">
        <f>H655+J655</f>
        <v>0</v>
      </c>
      <c r="O655" s="12"/>
      <c r="P655" s="12"/>
      <c r="Q655" s="12"/>
      <c r="R655" s="12"/>
      <c r="S655" s="12">
        <f>M655+O655+P655+Q655+R655</f>
        <v>2152</v>
      </c>
      <c r="T655" s="12">
        <f>N655+P655</f>
        <v>0</v>
      </c>
      <c r="U655" s="12"/>
      <c r="V655" s="12"/>
      <c r="W655" s="12"/>
      <c r="X655" s="12"/>
      <c r="Y655" s="12">
        <f>S655+U655+V655+W655+X655</f>
        <v>2152</v>
      </c>
      <c r="Z655" s="12">
        <f>T655+V655</f>
        <v>0</v>
      </c>
      <c r="AA655" s="12"/>
      <c r="AB655" s="12"/>
      <c r="AC655" s="12"/>
      <c r="AD655" s="12"/>
      <c r="AE655" s="12">
        <f>Y655+AA655+AB655+AC655+AD655</f>
        <v>2152</v>
      </c>
      <c r="AF655" s="12">
        <f>Z655+AB655</f>
        <v>0</v>
      </c>
      <c r="AG655" s="12">
        <v>22</v>
      </c>
      <c r="AH655" s="12"/>
      <c r="AI655" s="12"/>
      <c r="AJ655" s="12"/>
      <c r="AK655" s="79">
        <f>AE655+AG655+AH655+AI655+AJ655</f>
        <v>2174</v>
      </c>
      <c r="AL655" s="79">
        <f>AF655+AH655</f>
        <v>0</v>
      </c>
      <c r="AM655" s="12"/>
      <c r="AN655" s="12"/>
      <c r="AO655" s="12"/>
      <c r="AP655" s="12"/>
      <c r="AQ655" s="12">
        <f>AK655+AM655+AN655+AO655+AP655</f>
        <v>2174</v>
      </c>
      <c r="AR655" s="12">
        <f>AL655+AN655</f>
        <v>0</v>
      </c>
      <c r="AS655" s="12"/>
      <c r="AT655" s="12"/>
      <c r="AU655" s="12"/>
      <c r="AV655" s="12"/>
      <c r="AW655" s="12">
        <f>AQ655+AS655+AT655+AU655+AV655</f>
        <v>2174</v>
      </c>
      <c r="AX655" s="12">
        <f>AR655+AT655</f>
        <v>0</v>
      </c>
      <c r="AY655" s="12"/>
      <c r="AZ655" s="12"/>
      <c r="BA655" s="12"/>
      <c r="BB655" s="12"/>
      <c r="BC655" s="12">
        <f>AW655+AY655+AZ655+BA655+BB655</f>
        <v>2174</v>
      </c>
      <c r="BD655" s="12">
        <f>AX655+AZ655</f>
        <v>0</v>
      </c>
    </row>
    <row r="656" spans="1:56" ht="33" hidden="1" x14ac:dyDescent="0.25">
      <c r="A656" s="58" t="s">
        <v>457</v>
      </c>
      <c r="B656" s="15">
        <v>913</v>
      </c>
      <c r="C656" s="15" t="s">
        <v>7</v>
      </c>
      <c r="D656" s="15" t="s">
        <v>87</v>
      </c>
      <c r="E656" s="15" t="s">
        <v>461</v>
      </c>
      <c r="F656" s="15"/>
      <c r="G656" s="16">
        <f t="shared" ref="G656:R658" si="1166">G657</f>
        <v>102795</v>
      </c>
      <c r="H656" s="16">
        <f t="shared" si="1166"/>
        <v>102795</v>
      </c>
      <c r="I656" s="12">
        <f t="shared" si="1166"/>
        <v>0</v>
      </c>
      <c r="J656" s="12">
        <f t="shared" si="1166"/>
        <v>0</v>
      </c>
      <c r="K656" s="12">
        <f t="shared" si="1166"/>
        <v>0</v>
      </c>
      <c r="L656" s="12">
        <f t="shared" si="1166"/>
        <v>0</v>
      </c>
      <c r="M656" s="16">
        <f t="shared" si="1166"/>
        <v>102795</v>
      </c>
      <c r="N656" s="16">
        <f t="shared" si="1166"/>
        <v>102795</v>
      </c>
      <c r="O656" s="12">
        <f t="shared" si="1166"/>
        <v>0</v>
      </c>
      <c r="P656" s="12">
        <f t="shared" si="1166"/>
        <v>0</v>
      </c>
      <c r="Q656" s="12">
        <f t="shared" si="1166"/>
        <v>0</v>
      </c>
      <c r="R656" s="12">
        <f t="shared" si="1166"/>
        <v>0</v>
      </c>
      <c r="S656" s="16">
        <f t="shared" ref="S656:AH658" si="1167">S657</f>
        <v>102795</v>
      </c>
      <c r="T656" s="16">
        <f t="shared" si="1167"/>
        <v>102795</v>
      </c>
      <c r="U656" s="12">
        <f t="shared" si="1167"/>
        <v>0</v>
      </c>
      <c r="V656" s="12">
        <f t="shared" si="1167"/>
        <v>0</v>
      </c>
      <c r="W656" s="12">
        <f t="shared" si="1167"/>
        <v>0</v>
      </c>
      <c r="X656" s="12">
        <f t="shared" si="1167"/>
        <v>0</v>
      </c>
      <c r="Y656" s="16">
        <f t="shared" si="1167"/>
        <v>102795</v>
      </c>
      <c r="Z656" s="16">
        <f t="shared" si="1167"/>
        <v>102795</v>
      </c>
      <c r="AA656" s="12">
        <f t="shared" si="1167"/>
        <v>0</v>
      </c>
      <c r="AB656" s="12">
        <f t="shared" si="1167"/>
        <v>0</v>
      </c>
      <c r="AC656" s="12">
        <f t="shared" si="1167"/>
        <v>0</v>
      </c>
      <c r="AD656" s="12">
        <f t="shared" si="1167"/>
        <v>0</v>
      </c>
      <c r="AE656" s="16">
        <f t="shared" si="1167"/>
        <v>102795</v>
      </c>
      <c r="AF656" s="16">
        <f t="shared" si="1167"/>
        <v>102795</v>
      </c>
      <c r="AG656" s="12">
        <f t="shared" si="1167"/>
        <v>0</v>
      </c>
      <c r="AH656" s="12">
        <f t="shared" si="1167"/>
        <v>0</v>
      </c>
      <c r="AI656" s="12">
        <f t="shared" ref="AG656:AV658" si="1168">AI657</f>
        <v>0</v>
      </c>
      <c r="AJ656" s="12">
        <f t="shared" si="1168"/>
        <v>0</v>
      </c>
      <c r="AK656" s="83">
        <f t="shared" si="1168"/>
        <v>102795</v>
      </c>
      <c r="AL656" s="83">
        <f t="shared" si="1168"/>
        <v>102795</v>
      </c>
      <c r="AM656" s="12">
        <f t="shared" si="1168"/>
        <v>0</v>
      </c>
      <c r="AN656" s="12">
        <f t="shared" si="1168"/>
        <v>0</v>
      </c>
      <c r="AO656" s="12">
        <f t="shared" si="1168"/>
        <v>0</v>
      </c>
      <c r="AP656" s="12">
        <f t="shared" si="1168"/>
        <v>0</v>
      </c>
      <c r="AQ656" s="16">
        <f t="shared" si="1168"/>
        <v>102795</v>
      </c>
      <c r="AR656" s="16">
        <f t="shared" si="1168"/>
        <v>102795</v>
      </c>
      <c r="AS656" s="12">
        <f t="shared" si="1168"/>
        <v>0</v>
      </c>
      <c r="AT656" s="12">
        <f t="shared" si="1168"/>
        <v>0</v>
      </c>
      <c r="AU656" s="12">
        <f t="shared" si="1168"/>
        <v>0</v>
      </c>
      <c r="AV656" s="12">
        <f t="shared" si="1168"/>
        <v>0</v>
      </c>
      <c r="AW656" s="16">
        <f t="shared" ref="AS656:BD658" si="1169">AW657</f>
        <v>102795</v>
      </c>
      <c r="AX656" s="16">
        <f t="shared" si="1169"/>
        <v>102795</v>
      </c>
      <c r="AY656" s="12">
        <f t="shared" si="1169"/>
        <v>0</v>
      </c>
      <c r="AZ656" s="12">
        <f t="shared" si="1169"/>
        <v>0</v>
      </c>
      <c r="BA656" s="12">
        <f t="shared" si="1169"/>
        <v>0</v>
      </c>
      <c r="BB656" s="12">
        <f t="shared" si="1169"/>
        <v>0</v>
      </c>
      <c r="BC656" s="16">
        <f t="shared" si="1169"/>
        <v>102795</v>
      </c>
      <c r="BD656" s="16">
        <f t="shared" si="1169"/>
        <v>102795</v>
      </c>
    </row>
    <row r="657" spans="1:56" ht="33" hidden="1" x14ac:dyDescent="0.25">
      <c r="A657" s="62" t="s">
        <v>458</v>
      </c>
      <c r="B657" s="15">
        <v>913</v>
      </c>
      <c r="C657" s="15" t="s">
        <v>7</v>
      </c>
      <c r="D657" s="15" t="s">
        <v>87</v>
      </c>
      <c r="E657" s="15" t="s">
        <v>488</v>
      </c>
      <c r="F657" s="15"/>
      <c r="G657" s="16">
        <f t="shared" si="1166"/>
        <v>102795</v>
      </c>
      <c r="H657" s="16">
        <f t="shared" si="1166"/>
        <v>102795</v>
      </c>
      <c r="I657" s="12">
        <f t="shared" si="1166"/>
        <v>0</v>
      </c>
      <c r="J657" s="12">
        <f t="shared" si="1166"/>
        <v>0</v>
      </c>
      <c r="K657" s="12">
        <f t="shared" si="1166"/>
        <v>0</v>
      </c>
      <c r="L657" s="12">
        <f t="shared" si="1166"/>
        <v>0</v>
      </c>
      <c r="M657" s="16">
        <f t="shared" si="1166"/>
        <v>102795</v>
      </c>
      <c r="N657" s="16">
        <f t="shared" si="1166"/>
        <v>102795</v>
      </c>
      <c r="O657" s="12">
        <f t="shared" si="1166"/>
        <v>0</v>
      </c>
      <c r="P657" s="12">
        <f t="shared" si="1166"/>
        <v>0</v>
      </c>
      <c r="Q657" s="12">
        <f t="shared" si="1166"/>
        <v>0</v>
      </c>
      <c r="R657" s="12">
        <f t="shared" si="1166"/>
        <v>0</v>
      </c>
      <c r="S657" s="16">
        <f t="shared" si="1167"/>
        <v>102795</v>
      </c>
      <c r="T657" s="16">
        <f t="shared" si="1167"/>
        <v>102795</v>
      </c>
      <c r="U657" s="12">
        <f t="shared" si="1167"/>
        <v>0</v>
      </c>
      <c r="V657" s="12">
        <f t="shared" si="1167"/>
        <v>0</v>
      </c>
      <c r="W657" s="12">
        <f t="shared" si="1167"/>
        <v>0</v>
      </c>
      <c r="X657" s="12">
        <f t="shared" si="1167"/>
        <v>0</v>
      </c>
      <c r="Y657" s="16">
        <f t="shared" si="1167"/>
        <v>102795</v>
      </c>
      <c r="Z657" s="16">
        <f t="shared" si="1167"/>
        <v>102795</v>
      </c>
      <c r="AA657" s="12">
        <f t="shared" si="1167"/>
        <v>0</v>
      </c>
      <c r="AB657" s="12">
        <f t="shared" si="1167"/>
        <v>0</v>
      </c>
      <c r="AC657" s="12">
        <f t="shared" si="1167"/>
        <v>0</v>
      </c>
      <c r="AD657" s="12">
        <f t="shared" si="1167"/>
        <v>0</v>
      </c>
      <c r="AE657" s="16">
        <f t="shared" si="1167"/>
        <v>102795</v>
      </c>
      <c r="AF657" s="16">
        <f t="shared" si="1167"/>
        <v>102795</v>
      </c>
      <c r="AG657" s="12">
        <f t="shared" si="1168"/>
        <v>0</v>
      </c>
      <c r="AH657" s="12">
        <f t="shared" si="1168"/>
        <v>0</v>
      </c>
      <c r="AI657" s="12">
        <f t="shared" si="1168"/>
        <v>0</v>
      </c>
      <c r="AJ657" s="12">
        <f t="shared" si="1168"/>
        <v>0</v>
      </c>
      <c r="AK657" s="83">
        <f t="shared" si="1168"/>
        <v>102795</v>
      </c>
      <c r="AL657" s="83">
        <f t="shared" si="1168"/>
        <v>102795</v>
      </c>
      <c r="AM657" s="12">
        <f t="shared" si="1168"/>
        <v>0</v>
      </c>
      <c r="AN657" s="12">
        <f t="shared" si="1168"/>
        <v>0</v>
      </c>
      <c r="AO657" s="12">
        <f t="shared" si="1168"/>
        <v>0</v>
      </c>
      <c r="AP657" s="12">
        <f t="shared" si="1168"/>
        <v>0</v>
      </c>
      <c r="AQ657" s="16">
        <f t="shared" si="1168"/>
        <v>102795</v>
      </c>
      <c r="AR657" s="16">
        <f t="shared" si="1168"/>
        <v>102795</v>
      </c>
      <c r="AS657" s="12">
        <f t="shared" si="1169"/>
        <v>0</v>
      </c>
      <c r="AT657" s="12">
        <f t="shared" si="1169"/>
        <v>0</v>
      </c>
      <c r="AU657" s="12">
        <f t="shared" si="1169"/>
        <v>0</v>
      </c>
      <c r="AV657" s="12">
        <f t="shared" si="1169"/>
        <v>0</v>
      </c>
      <c r="AW657" s="16">
        <f t="shared" si="1169"/>
        <v>102795</v>
      </c>
      <c r="AX657" s="16">
        <f t="shared" si="1169"/>
        <v>102795</v>
      </c>
      <c r="AY657" s="12">
        <f t="shared" si="1169"/>
        <v>0</v>
      </c>
      <c r="AZ657" s="12">
        <f t="shared" si="1169"/>
        <v>0</v>
      </c>
      <c r="BA657" s="12">
        <f t="shared" si="1169"/>
        <v>0</v>
      </c>
      <c r="BB657" s="12">
        <f t="shared" si="1169"/>
        <v>0</v>
      </c>
      <c r="BC657" s="16">
        <f t="shared" si="1169"/>
        <v>102795</v>
      </c>
      <c r="BD657" s="16">
        <f t="shared" si="1169"/>
        <v>102795</v>
      </c>
    </row>
    <row r="658" spans="1:56" ht="33" hidden="1" x14ac:dyDescent="0.25">
      <c r="A658" s="58" t="s">
        <v>12</v>
      </c>
      <c r="B658" s="15">
        <v>913</v>
      </c>
      <c r="C658" s="15" t="s">
        <v>7</v>
      </c>
      <c r="D658" s="15" t="s">
        <v>87</v>
      </c>
      <c r="E658" s="15" t="s">
        <v>488</v>
      </c>
      <c r="F658" s="15" t="s">
        <v>13</v>
      </c>
      <c r="G658" s="16">
        <f t="shared" si="1166"/>
        <v>102795</v>
      </c>
      <c r="H658" s="16">
        <f t="shared" si="1166"/>
        <v>102795</v>
      </c>
      <c r="I658" s="12">
        <f t="shared" si="1166"/>
        <v>0</v>
      </c>
      <c r="J658" s="12">
        <f t="shared" si="1166"/>
        <v>0</v>
      </c>
      <c r="K658" s="12">
        <f t="shared" si="1166"/>
        <v>0</v>
      </c>
      <c r="L658" s="12">
        <f t="shared" si="1166"/>
        <v>0</v>
      </c>
      <c r="M658" s="16">
        <f t="shared" si="1166"/>
        <v>102795</v>
      </c>
      <c r="N658" s="16">
        <f t="shared" si="1166"/>
        <v>102795</v>
      </c>
      <c r="O658" s="12">
        <f t="shared" si="1166"/>
        <v>0</v>
      </c>
      <c r="P658" s="12">
        <f t="shared" si="1166"/>
        <v>0</v>
      </c>
      <c r="Q658" s="12">
        <f t="shared" si="1166"/>
        <v>0</v>
      </c>
      <c r="R658" s="12">
        <f t="shared" si="1166"/>
        <v>0</v>
      </c>
      <c r="S658" s="16">
        <f t="shared" si="1167"/>
        <v>102795</v>
      </c>
      <c r="T658" s="16">
        <f t="shared" si="1167"/>
        <v>102795</v>
      </c>
      <c r="U658" s="12">
        <f t="shared" si="1167"/>
        <v>0</v>
      </c>
      <c r="V658" s="12">
        <f t="shared" si="1167"/>
        <v>0</v>
      </c>
      <c r="W658" s="12">
        <f t="shared" si="1167"/>
        <v>0</v>
      </c>
      <c r="X658" s="12">
        <f t="shared" si="1167"/>
        <v>0</v>
      </c>
      <c r="Y658" s="16">
        <f t="shared" si="1167"/>
        <v>102795</v>
      </c>
      <c r="Z658" s="16">
        <f t="shared" si="1167"/>
        <v>102795</v>
      </c>
      <c r="AA658" s="12">
        <f t="shared" si="1167"/>
        <v>0</v>
      </c>
      <c r="AB658" s="12">
        <f t="shared" si="1167"/>
        <v>0</v>
      </c>
      <c r="AC658" s="12">
        <f t="shared" si="1167"/>
        <v>0</v>
      </c>
      <c r="AD658" s="12">
        <f t="shared" si="1167"/>
        <v>0</v>
      </c>
      <c r="AE658" s="16">
        <f t="shared" si="1167"/>
        <v>102795</v>
      </c>
      <c r="AF658" s="16">
        <f t="shared" si="1167"/>
        <v>102795</v>
      </c>
      <c r="AG658" s="12">
        <f t="shared" si="1168"/>
        <v>0</v>
      </c>
      <c r="AH658" s="12">
        <f t="shared" si="1168"/>
        <v>0</v>
      </c>
      <c r="AI658" s="12">
        <f t="shared" si="1168"/>
        <v>0</v>
      </c>
      <c r="AJ658" s="12">
        <f t="shared" si="1168"/>
        <v>0</v>
      </c>
      <c r="AK658" s="83">
        <f t="shared" si="1168"/>
        <v>102795</v>
      </c>
      <c r="AL658" s="83">
        <f t="shared" si="1168"/>
        <v>102795</v>
      </c>
      <c r="AM658" s="12">
        <f t="shared" si="1168"/>
        <v>0</v>
      </c>
      <c r="AN658" s="12">
        <f t="shared" si="1168"/>
        <v>0</v>
      </c>
      <c r="AO658" s="12">
        <f t="shared" si="1168"/>
        <v>0</v>
      </c>
      <c r="AP658" s="12">
        <f t="shared" si="1168"/>
        <v>0</v>
      </c>
      <c r="AQ658" s="16">
        <f t="shared" si="1168"/>
        <v>102795</v>
      </c>
      <c r="AR658" s="16">
        <f t="shared" si="1168"/>
        <v>102795</v>
      </c>
      <c r="AS658" s="12">
        <f t="shared" si="1169"/>
        <v>0</v>
      </c>
      <c r="AT658" s="12">
        <f t="shared" si="1169"/>
        <v>0</v>
      </c>
      <c r="AU658" s="12">
        <f t="shared" si="1169"/>
        <v>0</v>
      </c>
      <c r="AV658" s="12">
        <f t="shared" si="1169"/>
        <v>0</v>
      </c>
      <c r="AW658" s="16">
        <f t="shared" si="1169"/>
        <v>102795</v>
      </c>
      <c r="AX658" s="16">
        <f t="shared" si="1169"/>
        <v>102795</v>
      </c>
      <c r="AY658" s="12">
        <f t="shared" si="1169"/>
        <v>0</v>
      </c>
      <c r="AZ658" s="12">
        <f t="shared" si="1169"/>
        <v>0</v>
      </c>
      <c r="BA658" s="12">
        <f t="shared" si="1169"/>
        <v>0</v>
      </c>
      <c r="BB658" s="12">
        <f t="shared" si="1169"/>
        <v>0</v>
      </c>
      <c r="BC658" s="16">
        <f t="shared" si="1169"/>
        <v>102795</v>
      </c>
      <c r="BD658" s="16">
        <f t="shared" si="1169"/>
        <v>102795</v>
      </c>
    </row>
    <row r="659" spans="1:56" hidden="1" x14ac:dyDescent="0.25">
      <c r="A659" s="62" t="s">
        <v>14</v>
      </c>
      <c r="B659" s="15">
        <v>913</v>
      </c>
      <c r="C659" s="15" t="s">
        <v>7</v>
      </c>
      <c r="D659" s="15" t="s">
        <v>87</v>
      </c>
      <c r="E659" s="15" t="s">
        <v>488</v>
      </c>
      <c r="F659" s="15" t="s">
        <v>37</v>
      </c>
      <c r="G659" s="12">
        <v>102795</v>
      </c>
      <c r="H659" s="12">
        <v>102795</v>
      </c>
      <c r="I659" s="12"/>
      <c r="J659" s="12"/>
      <c r="K659" s="12"/>
      <c r="L659" s="12"/>
      <c r="M659" s="12">
        <f>G659+I659+J659+K659+L659</f>
        <v>102795</v>
      </c>
      <c r="N659" s="12">
        <f>H659+J659</f>
        <v>102795</v>
      </c>
      <c r="O659" s="12"/>
      <c r="P659" s="12"/>
      <c r="Q659" s="12"/>
      <c r="R659" s="12"/>
      <c r="S659" s="12">
        <f>M659+O659+P659+Q659+R659</f>
        <v>102795</v>
      </c>
      <c r="T659" s="12">
        <f>N659+P659</f>
        <v>102795</v>
      </c>
      <c r="U659" s="12"/>
      <c r="V659" s="12"/>
      <c r="W659" s="12"/>
      <c r="X659" s="12"/>
      <c r="Y659" s="12">
        <f>S659+U659+V659+W659+X659</f>
        <v>102795</v>
      </c>
      <c r="Z659" s="12">
        <f>T659+V659</f>
        <v>102795</v>
      </c>
      <c r="AA659" s="12"/>
      <c r="AB659" s="12"/>
      <c r="AC659" s="12"/>
      <c r="AD659" s="12"/>
      <c r="AE659" s="12">
        <f>Y659+AA659+AB659+AC659+AD659</f>
        <v>102795</v>
      </c>
      <c r="AF659" s="12">
        <f>Z659+AB659</f>
        <v>102795</v>
      </c>
      <c r="AG659" s="12"/>
      <c r="AH659" s="12"/>
      <c r="AI659" s="12"/>
      <c r="AJ659" s="12"/>
      <c r="AK659" s="79">
        <f>AE659+AG659+AH659+AI659+AJ659</f>
        <v>102795</v>
      </c>
      <c r="AL659" s="79">
        <f>AF659+AH659</f>
        <v>102795</v>
      </c>
      <c r="AM659" s="12"/>
      <c r="AN659" s="12"/>
      <c r="AO659" s="12"/>
      <c r="AP659" s="12"/>
      <c r="AQ659" s="12">
        <f>AK659+AM659+AN659+AO659+AP659</f>
        <v>102795</v>
      </c>
      <c r="AR659" s="12">
        <f>AL659+AN659</f>
        <v>102795</v>
      </c>
      <c r="AS659" s="12"/>
      <c r="AT659" s="12"/>
      <c r="AU659" s="12"/>
      <c r="AV659" s="12"/>
      <c r="AW659" s="12">
        <f>AQ659+AS659+AT659+AU659+AV659</f>
        <v>102795</v>
      </c>
      <c r="AX659" s="12">
        <f>AR659+AT659</f>
        <v>102795</v>
      </c>
      <c r="AY659" s="12"/>
      <c r="AZ659" s="12"/>
      <c r="BA659" s="12"/>
      <c r="BB659" s="12"/>
      <c r="BC659" s="12">
        <f>AW659+AY659+AZ659+BA659+BB659</f>
        <v>102795</v>
      </c>
      <c r="BD659" s="12">
        <f>AX659+AZ659</f>
        <v>102795</v>
      </c>
    </row>
    <row r="660" spans="1:56" hidden="1" x14ac:dyDescent="0.25">
      <c r="A660" s="62" t="s">
        <v>587</v>
      </c>
      <c r="B660" s="32">
        <v>913</v>
      </c>
      <c r="C660" s="15" t="s">
        <v>7</v>
      </c>
      <c r="D660" s="15" t="s">
        <v>87</v>
      </c>
      <c r="E660" s="15" t="s">
        <v>629</v>
      </c>
      <c r="F660" s="15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>
        <f>AB661</f>
        <v>63847</v>
      </c>
      <c r="AC660" s="12">
        <f t="shared" ref="AC660:AF661" si="1170">AC661</f>
        <v>0</v>
      </c>
      <c r="AD660" s="12">
        <f t="shared" si="1170"/>
        <v>0</v>
      </c>
      <c r="AE660" s="12">
        <f t="shared" si="1170"/>
        <v>63847</v>
      </c>
      <c r="AF660" s="12">
        <f t="shared" si="1170"/>
        <v>63847</v>
      </c>
      <c r="AG660" s="12"/>
      <c r="AH660" s="12">
        <f>AH661</f>
        <v>0</v>
      </c>
      <c r="AI660" s="12">
        <f t="shared" ref="AI660:AL661" si="1171">AI661</f>
        <v>0</v>
      </c>
      <c r="AJ660" s="12">
        <f t="shared" si="1171"/>
        <v>0</v>
      </c>
      <c r="AK660" s="79">
        <f t="shared" si="1171"/>
        <v>63847</v>
      </c>
      <c r="AL660" s="79">
        <f t="shared" si="1171"/>
        <v>63847</v>
      </c>
      <c r="AM660" s="12"/>
      <c r="AN660" s="12">
        <f>AN661</f>
        <v>0</v>
      </c>
      <c r="AO660" s="12">
        <f t="shared" ref="AO660:AR661" si="1172">AO661</f>
        <v>0</v>
      </c>
      <c r="AP660" s="12">
        <f t="shared" si="1172"/>
        <v>0</v>
      </c>
      <c r="AQ660" s="12">
        <f t="shared" si="1172"/>
        <v>63847</v>
      </c>
      <c r="AR660" s="12">
        <f t="shared" si="1172"/>
        <v>63847</v>
      </c>
      <c r="AS660" s="12"/>
      <c r="AT660" s="12">
        <f>AT661</f>
        <v>0</v>
      </c>
      <c r="AU660" s="12">
        <f t="shared" ref="AU660:AX661" si="1173">AU661</f>
        <v>0</v>
      </c>
      <c r="AV660" s="12">
        <f t="shared" si="1173"/>
        <v>0</v>
      </c>
      <c r="AW660" s="12">
        <f t="shared" si="1173"/>
        <v>63847</v>
      </c>
      <c r="AX660" s="12">
        <f t="shared" si="1173"/>
        <v>63847</v>
      </c>
      <c r="AY660" s="12"/>
      <c r="AZ660" s="12">
        <f>AZ661</f>
        <v>0</v>
      </c>
      <c r="BA660" s="12">
        <f t="shared" ref="BA660:BD661" si="1174">BA661</f>
        <v>0</v>
      </c>
      <c r="BB660" s="12">
        <f t="shared" si="1174"/>
        <v>0</v>
      </c>
      <c r="BC660" s="12">
        <f t="shared" si="1174"/>
        <v>63847</v>
      </c>
      <c r="BD660" s="12">
        <f t="shared" si="1174"/>
        <v>63847</v>
      </c>
    </row>
    <row r="661" spans="1:56" ht="49.5" hidden="1" x14ac:dyDescent="0.25">
      <c r="A661" s="62" t="s">
        <v>638</v>
      </c>
      <c r="B661" s="32">
        <v>913</v>
      </c>
      <c r="C661" s="15" t="s">
        <v>7</v>
      </c>
      <c r="D661" s="15" t="s">
        <v>87</v>
      </c>
      <c r="E661" s="15" t="s">
        <v>639</v>
      </c>
      <c r="F661" s="15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>
        <f>AB662</f>
        <v>63847</v>
      </c>
      <c r="AC661" s="12">
        <f t="shared" si="1170"/>
        <v>0</v>
      </c>
      <c r="AD661" s="12">
        <f t="shared" si="1170"/>
        <v>0</v>
      </c>
      <c r="AE661" s="12">
        <f t="shared" si="1170"/>
        <v>63847</v>
      </c>
      <c r="AF661" s="12">
        <f t="shared" si="1170"/>
        <v>63847</v>
      </c>
      <c r="AG661" s="12"/>
      <c r="AH661" s="12">
        <f>AH662</f>
        <v>0</v>
      </c>
      <c r="AI661" s="12">
        <f t="shared" si="1171"/>
        <v>0</v>
      </c>
      <c r="AJ661" s="12">
        <f t="shared" si="1171"/>
        <v>0</v>
      </c>
      <c r="AK661" s="79">
        <f t="shared" si="1171"/>
        <v>63847</v>
      </c>
      <c r="AL661" s="79">
        <f t="shared" si="1171"/>
        <v>63847</v>
      </c>
      <c r="AM661" s="12"/>
      <c r="AN661" s="12">
        <f>AN662</f>
        <v>0</v>
      </c>
      <c r="AO661" s="12">
        <f t="shared" si="1172"/>
        <v>0</v>
      </c>
      <c r="AP661" s="12">
        <f t="shared" si="1172"/>
        <v>0</v>
      </c>
      <c r="AQ661" s="12">
        <f t="shared" si="1172"/>
        <v>63847</v>
      </c>
      <c r="AR661" s="12">
        <f t="shared" si="1172"/>
        <v>63847</v>
      </c>
      <c r="AS661" s="12"/>
      <c r="AT661" s="12">
        <f>AT662</f>
        <v>0</v>
      </c>
      <c r="AU661" s="12">
        <f t="shared" si="1173"/>
        <v>0</v>
      </c>
      <c r="AV661" s="12">
        <f t="shared" si="1173"/>
        <v>0</v>
      </c>
      <c r="AW661" s="12">
        <f t="shared" si="1173"/>
        <v>63847</v>
      </c>
      <c r="AX661" s="12">
        <f t="shared" si="1173"/>
        <v>63847</v>
      </c>
      <c r="AY661" s="12"/>
      <c r="AZ661" s="12">
        <f>AZ662</f>
        <v>0</v>
      </c>
      <c r="BA661" s="12">
        <f t="shared" si="1174"/>
        <v>0</v>
      </c>
      <c r="BB661" s="12">
        <f t="shared" si="1174"/>
        <v>0</v>
      </c>
      <c r="BC661" s="12">
        <f t="shared" si="1174"/>
        <v>63847</v>
      </c>
      <c r="BD661" s="12">
        <f t="shared" si="1174"/>
        <v>63847</v>
      </c>
    </row>
    <row r="662" spans="1:56" ht="33" hidden="1" x14ac:dyDescent="0.25">
      <c r="A662" s="58" t="s">
        <v>12</v>
      </c>
      <c r="B662" s="32">
        <v>913</v>
      </c>
      <c r="C662" s="15" t="s">
        <v>7</v>
      </c>
      <c r="D662" s="15" t="s">
        <v>87</v>
      </c>
      <c r="E662" s="15" t="s">
        <v>639</v>
      </c>
      <c r="F662" s="15" t="s">
        <v>13</v>
      </c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>
        <f>AB663</f>
        <v>63847</v>
      </c>
      <c r="AC662" s="12"/>
      <c r="AD662" s="12"/>
      <c r="AE662" s="12">
        <f>Y662+AA662+AB662+AC662+AD662</f>
        <v>63847</v>
      </c>
      <c r="AF662" s="12">
        <f>Z662+AB662</f>
        <v>63847</v>
      </c>
      <c r="AG662" s="12"/>
      <c r="AH662" s="12">
        <f>AH663</f>
        <v>0</v>
      </c>
      <c r="AI662" s="12"/>
      <c r="AJ662" s="12"/>
      <c r="AK662" s="79">
        <f>AK663</f>
        <v>63847</v>
      </c>
      <c r="AL662" s="79">
        <f>AL663</f>
        <v>63847</v>
      </c>
      <c r="AM662" s="12"/>
      <c r="AN662" s="12">
        <f>AN663</f>
        <v>0</v>
      </c>
      <c r="AO662" s="12"/>
      <c r="AP662" s="12"/>
      <c r="AQ662" s="12">
        <f>AQ663</f>
        <v>63847</v>
      </c>
      <c r="AR662" s="12">
        <f>AR663</f>
        <v>63847</v>
      </c>
      <c r="AS662" s="12"/>
      <c r="AT662" s="12">
        <f>AT663</f>
        <v>0</v>
      </c>
      <c r="AU662" s="12"/>
      <c r="AV662" s="12"/>
      <c r="AW662" s="12">
        <f>AW663</f>
        <v>63847</v>
      </c>
      <c r="AX662" s="12">
        <f>AX663</f>
        <v>63847</v>
      </c>
      <c r="AY662" s="12"/>
      <c r="AZ662" s="12">
        <f>AZ663</f>
        <v>0</v>
      </c>
      <c r="BA662" s="12"/>
      <c r="BB662" s="12"/>
      <c r="BC662" s="12">
        <f>BC663</f>
        <v>63847</v>
      </c>
      <c r="BD662" s="12">
        <f>BD663</f>
        <v>63847</v>
      </c>
    </row>
    <row r="663" spans="1:56" hidden="1" x14ac:dyDescent="0.25">
      <c r="A663" s="62" t="s">
        <v>14</v>
      </c>
      <c r="B663" s="32">
        <v>913</v>
      </c>
      <c r="C663" s="15" t="s">
        <v>7</v>
      </c>
      <c r="D663" s="15" t="s">
        <v>87</v>
      </c>
      <c r="E663" s="15" t="s">
        <v>639</v>
      </c>
      <c r="F663" s="15" t="s">
        <v>37</v>
      </c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>
        <v>63847</v>
      </c>
      <c r="AC663" s="12"/>
      <c r="AD663" s="12"/>
      <c r="AE663" s="12">
        <f>Y663+AA663+AB663+AC663+AD663</f>
        <v>63847</v>
      </c>
      <c r="AF663" s="12">
        <f>Z663+AB663</f>
        <v>63847</v>
      </c>
      <c r="AG663" s="12"/>
      <c r="AH663" s="12"/>
      <c r="AI663" s="12"/>
      <c r="AJ663" s="12"/>
      <c r="AK663" s="79">
        <f>AE663+AG663+AH663+AI663+AJ663</f>
        <v>63847</v>
      </c>
      <c r="AL663" s="79">
        <f>AF663+AH663</f>
        <v>63847</v>
      </c>
      <c r="AM663" s="12"/>
      <c r="AN663" s="12"/>
      <c r="AO663" s="12"/>
      <c r="AP663" s="12"/>
      <c r="AQ663" s="12">
        <f>AK663+AM663+AN663+AO663+AP663</f>
        <v>63847</v>
      </c>
      <c r="AR663" s="12">
        <f>AL663+AN663</f>
        <v>63847</v>
      </c>
      <c r="AS663" s="12"/>
      <c r="AT663" s="12"/>
      <c r="AU663" s="12"/>
      <c r="AV663" s="12"/>
      <c r="AW663" s="12">
        <f>AQ663+AS663+AT663+AU663+AV663</f>
        <v>63847</v>
      </c>
      <c r="AX663" s="12">
        <f>AR663+AT663</f>
        <v>63847</v>
      </c>
      <c r="AY663" s="12"/>
      <c r="AZ663" s="12"/>
      <c r="BA663" s="12"/>
      <c r="BB663" s="12"/>
      <c r="BC663" s="12">
        <f>AW663+AY663+AZ663+BA663+BB663</f>
        <v>63847</v>
      </c>
      <c r="BD663" s="12">
        <f>AX663+AZ663</f>
        <v>63847</v>
      </c>
    </row>
    <row r="664" spans="1:56" ht="49.5" hidden="1" x14ac:dyDescent="0.25">
      <c r="A664" s="62" t="s">
        <v>676</v>
      </c>
      <c r="B664" s="32">
        <v>913</v>
      </c>
      <c r="C664" s="23" t="s">
        <v>7</v>
      </c>
      <c r="D664" s="15" t="s">
        <v>87</v>
      </c>
      <c r="E664" s="69" t="s">
        <v>677</v>
      </c>
      <c r="F664" s="15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>
        <f>AG665</f>
        <v>0</v>
      </c>
      <c r="AH664" s="12">
        <f t="shared" ref="AH664:AW665" si="1175">AH665</f>
        <v>0</v>
      </c>
      <c r="AI664" s="12">
        <f t="shared" si="1175"/>
        <v>457</v>
      </c>
      <c r="AJ664" s="12">
        <f t="shared" si="1175"/>
        <v>0</v>
      </c>
      <c r="AK664" s="79">
        <f t="shared" si="1175"/>
        <v>457</v>
      </c>
      <c r="AL664" s="79">
        <f t="shared" si="1175"/>
        <v>0</v>
      </c>
      <c r="AM664" s="12">
        <f>AM665</f>
        <v>0</v>
      </c>
      <c r="AN664" s="12">
        <f t="shared" si="1175"/>
        <v>0</v>
      </c>
      <c r="AO664" s="12">
        <f t="shared" si="1175"/>
        <v>0</v>
      </c>
      <c r="AP664" s="12">
        <f t="shared" si="1175"/>
        <v>0</v>
      </c>
      <c r="AQ664" s="12">
        <f t="shared" si="1175"/>
        <v>457</v>
      </c>
      <c r="AR664" s="12">
        <f t="shared" si="1175"/>
        <v>0</v>
      </c>
      <c r="AS664" s="12">
        <f>AS665</f>
        <v>0</v>
      </c>
      <c r="AT664" s="12">
        <f t="shared" si="1175"/>
        <v>0</v>
      </c>
      <c r="AU664" s="12">
        <f t="shared" si="1175"/>
        <v>0</v>
      </c>
      <c r="AV664" s="12">
        <f t="shared" si="1175"/>
        <v>0</v>
      </c>
      <c r="AW664" s="12">
        <f t="shared" si="1175"/>
        <v>457</v>
      </c>
      <c r="AX664" s="12">
        <f t="shared" ref="AT664:AX665" si="1176">AX665</f>
        <v>0</v>
      </c>
      <c r="AY664" s="12">
        <f>AY665</f>
        <v>0</v>
      </c>
      <c r="AZ664" s="12">
        <f t="shared" ref="AZ664:BD665" si="1177">AZ665</f>
        <v>0</v>
      </c>
      <c r="BA664" s="12">
        <f t="shared" si="1177"/>
        <v>0</v>
      </c>
      <c r="BB664" s="12">
        <f t="shared" si="1177"/>
        <v>0</v>
      </c>
      <c r="BC664" s="12">
        <f t="shared" si="1177"/>
        <v>457</v>
      </c>
      <c r="BD664" s="12">
        <f t="shared" si="1177"/>
        <v>0</v>
      </c>
    </row>
    <row r="665" spans="1:56" ht="33" hidden="1" x14ac:dyDescent="0.25">
      <c r="A665" s="58" t="s">
        <v>12</v>
      </c>
      <c r="B665" s="32">
        <v>913</v>
      </c>
      <c r="C665" s="23" t="s">
        <v>7</v>
      </c>
      <c r="D665" s="15" t="s">
        <v>87</v>
      </c>
      <c r="E665" s="69" t="s">
        <v>677</v>
      </c>
      <c r="F665" s="15" t="s">
        <v>13</v>
      </c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>
        <f>AG666</f>
        <v>0</v>
      </c>
      <c r="AH665" s="12">
        <f t="shared" si="1175"/>
        <v>0</v>
      </c>
      <c r="AI665" s="12">
        <f t="shared" si="1175"/>
        <v>457</v>
      </c>
      <c r="AJ665" s="12">
        <f t="shared" si="1175"/>
        <v>0</v>
      </c>
      <c r="AK665" s="79">
        <f t="shared" si="1175"/>
        <v>457</v>
      </c>
      <c r="AL665" s="79">
        <f t="shared" si="1175"/>
        <v>0</v>
      </c>
      <c r="AM665" s="12">
        <f>AM666</f>
        <v>0</v>
      </c>
      <c r="AN665" s="12">
        <f t="shared" si="1175"/>
        <v>0</v>
      </c>
      <c r="AO665" s="12">
        <f t="shared" si="1175"/>
        <v>0</v>
      </c>
      <c r="AP665" s="12">
        <f t="shared" si="1175"/>
        <v>0</v>
      </c>
      <c r="AQ665" s="12">
        <f t="shared" si="1175"/>
        <v>457</v>
      </c>
      <c r="AR665" s="12">
        <f t="shared" si="1175"/>
        <v>0</v>
      </c>
      <c r="AS665" s="12">
        <f>AS666</f>
        <v>0</v>
      </c>
      <c r="AT665" s="12">
        <f t="shared" si="1176"/>
        <v>0</v>
      </c>
      <c r="AU665" s="12">
        <f t="shared" si="1176"/>
        <v>0</v>
      </c>
      <c r="AV665" s="12">
        <f t="shared" si="1176"/>
        <v>0</v>
      </c>
      <c r="AW665" s="12">
        <f t="shared" si="1176"/>
        <v>457</v>
      </c>
      <c r="AX665" s="12">
        <f t="shared" si="1176"/>
        <v>0</v>
      </c>
      <c r="AY665" s="12">
        <f>AY666</f>
        <v>0</v>
      </c>
      <c r="AZ665" s="12">
        <f t="shared" si="1177"/>
        <v>0</v>
      </c>
      <c r="BA665" s="12">
        <f t="shared" si="1177"/>
        <v>0</v>
      </c>
      <c r="BB665" s="12">
        <f t="shared" si="1177"/>
        <v>0</v>
      </c>
      <c r="BC665" s="12">
        <f t="shared" si="1177"/>
        <v>457</v>
      </c>
      <c r="BD665" s="12">
        <f t="shared" si="1177"/>
        <v>0</v>
      </c>
    </row>
    <row r="666" spans="1:56" hidden="1" x14ac:dyDescent="0.25">
      <c r="A666" s="62" t="s">
        <v>14</v>
      </c>
      <c r="B666" s="32">
        <v>913</v>
      </c>
      <c r="C666" s="23" t="s">
        <v>7</v>
      </c>
      <c r="D666" s="15" t="s">
        <v>87</v>
      </c>
      <c r="E666" s="69" t="s">
        <v>677</v>
      </c>
      <c r="F666" s="15" t="s">
        <v>37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>
        <v>457</v>
      </c>
      <c r="AJ666" s="12"/>
      <c r="AK666" s="79">
        <f>AE666+AG666+AH666+AI666+AJ666</f>
        <v>457</v>
      </c>
      <c r="AL666" s="79">
        <f>AF666+AH666</f>
        <v>0</v>
      </c>
      <c r="AM666" s="12"/>
      <c r="AN666" s="12"/>
      <c r="AO666" s="12"/>
      <c r="AP666" s="12"/>
      <c r="AQ666" s="12">
        <f>AK666+AM666+AN666+AO666+AP666</f>
        <v>457</v>
      </c>
      <c r="AR666" s="12">
        <f>AL666+AN666</f>
        <v>0</v>
      </c>
      <c r="AS666" s="12"/>
      <c r="AT666" s="12"/>
      <c r="AU666" s="12"/>
      <c r="AV666" s="12"/>
      <c r="AW666" s="12">
        <f>AQ666+AS666+AT666+AU666+AV666</f>
        <v>457</v>
      </c>
      <c r="AX666" s="12">
        <f>AR666+AT666</f>
        <v>0</v>
      </c>
      <c r="AY666" s="12"/>
      <c r="AZ666" s="12"/>
      <c r="BA666" s="12"/>
      <c r="BB666" s="12"/>
      <c r="BC666" s="12">
        <f>AW666+AY666+AZ666+BA666+BB666</f>
        <v>457</v>
      </c>
      <c r="BD666" s="12">
        <f>AX666+AZ666</f>
        <v>0</v>
      </c>
    </row>
    <row r="667" spans="1:56" hidden="1" x14ac:dyDescent="0.25">
      <c r="A667" s="58" t="s">
        <v>66</v>
      </c>
      <c r="B667" s="32">
        <v>913</v>
      </c>
      <c r="C667" s="23" t="s">
        <v>7</v>
      </c>
      <c r="D667" s="15" t="s">
        <v>87</v>
      </c>
      <c r="E667" s="69" t="s">
        <v>67</v>
      </c>
      <c r="F667" s="15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>
        <f>AS668</f>
        <v>0</v>
      </c>
      <c r="AT667" s="12">
        <f t="shared" ref="AT667:BD670" si="1178">AT668</f>
        <v>0</v>
      </c>
      <c r="AU667" s="12">
        <f t="shared" si="1178"/>
        <v>290</v>
      </c>
      <c r="AV667" s="12">
        <f t="shared" si="1178"/>
        <v>0</v>
      </c>
      <c r="AW667" s="12">
        <f t="shared" si="1178"/>
        <v>290</v>
      </c>
      <c r="AX667" s="12">
        <f t="shared" si="1178"/>
        <v>0</v>
      </c>
      <c r="AY667" s="12">
        <f>AY668</f>
        <v>0</v>
      </c>
      <c r="AZ667" s="12">
        <f t="shared" si="1178"/>
        <v>0</v>
      </c>
      <c r="BA667" s="12">
        <f t="shared" si="1178"/>
        <v>0</v>
      </c>
      <c r="BB667" s="12">
        <f t="shared" si="1178"/>
        <v>0</v>
      </c>
      <c r="BC667" s="12">
        <f t="shared" si="1178"/>
        <v>290</v>
      </c>
      <c r="BD667" s="12">
        <f t="shared" si="1178"/>
        <v>0</v>
      </c>
    </row>
    <row r="668" spans="1:56" hidden="1" x14ac:dyDescent="0.25">
      <c r="A668" s="58" t="s">
        <v>15</v>
      </c>
      <c r="B668" s="32">
        <v>913</v>
      </c>
      <c r="C668" s="23" t="s">
        <v>7</v>
      </c>
      <c r="D668" s="15" t="s">
        <v>87</v>
      </c>
      <c r="E668" s="69" t="s">
        <v>68</v>
      </c>
      <c r="F668" s="15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>
        <f>AS669</f>
        <v>0</v>
      </c>
      <c r="AT668" s="12">
        <f t="shared" si="1178"/>
        <v>0</v>
      </c>
      <c r="AU668" s="12">
        <f t="shared" si="1178"/>
        <v>290</v>
      </c>
      <c r="AV668" s="12">
        <f t="shared" si="1178"/>
        <v>0</v>
      </c>
      <c r="AW668" s="12">
        <f t="shared" si="1178"/>
        <v>290</v>
      </c>
      <c r="AX668" s="12">
        <f t="shared" si="1178"/>
        <v>0</v>
      </c>
      <c r="AY668" s="12">
        <f>AY669</f>
        <v>0</v>
      </c>
      <c r="AZ668" s="12">
        <f t="shared" si="1178"/>
        <v>0</v>
      </c>
      <c r="BA668" s="12">
        <f t="shared" si="1178"/>
        <v>0</v>
      </c>
      <c r="BB668" s="12">
        <f t="shared" si="1178"/>
        <v>0</v>
      </c>
      <c r="BC668" s="12">
        <f t="shared" si="1178"/>
        <v>290</v>
      </c>
      <c r="BD668" s="12">
        <f t="shared" si="1178"/>
        <v>0</v>
      </c>
    </row>
    <row r="669" spans="1:56" hidden="1" x14ac:dyDescent="0.25">
      <c r="A669" s="58" t="s">
        <v>16</v>
      </c>
      <c r="B669" s="32">
        <v>913</v>
      </c>
      <c r="C669" s="23" t="s">
        <v>7</v>
      </c>
      <c r="D669" s="15" t="s">
        <v>87</v>
      </c>
      <c r="E669" s="69" t="s">
        <v>735</v>
      </c>
      <c r="F669" s="15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>
        <f>AS670</f>
        <v>0</v>
      </c>
      <c r="AT669" s="12">
        <f t="shared" si="1178"/>
        <v>0</v>
      </c>
      <c r="AU669" s="12">
        <f t="shared" si="1178"/>
        <v>290</v>
      </c>
      <c r="AV669" s="12">
        <f t="shared" si="1178"/>
        <v>0</v>
      </c>
      <c r="AW669" s="12">
        <f t="shared" si="1178"/>
        <v>290</v>
      </c>
      <c r="AX669" s="12">
        <f t="shared" si="1178"/>
        <v>0</v>
      </c>
      <c r="AY669" s="12">
        <f>AY670</f>
        <v>0</v>
      </c>
      <c r="AZ669" s="12">
        <f t="shared" si="1178"/>
        <v>0</v>
      </c>
      <c r="BA669" s="12">
        <f t="shared" si="1178"/>
        <v>0</v>
      </c>
      <c r="BB669" s="12">
        <f t="shared" si="1178"/>
        <v>0</v>
      </c>
      <c r="BC669" s="12">
        <f t="shared" si="1178"/>
        <v>290</v>
      </c>
      <c r="BD669" s="12">
        <f t="shared" si="1178"/>
        <v>0</v>
      </c>
    </row>
    <row r="670" spans="1:56" ht="33" hidden="1" x14ac:dyDescent="0.25">
      <c r="A670" s="58" t="s">
        <v>12</v>
      </c>
      <c r="B670" s="32">
        <v>913</v>
      </c>
      <c r="C670" s="23" t="s">
        <v>7</v>
      </c>
      <c r="D670" s="15" t="s">
        <v>87</v>
      </c>
      <c r="E670" s="69" t="s">
        <v>735</v>
      </c>
      <c r="F670" s="15" t="s">
        <v>13</v>
      </c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>
        <f>AS671</f>
        <v>0</v>
      </c>
      <c r="AT670" s="12">
        <f t="shared" si="1178"/>
        <v>0</v>
      </c>
      <c r="AU670" s="12">
        <f t="shared" si="1178"/>
        <v>290</v>
      </c>
      <c r="AV670" s="12">
        <f t="shared" si="1178"/>
        <v>0</v>
      </c>
      <c r="AW670" s="12">
        <f t="shared" si="1178"/>
        <v>290</v>
      </c>
      <c r="AX670" s="12">
        <f t="shared" si="1178"/>
        <v>0</v>
      </c>
      <c r="AY670" s="12">
        <f>AY671</f>
        <v>0</v>
      </c>
      <c r="AZ670" s="12">
        <f t="shared" si="1178"/>
        <v>0</v>
      </c>
      <c r="BA670" s="12">
        <f t="shared" si="1178"/>
        <v>0</v>
      </c>
      <c r="BB670" s="12">
        <f t="shared" si="1178"/>
        <v>0</v>
      </c>
      <c r="BC670" s="12">
        <f t="shared" si="1178"/>
        <v>290</v>
      </c>
      <c r="BD670" s="12">
        <f t="shared" si="1178"/>
        <v>0</v>
      </c>
    </row>
    <row r="671" spans="1:56" hidden="1" x14ac:dyDescent="0.25">
      <c r="A671" s="62" t="s">
        <v>14</v>
      </c>
      <c r="B671" s="32">
        <v>913</v>
      </c>
      <c r="C671" s="23" t="s">
        <v>7</v>
      </c>
      <c r="D671" s="15" t="s">
        <v>87</v>
      </c>
      <c r="E671" s="69" t="s">
        <v>735</v>
      </c>
      <c r="F671" s="15" t="s">
        <v>37</v>
      </c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>
        <v>290</v>
      </c>
      <c r="AV671" s="12"/>
      <c r="AW671" s="12">
        <f>AQ671+AS671+AT671+AU671+AV671</f>
        <v>290</v>
      </c>
      <c r="AX671" s="12">
        <f>AR671+AT671</f>
        <v>0</v>
      </c>
      <c r="AY671" s="12"/>
      <c r="AZ671" s="12"/>
      <c r="BA671" s="12"/>
      <c r="BB671" s="12"/>
      <c r="BC671" s="12">
        <f>AW671+AY671+AZ671+BA671+BB671</f>
        <v>290</v>
      </c>
      <c r="BD671" s="12">
        <f>AX671+AZ671</f>
        <v>0</v>
      </c>
    </row>
    <row r="672" spans="1:56" hidden="1" x14ac:dyDescent="0.25">
      <c r="A672" s="62"/>
      <c r="B672" s="32"/>
      <c r="C672" s="15"/>
      <c r="D672" s="15"/>
      <c r="E672" s="15"/>
      <c r="F672" s="15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79"/>
      <c r="AL672" s="79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</row>
    <row r="673" spans="1:56" ht="18.75" hidden="1" x14ac:dyDescent="0.3">
      <c r="A673" s="57" t="s">
        <v>535</v>
      </c>
      <c r="B673" s="13">
        <v>913</v>
      </c>
      <c r="C673" s="13" t="s">
        <v>7</v>
      </c>
      <c r="D673" s="13" t="s">
        <v>7</v>
      </c>
      <c r="E673" s="13"/>
      <c r="F673" s="13"/>
      <c r="G673" s="14">
        <f>G690+G674</f>
        <v>39479</v>
      </c>
      <c r="H673" s="14">
        <f t="shared" ref="H673:N673" si="1179">H690+H674</f>
        <v>0</v>
      </c>
      <c r="I673" s="12">
        <f t="shared" si="1179"/>
        <v>0</v>
      </c>
      <c r="J673" s="12">
        <f t="shared" si="1179"/>
        <v>0</v>
      </c>
      <c r="K673" s="12">
        <f t="shared" si="1179"/>
        <v>0</v>
      </c>
      <c r="L673" s="12">
        <f t="shared" si="1179"/>
        <v>0</v>
      </c>
      <c r="M673" s="14">
        <f t="shared" si="1179"/>
        <v>39479</v>
      </c>
      <c r="N673" s="14">
        <f t="shared" si="1179"/>
        <v>0</v>
      </c>
      <c r="O673" s="12">
        <f t="shared" ref="O673:T673" si="1180">O690+O674</f>
        <v>0</v>
      </c>
      <c r="P673" s="12">
        <f t="shared" si="1180"/>
        <v>0</v>
      </c>
      <c r="Q673" s="12">
        <f t="shared" si="1180"/>
        <v>0</v>
      </c>
      <c r="R673" s="12">
        <f t="shared" si="1180"/>
        <v>0</v>
      </c>
      <c r="S673" s="14">
        <f t="shared" si="1180"/>
        <v>39479</v>
      </c>
      <c r="T673" s="14">
        <f t="shared" si="1180"/>
        <v>0</v>
      </c>
      <c r="U673" s="12">
        <f t="shared" ref="U673:Z673" si="1181">U690+U674</f>
        <v>0</v>
      </c>
      <c r="V673" s="12">
        <f t="shared" si="1181"/>
        <v>0</v>
      </c>
      <c r="W673" s="12">
        <f t="shared" si="1181"/>
        <v>0</v>
      </c>
      <c r="X673" s="12">
        <f t="shared" si="1181"/>
        <v>0</v>
      </c>
      <c r="Y673" s="14">
        <f t="shared" si="1181"/>
        <v>39479</v>
      </c>
      <c r="Z673" s="14">
        <f t="shared" si="1181"/>
        <v>0</v>
      </c>
      <c r="AA673" s="12">
        <f t="shared" ref="AA673:AF673" si="1182">AA690+AA674</f>
        <v>0</v>
      </c>
      <c r="AB673" s="12">
        <f t="shared" si="1182"/>
        <v>0</v>
      </c>
      <c r="AC673" s="12">
        <f t="shared" si="1182"/>
        <v>0</v>
      </c>
      <c r="AD673" s="12">
        <f t="shared" si="1182"/>
        <v>0</v>
      </c>
      <c r="AE673" s="14">
        <f t="shared" si="1182"/>
        <v>39479</v>
      </c>
      <c r="AF673" s="14">
        <f t="shared" si="1182"/>
        <v>0</v>
      </c>
      <c r="AG673" s="12">
        <f t="shared" ref="AG673:AL673" si="1183">AG690+AG674</f>
        <v>0</v>
      </c>
      <c r="AH673" s="12">
        <f t="shared" si="1183"/>
        <v>0</v>
      </c>
      <c r="AI673" s="12">
        <f t="shared" si="1183"/>
        <v>0</v>
      </c>
      <c r="AJ673" s="12">
        <f t="shared" si="1183"/>
        <v>0</v>
      </c>
      <c r="AK673" s="82">
        <f t="shared" si="1183"/>
        <v>39479</v>
      </c>
      <c r="AL673" s="82">
        <f t="shared" si="1183"/>
        <v>0</v>
      </c>
      <c r="AM673" s="17">
        <f>AM674+AM690</f>
        <v>0</v>
      </c>
      <c r="AN673" s="17">
        <f t="shared" ref="AN673:AR673" si="1184">AN674+AN690</f>
        <v>3652</v>
      </c>
      <c r="AO673" s="17">
        <f t="shared" si="1184"/>
        <v>0</v>
      </c>
      <c r="AP673" s="17">
        <f t="shared" si="1184"/>
        <v>0</v>
      </c>
      <c r="AQ673" s="17">
        <f t="shared" si="1184"/>
        <v>43131</v>
      </c>
      <c r="AR673" s="17">
        <f t="shared" si="1184"/>
        <v>3652</v>
      </c>
      <c r="AS673" s="17">
        <f>AS674+AS690</f>
        <v>0</v>
      </c>
      <c r="AT673" s="17">
        <f t="shared" ref="AT673:AX673" si="1185">AT674+AT690</f>
        <v>0</v>
      </c>
      <c r="AU673" s="17">
        <f t="shared" si="1185"/>
        <v>0</v>
      </c>
      <c r="AV673" s="17">
        <f t="shared" si="1185"/>
        <v>0</v>
      </c>
      <c r="AW673" s="31">
        <f t="shared" si="1185"/>
        <v>43131</v>
      </c>
      <c r="AX673" s="31">
        <f t="shared" si="1185"/>
        <v>3652</v>
      </c>
      <c r="AY673" s="31">
        <f>AY674+AY690</f>
        <v>-9185</v>
      </c>
      <c r="AZ673" s="17">
        <f t="shared" ref="AZ673:BD673" si="1186">AZ674+AZ690</f>
        <v>0</v>
      </c>
      <c r="BA673" s="17">
        <f t="shared" si="1186"/>
        <v>0</v>
      </c>
      <c r="BB673" s="17">
        <f t="shared" si="1186"/>
        <v>0</v>
      </c>
      <c r="BC673" s="31">
        <f t="shared" si="1186"/>
        <v>33946</v>
      </c>
      <c r="BD673" s="31">
        <f t="shared" si="1186"/>
        <v>3652</v>
      </c>
    </row>
    <row r="674" spans="1:56" ht="49.5" hidden="1" x14ac:dyDescent="0.25">
      <c r="A674" s="58" t="s">
        <v>213</v>
      </c>
      <c r="B674" s="15">
        <v>913</v>
      </c>
      <c r="C674" s="15" t="s">
        <v>7</v>
      </c>
      <c r="D674" s="15" t="s">
        <v>7</v>
      </c>
      <c r="E674" s="15" t="s">
        <v>214</v>
      </c>
      <c r="F674" s="15"/>
      <c r="G674" s="19">
        <f>G675+G679</f>
        <v>30294</v>
      </c>
      <c r="H674" s="19">
        <f t="shared" ref="H674:N674" si="1187">H675+H679</f>
        <v>0</v>
      </c>
      <c r="I674" s="12">
        <f t="shared" si="1187"/>
        <v>0</v>
      </c>
      <c r="J674" s="12">
        <f t="shared" si="1187"/>
        <v>0</v>
      </c>
      <c r="K674" s="12">
        <f t="shared" si="1187"/>
        <v>0</v>
      </c>
      <c r="L674" s="12">
        <f t="shared" si="1187"/>
        <v>0</v>
      </c>
      <c r="M674" s="19">
        <f t="shared" si="1187"/>
        <v>30294</v>
      </c>
      <c r="N674" s="19">
        <f t="shared" si="1187"/>
        <v>0</v>
      </c>
      <c r="O674" s="12">
        <f t="shared" ref="O674:T674" si="1188">O675+O679</f>
        <v>0</v>
      </c>
      <c r="P674" s="12">
        <f t="shared" si="1188"/>
        <v>0</v>
      </c>
      <c r="Q674" s="12">
        <f t="shared" si="1188"/>
        <v>0</v>
      </c>
      <c r="R674" s="12">
        <f t="shared" si="1188"/>
        <v>0</v>
      </c>
      <c r="S674" s="19">
        <f t="shared" si="1188"/>
        <v>30294</v>
      </c>
      <c r="T674" s="19">
        <f t="shared" si="1188"/>
        <v>0</v>
      </c>
      <c r="U674" s="12">
        <f t="shared" ref="U674:Z674" si="1189">U675+U679</f>
        <v>0</v>
      </c>
      <c r="V674" s="12">
        <f t="shared" si="1189"/>
        <v>0</v>
      </c>
      <c r="W674" s="12">
        <f t="shared" si="1189"/>
        <v>0</v>
      </c>
      <c r="X674" s="12">
        <f t="shared" si="1189"/>
        <v>0</v>
      </c>
      <c r="Y674" s="19">
        <f t="shared" si="1189"/>
        <v>30294</v>
      </c>
      <c r="Z674" s="19">
        <f t="shared" si="1189"/>
        <v>0</v>
      </c>
      <c r="AA674" s="12">
        <f t="shared" ref="AA674:AF674" si="1190">AA675+AA679</f>
        <v>0</v>
      </c>
      <c r="AB674" s="12">
        <f t="shared" si="1190"/>
        <v>0</v>
      </c>
      <c r="AC674" s="12">
        <f t="shared" si="1190"/>
        <v>0</v>
      </c>
      <c r="AD674" s="12">
        <f t="shared" si="1190"/>
        <v>0</v>
      </c>
      <c r="AE674" s="19">
        <f t="shared" si="1190"/>
        <v>30294</v>
      </c>
      <c r="AF674" s="19">
        <f t="shared" si="1190"/>
        <v>0</v>
      </c>
      <c r="AG674" s="12">
        <f t="shared" ref="AG674:AL674" si="1191">AG675+AG679</f>
        <v>0</v>
      </c>
      <c r="AH674" s="12">
        <f t="shared" si="1191"/>
        <v>0</v>
      </c>
      <c r="AI674" s="12">
        <f t="shared" si="1191"/>
        <v>0</v>
      </c>
      <c r="AJ674" s="12">
        <f t="shared" si="1191"/>
        <v>0</v>
      </c>
      <c r="AK674" s="85">
        <f t="shared" si="1191"/>
        <v>30294</v>
      </c>
      <c r="AL674" s="85">
        <f t="shared" si="1191"/>
        <v>0</v>
      </c>
      <c r="AM674" s="12">
        <f>AM675+AM679+AM683+AM687</f>
        <v>0</v>
      </c>
      <c r="AN674" s="12">
        <f t="shared" ref="AN674:AR674" si="1192">AN675+AN679+AN683+AN687</f>
        <v>3652</v>
      </c>
      <c r="AO674" s="12">
        <f t="shared" si="1192"/>
        <v>0</v>
      </c>
      <c r="AP674" s="12">
        <f t="shared" si="1192"/>
        <v>0</v>
      </c>
      <c r="AQ674" s="12">
        <f t="shared" si="1192"/>
        <v>33946</v>
      </c>
      <c r="AR674" s="12">
        <f t="shared" si="1192"/>
        <v>3652</v>
      </c>
      <c r="AS674" s="12">
        <f>AS675+AS679+AS683+AS687</f>
        <v>0</v>
      </c>
      <c r="AT674" s="12">
        <f t="shared" ref="AT674:AX674" si="1193">AT675+AT679+AT683+AT687</f>
        <v>0</v>
      </c>
      <c r="AU674" s="12">
        <f t="shared" si="1193"/>
        <v>0</v>
      </c>
      <c r="AV674" s="12">
        <f t="shared" si="1193"/>
        <v>0</v>
      </c>
      <c r="AW674" s="12">
        <f t="shared" si="1193"/>
        <v>33946</v>
      </c>
      <c r="AX674" s="12">
        <f t="shared" si="1193"/>
        <v>3652</v>
      </c>
      <c r="AY674" s="12">
        <f>AY675+AY679+AY683+AY687</f>
        <v>0</v>
      </c>
      <c r="AZ674" s="12">
        <f t="shared" ref="AZ674:BD674" si="1194">AZ675+AZ679+AZ683+AZ687</f>
        <v>0</v>
      </c>
      <c r="BA674" s="12">
        <f t="shared" si="1194"/>
        <v>0</v>
      </c>
      <c r="BB674" s="12">
        <f t="shared" si="1194"/>
        <v>0</v>
      </c>
      <c r="BC674" s="12">
        <f t="shared" si="1194"/>
        <v>33946</v>
      </c>
      <c r="BD674" s="12">
        <f t="shared" si="1194"/>
        <v>3652</v>
      </c>
    </row>
    <row r="675" spans="1:56" ht="33" hidden="1" x14ac:dyDescent="0.25">
      <c r="A675" s="58" t="s">
        <v>10</v>
      </c>
      <c r="B675" s="15">
        <v>913</v>
      </c>
      <c r="C675" s="15" t="s">
        <v>7</v>
      </c>
      <c r="D675" s="15" t="s">
        <v>7</v>
      </c>
      <c r="E675" s="15" t="s">
        <v>216</v>
      </c>
      <c r="F675" s="15"/>
      <c r="G675" s="19">
        <f t="shared" ref="G675:R677" si="1195">G676</f>
        <v>25825</v>
      </c>
      <c r="H675" s="19">
        <f t="shared" si="1195"/>
        <v>0</v>
      </c>
      <c r="I675" s="12">
        <f t="shared" si="1195"/>
        <v>0</v>
      </c>
      <c r="J675" s="12">
        <f t="shared" si="1195"/>
        <v>0</v>
      </c>
      <c r="K675" s="12">
        <f t="shared" si="1195"/>
        <v>0</v>
      </c>
      <c r="L675" s="12">
        <f t="shared" si="1195"/>
        <v>0</v>
      </c>
      <c r="M675" s="19">
        <f t="shared" si="1195"/>
        <v>25825</v>
      </c>
      <c r="N675" s="19">
        <f t="shared" si="1195"/>
        <v>0</v>
      </c>
      <c r="O675" s="12">
        <f t="shared" si="1195"/>
        <v>0</v>
      </c>
      <c r="P675" s="12">
        <f t="shared" si="1195"/>
        <v>0</v>
      </c>
      <c r="Q675" s="12">
        <f t="shared" si="1195"/>
        <v>0</v>
      </c>
      <c r="R675" s="12">
        <f t="shared" si="1195"/>
        <v>0</v>
      </c>
      <c r="S675" s="19">
        <f t="shared" ref="S675:AH677" si="1196">S676</f>
        <v>25825</v>
      </c>
      <c r="T675" s="19">
        <f t="shared" si="1196"/>
        <v>0</v>
      </c>
      <c r="U675" s="12">
        <f t="shared" si="1196"/>
        <v>0</v>
      </c>
      <c r="V675" s="12">
        <f t="shared" si="1196"/>
        <v>0</v>
      </c>
      <c r="W675" s="12">
        <f t="shared" si="1196"/>
        <v>0</v>
      </c>
      <c r="X675" s="12">
        <f t="shared" si="1196"/>
        <v>0</v>
      </c>
      <c r="Y675" s="19">
        <f t="shared" si="1196"/>
        <v>25825</v>
      </c>
      <c r="Z675" s="19">
        <f t="shared" si="1196"/>
        <v>0</v>
      </c>
      <c r="AA675" s="12">
        <f t="shared" si="1196"/>
        <v>0</v>
      </c>
      <c r="AB675" s="12">
        <f t="shared" si="1196"/>
        <v>0</v>
      </c>
      <c r="AC675" s="12">
        <f t="shared" si="1196"/>
        <v>0</v>
      </c>
      <c r="AD675" s="12">
        <f t="shared" si="1196"/>
        <v>0</v>
      </c>
      <c r="AE675" s="19">
        <f t="shared" si="1196"/>
        <v>25825</v>
      </c>
      <c r="AF675" s="19">
        <f t="shared" si="1196"/>
        <v>0</v>
      </c>
      <c r="AG675" s="12">
        <f t="shared" si="1196"/>
        <v>0</v>
      </c>
      <c r="AH675" s="12">
        <f t="shared" si="1196"/>
        <v>0</v>
      </c>
      <c r="AI675" s="12">
        <f t="shared" ref="AG675:AV677" si="1197">AI676</f>
        <v>0</v>
      </c>
      <c r="AJ675" s="12">
        <f t="shared" si="1197"/>
        <v>0</v>
      </c>
      <c r="AK675" s="85">
        <f t="shared" si="1197"/>
        <v>25825</v>
      </c>
      <c r="AL675" s="85">
        <f t="shared" si="1197"/>
        <v>0</v>
      </c>
      <c r="AM675" s="12">
        <f t="shared" si="1197"/>
        <v>0</v>
      </c>
      <c r="AN675" s="12">
        <f t="shared" si="1197"/>
        <v>0</v>
      </c>
      <c r="AO675" s="12">
        <f t="shared" si="1197"/>
        <v>0</v>
      </c>
      <c r="AP675" s="12">
        <f t="shared" si="1197"/>
        <v>0</v>
      </c>
      <c r="AQ675" s="19">
        <f t="shared" si="1197"/>
        <v>25825</v>
      </c>
      <c r="AR675" s="19">
        <f t="shared" si="1197"/>
        <v>0</v>
      </c>
      <c r="AS675" s="12">
        <f t="shared" si="1197"/>
        <v>0</v>
      </c>
      <c r="AT675" s="12">
        <f t="shared" si="1197"/>
        <v>0</v>
      </c>
      <c r="AU675" s="12">
        <f t="shared" si="1197"/>
        <v>0</v>
      </c>
      <c r="AV675" s="12">
        <f t="shared" si="1197"/>
        <v>0</v>
      </c>
      <c r="AW675" s="19">
        <f t="shared" ref="AS675:BD677" si="1198">AW676</f>
        <v>25825</v>
      </c>
      <c r="AX675" s="19">
        <f t="shared" si="1198"/>
        <v>0</v>
      </c>
      <c r="AY675" s="12">
        <f t="shared" si="1198"/>
        <v>0</v>
      </c>
      <c r="AZ675" s="12">
        <f t="shared" si="1198"/>
        <v>0</v>
      </c>
      <c r="BA675" s="12">
        <f t="shared" si="1198"/>
        <v>0</v>
      </c>
      <c r="BB675" s="12">
        <f t="shared" si="1198"/>
        <v>0</v>
      </c>
      <c r="BC675" s="19">
        <f t="shared" si="1198"/>
        <v>25825</v>
      </c>
      <c r="BD675" s="19">
        <f t="shared" si="1198"/>
        <v>0</v>
      </c>
    </row>
    <row r="676" spans="1:56" ht="33" hidden="1" x14ac:dyDescent="0.25">
      <c r="A676" s="58" t="s">
        <v>217</v>
      </c>
      <c r="B676" s="15">
        <v>913</v>
      </c>
      <c r="C676" s="15" t="s">
        <v>7</v>
      </c>
      <c r="D676" s="15" t="s">
        <v>7</v>
      </c>
      <c r="E676" s="15" t="s">
        <v>218</v>
      </c>
      <c r="F676" s="15"/>
      <c r="G676" s="19">
        <f t="shared" si="1195"/>
        <v>25825</v>
      </c>
      <c r="H676" s="19">
        <f t="shared" si="1195"/>
        <v>0</v>
      </c>
      <c r="I676" s="12">
        <f t="shared" si="1195"/>
        <v>0</v>
      </c>
      <c r="J676" s="12">
        <f t="shared" si="1195"/>
        <v>0</v>
      </c>
      <c r="K676" s="12">
        <f t="shared" si="1195"/>
        <v>0</v>
      </c>
      <c r="L676" s="12">
        <f t="shared" si="1195"/>
        <v>0</v>
      </c>
      <c r="M676" s="19">
        <f t="shared" si="1195"/>
        <v>25825</v>
      </c>
      <c r="N676" s="19">
        <f t="shared" si="1195"/>
        <v>0</v>
      </c>
      <c r="O676" s="12">
        <f t="shared" si="1195"/>
        <v>0</v>
      </c>
      <c r="P676" s="12">
        <f t="shared" si="1195"/>
        <v>0</v>
      </c>
      <c r="Q676" s="12">
        <f t="shared" si="1195"/>
        <v>0</v>
      </c>
      <c r="R676" s="12">
        <f t="shared" si="1195"/>
        <v>0</v>
      </c>
      <c r="S676" s="19">
        <f t="shared" si="1196"/>
        <v>25825</v>
      </c>
      <c r="T676" s="19">
        <f t="shared" si="1196"/>
        <v>0</v>
      </c>
      <c r="U676" s="12">
        <f t="shared" si="1196"/>
        <v>0</v>
      </c>
      <c r="V676" s="12">
        <f t="shared" si="1196"/>
        <v>0</v>
      </c>
      <c r="W676" s="12">
        <f t="shared" si="1196"/>
        <v>0</v>
      </c>
      <c r="X676" s="12">
        <f t="shared" si="1196"/>
        <v>0</v>
      </c>
      <c r="Y676" s="19">
        <f t="shared" si="1196"/>
        <v>25825</v>
      </c>
      <c r="Z676" s="19">
        <f t="shared" si="1196"/>
        <v>0</v>
      </c>
      <c r="AA676" s="12">
        <f t="shared" si="1196"/>
        <v>0</v>
      </c>
      <c r="AB676" s="12">
        <f t="shared" si="1196"/>
        <v>0</v>
      </c>
      <c r="AC676" s="12">
        <f t="shared" si="1196"/>
        <v>0</v>
      </c>
      <c r="AD676" s="12">
        <f t="shared" si="1196"/>
        <v>0</v>
      </c>
      <c r="AE676" s="19">
        <f t="shared" si="1196"/>
        <v>25825</v>
      </c>
      <c r="AF676" s="19">
        <f t="shared" si="1196"/>
        <v>0</v>
      </c>
      <c r="AG676" s="12">
        <f t="shared" si="1197"/>
        <v>0</v>
      </c>
      <c r="AH676" s="12">
        <f t="shared" si="1197"/>
        <v>0</v>
      </c>
      <c r="AI676" s="12">
        <f t="shared" si="1197"/>
        <v>0</v>
      </c>
      <c r="AJ676" s="12">
        <f t="shared" si="1197"/>
        <v>0</v>
      </c>
      <c r="AK676" s="85">
        <f t="shared" si="1197"/>
        <v>25825</v>
      </c>
      <c r="AL676" s="85">
        <f t="shared" si="1197"/>
        <v>0</v>
      </c>
      <c r="AM676" s="12">
        <f t="shared" si="1197"/>
        <v>0</v>
      </c>
      <c r="AN676" s="12">
        <f t="shared" si="1197"/>
        <v>0</v>
      </c>
      <c r="AO676" s="12">
        <f t="shared" si="1197"/>
        <v>0</v>
      </c>
      <c r="AP676" s="12">
        <f t="shared" si="1197"/>
        <v>0</v>
      </c>
      <c r="AQ676" s="19">
        <f t="shared" si="1197"/>
        <v>25825</v>
      </c>
      <c r="AR676" s="19">
        <f t="shared" si="1197"/>
        <v>0</v>
      </c>
      <c r="AS676" s="12">
        <f t="shared" si="1198"/>
        <v>0</v>
      </c>
      <c r="AT676" s="12">
        <f t="shared" si="1198"/>
        <v>0</v>
      </c>
      <c r="AU676" s="12">
        <f t="shared" si="1198"/>
        <v>0</v>
      </c>
      <c r="AV676" s="12">
        <f t="shared" si="1198"/>
        <v>0</v>
      </c>
      <c r="AW676" s="19">
        <f t="shared" si="1198"/>
        <v>25825</v>
      </c>
      <c r="AX676" s="19">
        <f t="shared" si="1198"/>
        <v>0</v>
      </c>
      <c r="AY676" s="12">
        <f t="shared" si="1198"/>
        <v>0</v>
      </c>
      <c r="AZ676" s="12">
        <f t="shared" si="1198"/>
        <v>0</v>
      </c>
      <c r="BA676" s="12">
        <f t="shared" si="1198"/>
        <v>0</v>
      </c>
      <c r="BB676" s="12">
        <f t="shared" si="1198"/>
        <v>0</v>
      </c>
      <c r="BC676" s="19">
        <f t="shared" si="1198"/>
        <v>25825</v>
      </c>
      <c r="BD676" s="19">
        <f t="shared" si="1198"/>
        <v>0</v>
      </c>
    </row>
    <row r="677" spans="1:56" ht="33" hidden="1" x14ac:dyDescent="0.25">
      <c r="A677" s="58" t="s">
        <v>12</v>
      </c>
      <c r="B677" s="15">
        <v>913</v>
      </c>
      <c r="C677" s="15" t="s">
        <v>7</v>
      </c>
      <c r="D677" s="15" t="s">
        <v>7</v>
      </c>
      <c r="E677" s="15" t="s">
        <v>218</v>
      </c>
      <c r="F677" s="15" t="s">
        <v>13</v>
      </c>
      <c r="G677" s="12">
        <f t="shared" si="1195"/>
        <v>25825</v>
      </c>
      <c r="H677" s="12">
        <f t="shared" si="1195"/>
        <v>0</v>
      </c>
      <c r="I677" s="12">
        <f t="shared" si="1195"/>
        <v>0</v>
      </c>
      <c r="J677" s="12">
        <f t="shared" si="1195"/>
        <v>0</v>
      </c>
      <c r="K677" s="12">
        <f t="shared" si="1195"/>
        <v>0</v>
      </c>
      <c r="L677" s="12">
        <f t="shared" si="1195"/>
        <v>0</v>
      </c>
      <c r="M677" s="12">
        <f t="shared" si="1195"/>
        <v>25825</v>
      </c>
      <c r="N677" s="12">
        <f t="shared" si="1195"/>
        <v>0</v>
      </c>
      <c r="O677" s="12">
        <f t="shared" si="1195"/>
        <v>0</v>
      </c>
      <c r="P677" s="12">
        <f t="shared" si="1195"/>
        <v>0</v>
      </c>
      <c r="Q677" s="12">
        <f t="shared" si="1195"/>
        <v>0</v>
      </c>
      <c r="R677" s="12">
        <f t="shared" si="1195"/>
        <v>0</v>
      </c>
      <c r="S677" s="12">
        <f t="shared" si="1196"/>
        <v>25825</v>
      </c>
      <c r="T677" s="12">
        <f t="shared" si="1196"/>
        <v>0</v>
      </c>
      <c r="U677" s="12">
        <f t="shared" si="1196"/>
        <v>0</v>
      </c>
      <c r="V677" s="12">
        <f t="shared" si="1196"/>
        <v>0</v>
      </c>
      <c r="W677" s="12">
        <f t="shared" si="1196"/>
        <v>0</v>
      </c>
      <c r="X677" s="12">
        <f t="shared" si="1196"/>
        <v>0</v>
      </c>
      <c r="Y677" s="12">
        <f t="shared" si="1196"/>
        <v>25825</v>
      </c>
      <c r="Z677" s="12">
        <f t="shared" si="1196"/>
        <v>0</v>
      </c>
      <c r="AA677" s="12">
        <f t="shared" si="1196"/>
        <v>0</v>
      </c>
      <c r="AB677" s="12">
        <f t="shared" si="1196"/>
        <v>0</v>
      </c>
      <c r="AC677" s="12">
        <f t="shared" si="1196"/>
        <v>0</v>
      </c>
      <c r="AD677" s="12">
        <f t="shared" si="1196"/>
        <v>0</v>
      </c>
      <c r="AE677" s="12">
        <f t="shared" si="1196"/>
        <v>25825</v>
      </c>
      <c r="AF677" s="12">
        <f t="shared" si="1196"/>
        <v>0</v>
      </c>
      <c r="AG677" s="12">
        <f t="shared" si="1197"/>
        <v>0</v>
      </c>
      <c r="AH677" s="12">
        <f t="shared" si="1197"/>
        <v>0</v>
      </c>
      <c r="AI677" s="12">
        <f t="shared" si="1197"/>
        <v>0</v>
      </c>
      <c r="AJ677" s="12">
        <f t="shared" si="1197"/>
        <v>0</v>
      </c>
      <c r="AK677" s="79">
        <f t="shared" si="1197"/>
        <v>25825</v>
      </c>
      <c r="AL677" s="79">
        <f t="shared" si="1197"/>
        <v>0</v>
      </c>
      <c r="AM677" s="12">
        <f t="shared" si="1197"/>
        <v>0</v>
      </c>
      <c r="AN677" s="12">
        <f t="shared" si="1197"/>
        <v>0</v>
      </c>
      <c r="AO677" s="12">
        <f t="shared" si="1197"/>
        <v>0</v>
      </c>
      <c r="AP677" s="12">
        <f t="shared" si="1197"/>
        <v>0</v>
      </c>
      <c r="AQ677" s="12">
        <f t="shared" si="1197"/>
        <v>25825</v>
      </c>
      <c r="AR677" s="12">
        <f t="shared" si="1197"/>
        <v>0</v>
      </c>
      <c r="AS677" s="12">
        <f t="shared" si="1198"/>
        <v>0</v>
      </c>
      <c r="AT677" s="12">
        <f t="shared" si="1198"/>
        <v>0</v>
      </c>
      <c r="AU677" s="12">
        <f t="shared" si="1198"/>
        <v>0</v>
      </c>
      <c r="AV677" s="12">
        <f t="shared" si="1198"/>
        <v>0</v>
      </c>
      <c r="AW677" s="12">
        <f t="shared" si="1198"/>
        <v>25825</v>
      </c>
      <c r="AX677" s="12">
        <f t="shared" si="1198"/>
        <v>0</v>
      </c>
      <c r="AY677" s="12">
        <f t="shared" si="1198"/>
        <v>0</v>
      </c>
      <c r="AZ677" s="12">
        <f t="shared" si="1198"/>
        <v>0</v>
      </c>
      <c r="BA677" s="12">
        <f t="shared" si="1198"/>
        <v>0</v>
      </c>
      <c r="BB677" s="12">
        <f t="shared" si="1198"/>
        <v>0</v>
      </c>
      <c r="BC677" s="12">
        <f t="shared" si="1198"/>
        <v>25825</v>
      </c>
      <c r="BD677" s="12">
        <f t="shared" si="1198"/>
        <v>0</v>
      </c>
    </row>
    <row r="678" spans="1:56" hidden="1" x14ac:dyDescent="0.25">
      <c r="A678" s="58" t="s">
        <v>14</v>
      </c>
      <c r="B678" s="15">
        <v>913</v>
      </c>
      <c r="C678" s="15" t="s">
        <v>7</v>
      </c>
      <c r="D678" s="15" t="s">
        <v>7</v>
      </c>
      <c r="E678" s="15" t="s">
        <v>218</v>
      </c>
      <c r="F678" s="12">
        <v>610</v>
      </c>
      <c r="G678" s="12">
        <v>25825</v>
      </c>
      <c r="H678" s="12"/>
      <c r="I678" s="12"/>
      <c r="J678" s="12"/>
      <c r="K678" s="12"/>
      <c r="L678" s="12"/>
      <c r="M678" s="12">
        <f>G678+I678+J678+K678+L678</f>
        <v>25825</v>
      </c>
      <c r="N678" s="12">
        <f>H678+J678</f>
        <v>0</v>
      </c>
      <c r="O678" s="12"/>
      <c r="P678" s="12"/>
      <c r="Q678" s="12"/>
      <c r="R678" s="12"/>
      <c r="S678" s="12">
        <f>M678+O678+P678+Q678+R678</f>
        <v>25825</v>
      </c>
      <c r="T678" s="12">
        <f>N678+P678</f>
        <v>0</v>
      </c>
      <c r="U678" s="12"/>
      <c r="V678" s="12"/>
      <c r="W678" s="12"/>
      <c r="X678" s="12"/>
      <c r="Y678" s="12">
        <f>S678+U678+V678+W678+X678</f>
        <v>25825</v>
      </c>
      <c r="Z678" s="12">
        <f>T678+V678</f>
        <v>0</v>
      </c>
      <c r="AA678" s="12"/>
      <c r="AB678" s="12"/>
      <c r="AC678" s="12"/>
      <c r="AD678" s="12"/>
      <c r="AE678" s="12">
        <f>Y678+AA678+AB678+AC678+AD678</f>
        <v>25825</v>
      </c>
      <c r="AF678" s="12">
        <f>Z678+AB678</f>
        <v>0</v>
      </c>
      <c r="AG678" s="12"/>
      <c r="AH678" s="12"/>
      <c r="AI678" s="12"/>
      <c r="AJ678" s="12"/>
      <c r="AK678" s="79">
        <f>AE678+AG678+AH678+AI678+AJ678</f>
        <v>25825</v>
      </c>
      <c r="AL678" s="79">
        <f>AF678+AH678</f>
        <v>0</v>
      </c>
      <c r="AM678" s="12"/>
      <c r="AN678" s="12"/>
      <c r="AO678" s="12"/>
      <c r="AP678" s="12"/>
      <c r="AQ678" s="12">
        <f>AK678+AM678+AN678+AO678+AP678</f>
        <v>25825</v>
      </c>
      <c r="AR678" s="12">
        <f>AL678+AN678</f>
        <v>0</v>
      </c>
      <c r="AS678" s="12"/>
      <c r="AT678" s="12"/>
      <c r="AU678" s="12"/>
      <c r="AV678" s="12"/>
      <c r="AW678" s="12">
        <f>AQ678+AS678+AT678+AU678+AV678</f>
        <v>25825</v>
      </c>
      <c r="AX678" s="12">
        <f>AR678+AT678</f>
        <v>0</v>
      </c>
      <c r="AY678" s="12"/>
      <c r="AZ678" s="12"/>
      <c r="BA678" s="12"/>
      <c r="BB678" s="12"/>
      <c r="BC678" s="12">
        <f>AW678+AY678+AZ678+BA678+BB678</f>
        <v>25825</v>
      </c>
      <c r="BD678" s="12">
        <f>AX678+AZ678</f>
        <v>0</v>
      </c>
    </row>
    <row r="679" spans="1:56" hidden="1" x14ac:dyDescent="0.25">
      <c r="A679" s="58" t="s">
        <v>15</v>
      </c>
      <c r="B679" s="15">
        <v>913</v>
      </c>
      <c r="C679" s="15" t="s">
        <v>7</v>
      </c>
      <c r="D679" s="15" t="s">
        <v>7</v>
      </c>
      <c r="E679" s="15" t="s">
        <v>219</v>
      </c>
      <c r="F679" s="15"/>
      <c r="G679" s="19">
        <f t="shared" ref="G679:R681" si="1199">G680</f>
        <v>4469</v>
      </c>
      <c r="H679" s="19">
        <f t="shared" si="1199"/>
        <v>0</v>
      </c>
      <c r="I679" s="12">
        <f t="shared" si="1199"/>
        <v>0</v>
      </c>
      <c r="J679" s="12">
        <f t="shared" si="1199"/>
        <v>0</v>
      </c>
      <c r="K679" s="12">
        <f t="shared" si="1199"/>
        <v>0</v>
      </c>
      <c r="L679" s="12">
        <f t="shared" si="1199"/>
        <v>0</v>
      </c>
      <c r="M679" s="19">
        <f t="shared" si="1199"/>
        <v>4469</v>
      </c>
      <c r="N679" s="19">
        <f t="shared" si="1199"/>
        <v>0</v>
      </c>
      <c r="O679" s="12">
        <f t="shared" si="1199"/>
        <v>0</v>
      </c>
      <c r="P679" s="12">
        <f t="shared" si="1199"/>
        <v>0</v>
      </c>
      <c r="Q679" s="12">
        <f t="shared" si="1199"/>
        <v>0</v>
      </c>
      <c r="R679" s="12">
        <f t="shared" si="1199"/>
        <v>0</v>
      </c>
      <c r="S679" s="19">
        <f t="shared" ref="S679:AH681" si="1200">S680</f>
        <v>4469</v>
      </c>
      <c r="T679" s="19">
        <f t="shared" si="1200"/>
        <v>0</v>
      </c>
      <c r="U679" s="12">
        <f t="shared" si="1200"/>
        <v>0</v>
      </c>
      <c r="V679" s="12">
        <f t="shared" si="1200"/>
        <v>0</v>
      </c>
      <c r="W679" s="12">
        <f t="shared" si="1200"/>
        <v>0</v>
      </c>
      <c r="X679" s="12">
        <f t="shared" si="1200"/>
        <v>0</v>
      </c>
      <c r="Y679" s="19">
        <f t="shared" si="1200"/>
        <v>4469</v>
      </c>
      <c r="Z679" s="19">
        <f t="shared" si="1200"/>
        <v>0</v>
      </c>
      <c r="AA679" s="12">
        <f t="shared" si="1200"/>
        <v>0</v>
      </c>
      <c r="AB679" s="12">
        <f t="shared" si="1200"/>
        <v>0</v>
      </c>
      <c r="AC679" s="12">
        <f t="shared" si="1200"/>
        <v>0</v>
      </c>
      <c r="AD679" s="12">
        <f t="shared" si="1200"/>
        <v>0</v>
      </c>
      <c r="AE679" s="19">
        <f t="shared" si="1200"/>
        <v>4469</v>
      </c>
      <c r="AF679" s="19">
        <f t="shared" si="1200"/>
        <v>0</v>
      </c>
      <c r="AG679" s="12">
        <f t="shared" si="1200"/>
        <v>0</v>
      </c>
      <c r="AH679" s="12">
        <f t="shared" si="1200"/>
        <v>0</v>
      </c>
      <c r="AI679" s="12">
        <f t="shared" ref="AG679:AV681" si="1201">AI680</f>
        <v>0</v>
      </c>
      <c r="AJ679" s="12">
        <f t="shared" si="1201"/>
        <v>0</v>
      </c>
      <c r="AK679" s="85">
        <f t="shared" si="1201"/>
        <v>4469</v>
      </c>
      <c r="AL679" s="85">
        <f t="shared" si="1201"/>
        <v>0</v>
      </c>
      <c r="AM679" s="12">
        <f t="shared" si="1201"/>
        <v>-554</v>
      </c>
      <c r="AN679" s="12">
        <f t="shared" si="1201"/>
        <v>0</v>
      </c>
      <c r="AO679" s="12">
        <f t="shared" si="1201"/>
        <v>0</v>
      </c>
      <c r="AP679" s="12">
        <f t="shared" si="1201"/>
        <v>0</v>
      </c>
      <c r="AQ679" s="19">
        <f t="shared" si="1201"/>
        <v>3915</v>
      </c>
      <c r="AR679" s="19">
        <f t="shared" si="1201"/>
        <v>0</v>
      </c>
      <c r="AS679" s="12">
        <f t="shared" si="1201"/>
        <v>0</v>
      </c>
      <c r="AT679" s="12">
        <f t="shared" si="1201"/>
        <v>0</v>
      </c>
      <c r="AU679" s="12">
        <f t="shared" si="1201"/>
        <v>0</v>
      </c>
      <c r="AV679" s="12">
        <f t="shared" si="1201"/>
        <v>0</v>
      </c>
      <c r="AW679" s="19">
        <f t="shared" ref="AS679:BD681" si="1202">AW680</f>
        <v>3915</v>
      </c>
      <c r="AX679" s="19">
        <f t="shared" si="1202"/>
        <v>0</v>
      </c>
      <c r="AY679" s="12">
        <f t="shared" si="1202"/>
        <v>0</v>
      </c>
      <c r="AZ679" s="12">
        <f t="shared" si="1202"/>
        <v>0</v>
      </c>
      <c r="BA679" s="12">
        <f t="shared" si="1202"/>
        <v>0</v>
      </c>
      <c r="BB679" s="12">
        <f t="shared" si="1202"/>
        <v>0</v>
      </c>
      <c r="BC679" s="19">
        <f t="shared" si="1202"/>
        <v>3915</v>
      </c>
      <c r="BD679" s="19">
        <f t="shared" si="1202"/>
        <v>0</v>
      </c>
    </row>
    <row r="680" spans="1:56" hidden="1" x14ac:dyDescent="0.25">
      <c r="A680" s="58" t="s">
        <v>215</v>
      </c>
      <c r="B680" s="15">
        <v>913</v>
      </c>
      <c r="C680" s="15" t="s">
        <v>7</v>
      </c>
      <c r="D680" s="15" t="s">
        <v>7</v>
      </c>
      <c r="E680" s="15" t="s">
        <v>220</v>
      </c>
      <c r="F680" s="15"/>
      <c r="G680" s="19">
        <f t="shared" si="1199"/>
        <v>4469</v>
      </c>
      <c r="H680" s="19">
        <f t="shared" si="1199"/>
        <v>0</v>
      </c>
      <c r="I680" s="12">
        <f t="shared" si="1199"/>
        <v>0</v>
      </c>
      <c r="J680" s="12">
        <f t="shared" si="1199"/>
        <v>0</v>
      </c>
      <c r="K680" s="12">
        <f t="shared" si="1199"/>
        <v>0</v>
      </c>
      <c r="L680" s="12">
        <f t="shared" si="1199"/>
        <v>0</v>
      </c>
      <c r="M680" s="19">
        <f t="shared" si="1199"/>
        <v>4469</v>
      </c>
      <c r="N680" s="19">
        <f t="shared" si="1199"/>
        <v>0</v>
      </c>
      <c r="O680" s="12">
        <f t="shared" si="1199"/>
        <v>0</v>
      </c>
      <c r="P680" s="12">
        <f t="shared" si="1199"/>
        <v>0</v>
      </c>
      <c r="Q680" s="12">
        <f t="shared" si="1199"/>
        <v>0</v>
      </c>
      <c r="R680" s="12">
        <f t="shared" si="1199"/>
        <v>0</v>
      </c>
      <c r="S680" s="19">
        <f t="shared" si="1200"/>
        <v>4469</v>
      </c>
      <c r="T680" s="19">
        <f t="shared" si="1200"/>
        <v>0</v>
      </c>
      <c r="U680" s="12">
        <f t="shared" si="1200"/>
        <v>0</v>
      </c>
      <c r="V680" s="12">
        <f t="shared" si="1200"/>
        <v>0</v>
      </c>
      <c r="W680" s="12">
        <f t="shared" si="1200"/>
        <v>0</v>
      </c>
      <c r="X680" s="12">
        <f t="shared" si="1200"/>
        <v>0</v>
      </c>
      <c r="Y680" s="19">
        <f t="shared" si="1200"/>
        <v>4469</v>
      </c>
      <c r="Z680" s="19">
        <f t="shared" si="1200"/>
        <v>0</v>
      </c>
      <c r="AA680" s="12">
        <f t="shared" si="1200"/>
        <v>0</v>
      </c>
      <c r="AB680" s="12">
        <f t="shared" si="1200"/>
        <v>0</v>
      </c>
      <c r="AC680" s="12">
        <f t="shared" si="1200"/>
        <v>0</v>
      </c>
      <c r="AD680" s="12">
        <f t="shared" si="1200"/>
        <v>0</v>
      </c>
      <c r="AE680" s="19">
        <f t="shared" si="1200"/>
        <v>4469</v>
      </c>
      <c r="AF680" s="19">
        <f t="shared" si="1200"/>
        <v>0</v>
      </c>
      <c r="AG680" s="12">
        <f t="shared" si="1201"/>
        <v>0</v>
      </c>
      <c r="AH680" s="12">
        <f t="shared" si="1201"/>
        <v>0</v>
      </c>
      <c r="AI680" s="12">
        <f t="shared" si="1201"/>
        <v>0</v>
      </c>
      <c r="AJ680" s="12">
        <f t="shared" si="1201"/>
        <v>0</v>
      </c>
      <c r="AK680" s="85">
        <f t="shared" si="1201"/>
        <v>4469</v>
      </c>
      <c r="AL680" s="85">
        <f t="shared" si="1201"/>
        <v>0</v>
      </c>
      <c r="AM680" s="12">
        <f t="shared" si="1201"/>
        <v>-554</v>
      </c>
      <c r="AN680" s="12">
        <f t="shared" si="1201"/>
        <v>0</v>
      </c>
      <c r="AO680" s="12">
        <f t="shared" si="1201"/>
        <v>0</v>
      </c>
      <c r="AP680" s="12">
        <f t="shared" si="1201"/>
        <v>0</v>
      </c>
      <c r="AQ680" s="19">
        <f t="shared" si="1201"/>
        <v>3915</v>
      </c>
      <c r="AR680" s="19">
        <f t="shared" si="1201"/>
        <v>0</v>
      </c>
      <c r="AS680" s="12">
        <f t="shared" si="1202"/>
        <v>0</v>
      </c>
      <c r="AT680" s="12">
        <f t="shared" si="1202"/>
        <v>0</v>
      </c>
      <c r="AU680" s="12">
        <f t="shared" si="1202"/>
        <v>0</v>
      </c>
      <c r="AV680" s="12">
        <f t="shared" si="1202"/>
        <v>0</v>
      </c>
      <c r="AW680" s="19">
        <f t="shared" si="1202"/>
        <v>3915</v>
      </c>
      <c r="AX680" s="19">
        <f t="shared" si="1202"/>
        <v>0</v>
      </c>
      <c r="AY680" s="12">
        <f t="shared" si="1202"/>
        <v>0</v>
      </c>
      <c r="AZ680" s="12">
        <f t="shared" si="1202"/>
        <v>0</v>
      </c>
      <c r="BA680" s="12">
        <f t="shared" si="1202"/>
        <v>0</v>
      </c>
      <c r="BB680" s="12">
        <f t="shared" si="1202"/>
        <v>0</v>
      </c>
      <c r="BC680" s="19">
        <f t="shared" si="1202"/>
        <v>3915</v>
      </c>
      <c r="BD680" s="19">
        <f t="shared" si="1202"/>
        <v>0</v>
      </c>
    </row>
    <row r="681" spans="1:56" ht="33" hidden="1" x14ac:dyDescent="0.25">
      <c r="A681" s="58" t="s">
        <v>12</v>
      </c>
      <c r="B681" s="15">
        <v>913</v>
      </c>
      <c r="C681" s="15" t="s">
        <v>7</v>
      </c>
      <c r="D681" s="15" t="s">
        <v>7</v>
      </c>
      <c r="E681" s="15" t="s">
        <v>220</v>
      </c>
      <c r="F681" s="15" t="s">
        <v>13</v>
      </c>
      <c r="G681" s="19">
        <f t="shared" si="1199"/>
        <v>4469</v>
      </c>
      <c r="H681" s="19">
        <f t="shared" si="1199"/>
        <v>0</v>
      </c>
      <c r="I681" s="12">
        <f t="shared" si="1199"/>
        <v>0</v>
      </c>
      <c r="J681" s="12">
        <f t="shared" si="1199"/>
        <v>0</v>
      </c>
      <c r="K681" s="12">
        <f t="shared" si="1199"/>
        <v>0</v>
      </c>
      <c r="L681" s="12">
        <f t="shared" si="1199"/>
        <v>0</v>
      </c>
      <c r="M681" s="19">
        <f t="shared" si="1199"/>
        <v>4469</v>
      </c>
      <c r="N681" s="19">
        <f t="shared" si="1199"/>
        <v>0</v>
      </c>
      <c r="O681" s="12">
        <f t="shared" si="1199"/>
        <v>0</v>
      </c>
      <c r="P681" s="12">
        <f t="shared" si="1199"/>
        <v>0</v>
      </c>
      <c r="Q681" s="12">
        <f t="shared" si="1199"/>
        <v>0</v>
      </c>
      <c r="R681" s="12">
        <f t="shared" si="1199"/>
        <v>0</v>
      </c>
      <c r="S681" s="19">
        <f t="shared" si="1200"/>
        <v>4469</v>
      </c>
      <c r="T681" s="19">
        <f t="shared" si="1200"/>
        <v>0</v>
      </c>
      <c r="U681" s="12">
        <f t="shared" si="1200"/>
        <v>0</v>
      </c>
      <c r="V681" s="12">
        <f t="shared" si="1200"/>
        <v>0</v>
      </c>
      <c r="W681" s="12">
        <f t="shared" si="1200"/>
        <v>0</v>
      </c>
      <c r="X681" s="12">
        <f t="shared" si="1200"/>
        <v>0</v>
      </c>
      <c r="Y681" s="19">
        <f t="shared" si="1200"/>
        <v>4469</v>
      </c>
      <c r="Z681" s="19">
        <f t="shared" si="1200"/>
        <v>0</v>
      </c>
      <c r="AA681" s="12">
        <f t="shared" si="1200"/>
        <v>0</v>
      </c>
      <c r="AB681" s="12">
        <f t="shared" si="1200"/>
        <v>0</v>
      </c>
      <c r="AC681" s="12">
        <f t="shared" si="1200"/>
        <v>0</v>
      </c>
      <c r="AD681" s="12">
        <f t="shared" si="1200"/>
        <v>0</v>
      </c>
      <c r="AE681" s="19">
        <f t="shared" si="1200"/>
        <v>4469</v>
      </c>
      <c r="AF681" s="19">
        <f t="shared" si="1200"/>
        <v>0</v>
      </c>
      <c r="AG681" s="12">
        <f t="shared" si="1201"/>
        <v>0</v>
      </c>
      <c r="AH681" s="12">
        <f t="shared" si="1201"/>
        <v>0</v>
      </c>
      <c r="AI681" s="12">
        <f t="shared" si="1201"/>
        <v>0</v>
      </c>
      <c r="AJ681" s="12">
        <f t="shared" si="1201"/>
        <v>0</v>
      </c>
      <c r="AK681" s="85">
        <f t="shared" si="1201"/>
        <v>4469</v>
      </c>
      <c r="AL681" s="85">
        <f t="shared" si="1201"/>
        <v>0</v>
      </c>
      <c r="AM681" s="12">
        <f t="shared" si="1201"/>
        <v>-554</v>
      </c>
      <c r="AN681" s="12">
        <f t="shared" si="1201"/>
        <v>0</v>
      </c>
      <c r="AO681" s="12">
        <f t="shared" si="1201"/>
        <v>0</v>
      </c>
      <c r="AP681" s="12">
        <f t="shared" si="1201"/>
        <v>0</v>
      </c>
      <c r="AQ681" s="19">
        <f t="shared" si="1201"/>
        <v>3915</v>
      </c>
      <c r="AR681" s="19">
        <f t="shared" si="1201"/>
        <v>0</v>
      </c>
      <c r="AS681" s="12">
        <f t="shared" si="1202"/>
        <v>0</v>
      </c>
      <c r="AT681" s="12">
        <f t="shared" si="1202"/>
        <v>0</v>
      </c>
      <c r="AU681" s="12">
        <f t="shared" si="1202"/>
        <v>0</v>
      </c>
      <c r="AV681" s="12">
        <f t="shared" si="1202"/>
        <v>0</v>
      </c>
      <c r="AW681" s="19">
        <f t="shared" si="1202"/>
        <v>3915</v>
      </c>
      <c r="AX681" s="19">
        <f t="shared" si="1202"/>
        <v>0</v>
      </c>
      <c r="AY681" s="12">
        <f t="shared" si="1202"/>
        <v>0</v>
      </c>
      <c r="AZ681" s="12">
        <f t="shared" si="1202"/>
        <v>0</v>
      </c>
      <c r="BA681" s="12">
        <f t="shared" si="1202"/>
        <v>0</v>
      </c>
      <c r="BB681" s="12">
        <f t="shared" si="1202"/>
        <v>0</v>
      </c>
      <c r="BC681" s="19">
        <f t="shared" si="1202"/>
        <v>3915</v>
      </c>
      <c r="BD681" s="19">
        <f t="shared" si="1202"/>
        <v>0</v>
      </c>
    </row>
    <row r="682" spans="1:56" hidden="1" x14ac:dyDescent="0.25">
      <c r="A682" s="58" t="s">
        <v>14</v>
      </c>
      <c r="B682" s="15">
        <v>913</v>
      </c>
      <c r="C682" s="15" t="s">
        <v>7</v>
      </c>
      <c r="D682" s="15" t="s">
        <v>7</v>
      </c>
      <c r="E682" s="15" t="s">
        <v>220</v>
      </c>
      <c r="F682" s="12">
        <v>610</v>
      </c>
      <c r="G682" s="12">
        <v>4469</v>
      </c>
      <c r="H682" s="12"/>
      <c r="I682" s="12"/>
      <c r="J682" s="12"/>
      <c r="K682" s="12"/>
      <c r="L682" s="12"/>
      <c r="M682" s="12">
        <f>G682+I682+J682+K682+L682</f>
        <v>4469</v>
      </c>
      <c r="N682" s="12">
        <f>H682+J682</f>
        <v>0</v>
      </c>
      <c r="O682" s="12"/>
      <c r="P682" s="12"/>
      <c r="Q682" s="12"/>
      <c r="R682" s="12"/>
      <c r="S682" s="12">
        <f>M682+O682+P682+Q682+R682</f>
        <v>4469</v>
      </c>
      <c r="T682" s="12">
        <f>N682+P682</f>
        <v>0</v>
      </c>
      <c r="U682" s="12"/>
      <c r="V682" s="12"/>
      <c r="W682" s="12"/>
      <c r="X682" s="12"/>
      <c r="Y682" s="12">
        <f>S682+U682+V682+W682+X682</f>
        <v>4469</v>
      </c>
      <c r="Z682" s="12">
        <f>T682+V682</f>
        <v>0</v>
      </c>
      <c r="AA682" s="12"/>
      <c r="AB682" s="12"/>
      <c r="AC682" s="12"/>
      <c r="AD682" s="12"/>
      <c r="AE682" s="12">
        <f>Y682+AA682+AB682+AC682+AD682</f>
        <v>4469</v>
      </c>
      <c r="AF682" s="12">
        <f>Z682+AB682</f>
        <v>0</v>
      </c>
      <c r="AG682" s="12"/>
      <c r="AH682" s="12"/>
      <c r="AI682" s="12"/>
      <c r="AJ682" s="12"/>
      <c r="AK682" s="79">
        <f>AE682+AG682+AH682+AI682+AJ682</f>
        <v>4469</v>
      </c>
      <c r="AL682" s="79">
        <f>AF682+AH682</f>
        <v>0</v>
      </c>
      <c r="AM682" s="12">
        <v>-554</v>
      </c>
      <c r="AN682" s="12"/>
      <c r="AO682" s="12"/>
      <c r="AP682" s="12"/>
      <c r="AQ682" s="12">
        <f>AK682+AM682+AN682+AO682+AP682</f>
        <v>3915</v>
      </c>
      <c r="AR682" s="12">
        <f>AL682+AN682</f>
        <v>0</v>
      </c>
      <c r="AS682" s="12"/>
      <c r="AT682" s="12"/>
      <c r="AU682" s="12"/>
      <c r="AV682" s="12"/>
      <c r="AW682" s="12">
        <f>AQ682+AS682+AT682+AU682+AV682</f>
        <v>3915</v>
      </c>
      <c r="AX682" s="12">
        <f>AR682+AT682</f>
        <v>0</v>
      </c>
      <c r="AY682" s="12"/>
      <c r="AZ682" s="12"/>
      <c r="BA682" s="12"/>
      <c r="BB682" s="12"/>
      <c r="BC682" s="12">
        <f>AW682+AY682+AZ682+BA682+BB682</f>
        <v>3915</v>
      </c>
      <c r="BD682" s="12">
        <f>AX682+AZ682</f>
        <v>0</v>
      </c>
    </row>
    <row r="683" spans="1:56" hidden="1" x14ac:dyDescent="0.25">
      <c r="A683" s="66" t="s">
        <v>574</v>
      </c>
      <c r="B683" s="15">
        <v>913</v>
      </c>
      <c r="C683" s="15" t="s">
        <v>7</v>
      </c>
      <c r="D683" s="15" t="s">
        <v>7</v>
      </c>
      <c r="E683" s="15" t="s">
        <v>712</v>
      </c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79"/>
      <c r="AL683" s="79"/>
      <c r="AM683" s="12"/>
      <c r="AN683" s="12">
        <f>AN684</f>
        <v>3652</v>
      </c>
      <c r="AO683" s="12">
        <f t="shared" ref="AO683:AR685" si="1203">AO684</f>
        <v>0</v>
      </c>
      <c r="AP683" s="12">
        <f t="shared" si="1203"/>
        <v>0</v>
      </c>
      <c r="AQ683" s="12">
        <f t="shared" si="1203"/>
        <v>3652</v>
      </c>
      <c r="AR683" s="12">
        <f t="shared" si="1203"/>
        <v>3652</v>
      </c>
      <c r="AS683" s="12"/>
      <c r="AT683" s="12">
        <f>AT684</f>
        <v>0</v>
      </c>
      <c r="AU683" s="12">
        <f t="shared" ref="AU683:AX685" si="1204">AU684</f>
        <v>0</v>
      </c>
      <c r="AV683" s="12">
        <f t="shared" si="1204"/>
        <v>0</v>
      </c>
      <c r="AW683" s="12">
        <f t="shared" si="1204"/>
        <v>3652</v>
      </c>
      <c r="AX683" s="12">
        <f t="shared" si="1204"/>
        <v>3652</v>
      </c>
      <c r="AY683" s="12"/>
      <c r="AZ683" s="12">
        <f>AZ684</f>
        <v>0</v>
      </c>
      <c r="BA683" s="12">
        <f t="shared" ref="BA683:BD685" si="1205">BA684</f>
        <v>0</v>
      </c>
      <c r="BB683" s="12">
        <f t="shared" si="1205"/>
        <v>0</v>
      </c>
      <c r="BC683" s="12">
        <f t="shared" si="1205"/>
        <v>3652</v>
      </c>
      <c r="BD683" s="12">
        <f t="shared" si="1205"/>
        <v>3652</v>
      </c>
    </row>
    <row r="684" spans="1:56" ht="89.25" hidden="1" customHeight="1" x14ac:dyDescent="0.25">
      <c r="A684" s="58" t="s">
        <v>713</v>
      </c>
      <c r="B684" s="15">
        <v>913</v>
      </c>
      <c r="C684" s="15" t="s">
        <v>7</v>
      </c>
      <c r="D684" s="15" t="s">
        <v>7</v>
      </c>
      <c r="E684" s="15" t="s">
        <v>710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79"/>
      <c r="AL684" s="79"/>
      <c r="AM684" s="12"/>
      <c r="AN684" s="12">
        <f>AN685</f>
        <v>3652</v>
      </c>
      <c r="AO684" s="12">
        <f t="shared" si="1203"/>
        <v>0</v>
      </c>
      <c r="AP684" s="12">
        <f t="shared" si="1203"/>
        <v>0</v>
      </c>
      <c r="AQ684" s="12">
        <f t="shared" si="1203"/>
        <v>3652</v>
      </c>
      <c r="AR684" s="12">
        <f t="shared" si="1203"/>
        <v>3652</v>
      </c>
      <c r="AS684" s="12"/>
      <c r="AT684" s="12">
        <f>AT685</f>
        <v>0</v>
      </c>
      <c r="AU684" s="12">
        <f t="shared" si="1204"/>
        <v>0</v>
      </c>
      <c r="AV684" s="12">
        <f t="shared" si="1204"/>
        <v>0</v>
      </c>
      <c r="AW684" s="12">
        <f t="shared" si="1204"/>
        <v>3652</v>
      </c>
      <c r="AX684" s="12">
        <f t="shared" si="1204"/>
        <v>3652</v>
      </c>
      <c r="AY684" s="12"/>
      <c r="AZ684" s="12">
        <f>AZ685</f>
        <v>0</v>
      </c>
      <c r="BA684" s="12">
        <f t="shared" si="1205"/>
        <v>0</v>
      </c>
      <c r="BB684" s="12">
        <f t="shared" si="1205"/>
        <v>0</v>
      </c>
      <c r="BC684" s="12">
        <f t="shared" si="1205"/>
        <v>3652</v>
      </c>
      <c r="BD684" s="12">
        <f t="shared" si="1205"/>
        <v>3652</v>
      </c>
    </row>
    <row r="685" spans="1:56" ht="33" hidden="1" x14ac:dyDescent="0.25">
      <c r="A685" s="58" t="s">
        <v>12</v>
      </c>
      <c r="B685" s="15">
        <v>913</v>
      </c>
      <c r="C685" s="15" t="s">
        <v>7</v>
      </c>
      <c r="D685" s="15" t="s">
        <v>7</v>
      </c>
      <c r="E685" s="15" t="s">
        <v>710</v>
      </c>
      <c r="F685" s="12">
        <v>600</v>
      </c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79"/>
      <c r="AL685" s="79"/>
      <c r="AM685" s="12"/>
      <c r="AN685" s="12">
        <f>AN686</f>
        <v>3652</v>
      </c>
      <c r="AO685" s="12">
        <f t="shared" si="1203"/>
        <v>0</v>
      </c>
      <c r="AP685" s="12">
        <f t="shared" si="1203"/>
        <v>0</v>
      </c>
      <c r="AQ685" s="12">
        <f t="shared" si="1203"/>
        <v>3652</v>
      </c>
      <c r="AR685" s="12">
        <f t="shared" si="1203"/>
        <v>3652</v>
      </c>
      <c r="AS685" s="12"/>
      <c r="AT685" s="12">
        <f>AT686</f>
        <v>0</v>
      </c>
      <c r="AU685" s="12">
        <f t="shared" si="1204"/>
        <v>0</v>
      </c>
      <c r="AV685" s="12">
        <f t="shared" si="1204"/>
        <v>0</v>
      </c>
      <c r="AW685" s="12">
        <f t="shared" si="1204"/>
        <v>3652</v>
      </c>
      <c r="AX685" s="12">
        <f t="shared" si="1204"/>
        <v>3652</v>
      </c>
      <c r="AY685" s="12"/>
      <c r="AZ685" s="12">
        <f>AZ686</f>
        <v>0</v>
      </c>
      <c r="BA685" s="12">
        <f t="shared" si="1205"/>
        <v>0</v>
      </c>
      <c r="BB685" s="12">
        <f t="shared" si="1205"/>
        <v>0</v>
      </c>
      <c r="BC685" s="12">
        <f t="shared" si="1205"/>
        <v>3652</v>
      </c>
      <c r="BD685" s="12">
        <f t="shared" si="1205"/>
        <v>3652</v>
      </c>
    </row>
    <row r="686" spans="1:56" hidden="1" x14ac:dyDescent="0.25">
      <c r="A686" s="58" t="s">
        <v>14</v>
      </c>
      <c r="B686" s="15">
        <v>913</v>
      </c>
      <c r="C686" s="15" t="s">
        <v>7</v>
      </c>
      <c r="D686" s="15" t="s">
        <v>7</v>
      </c>
      <c r="E686" s="15" t="s">
        <v>710</v>
      </c>
      <c r="F686" s="12">
        <v>610</v>
      </c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79"/>
      <c r="AL686" s="79"/>
      <c r="AM686" s="12"/>
      <c r="AN686" s="12">
        <v>3652</v>
      </c>
      <c r="AO686" s="12"/>
      <c r="AP686" s="12"/>
      <c r="AQ686" s="12">
        <f>AK686+AM686+AN686+AO686+AP686</f>
        <v>3652</v>
      </c>
      <c r="AR686" s="12">
        <f>AL686+AN686</f>
        <v>3652</v>
      </c>
      <c r="AS686" s="12"/>
      <c r="AT686" s="12"/>
      <c r="AU686" s="12"/>
      <c r="AV686" s="12"/>
      <c r="AW686" s="12">
        <f>AQ686+AS686+AT686+AU686+AV686</f>
        <v>3652</v>
      </c>
      <c r="AX686" s="12">
        <f>AR686+AT686</f>
        <v>3652</v>
      </c>
      <c r="AY686" s="12"/>
      <c r="AZ686" s="12"/>
      <c r="BA686" s="12"/>
      <c r="BB686" s="12"/>
      <c r="BC686" s="12">
        <f>AW686+AY686+AZ686+BA686+BB686</f>
        <v>3652</v>
      </c>
      <c r="BD686" s="12">
        <f>AX686+AZ686</f>
        <v>3652</v>
      </c>
    </row>
    <row r="687" spans="1:56" ht="86.25" hidden="1" customHeight="1" x14ac:dyDescent="0.25">
      <c r="A687" s="58" t="s">
        <v>713</v>
      </c>
      <c r="B687" s="15">
        <v>913</v>
      </c>
      <c r="C687" s="15" t="s">
        <v>7</v>
      </c>
      <c r="D687" s="15" t="s">
        <v>7</v>
      </c>
      <c r="E687" s="15" t="s">
        <v>711</v>
      </c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79"/>
      <c r="AL687" s="79"/>
      <c r="AM687" s="12">
        <f>AM688</f>
        <v>554</v>
      </c>
      <c r="AN687" s="12">
        <f t="shared" ref="AN687:BC688" si="1206">AN688</f>
        <v>0</v>
      </c>
      <c r="AO687" s="12">
        <f t="shared" si="1206"/>
        <v>0</v>
      </c>
      <c r="AP687" s="12">
        <f t="shared" si="1206"/>
        <v>0</v>
      </c>
      <c r="AQ687" s="12">
        <f t="shared" si="1206"/>
        <v>554</v>
      </c>
      <c r="AR687" s="12">
        <f t="shared" si="1206"/>
        <v>0</v>
      </c>
      <c r="AS687" s="12">
        <f>AS688</f>
        <v>0</v>
      </c>
      <c r="AT687" s="12">
        <f t="shared" si="1206"/>
        <v>0</v>
      </c>
      <c r="AU687" s="12">
        <f t="shared" si="1206"/>
        <v>0</v>
      </c>
      <c r="AV687" s="12">
        <f t="shared" si="1206"/>
        <v>0</v>
      </c>
      <c r="AW687" s="12">
        <f t="shared" si="1206"/>
        <v>554</v>
      </c>
      <c r="AX687" s="12">
        <f t="shared" si="1206"/>
        <v>0</v>
      </c>
      <c r="AY687" s="12">
        <f>AY688</f>
        <v>0</v>
      </c>
      <c r="AZ687" s="12">
        <f t="shared" si="1206"/>
        <v>0</v>
      </c>
      <c r="BA687" s="12">
        <f t="shared" si="1206"/>
        <v>0</v>
      </c>
      <c r="BB687" s="12">
        <f t="shared" si="1206"/>
        <v>0</v>
      </c>
      <c r="BC687" s="12">
        <f t="shared" si="1206"/>
        <v>554</v>
      </c>
      <c r="BD687" s="12">
        <f t="shared" ref="AZ687:BD688" si="1207">BD688</f>
        <v>0</v>
      </c>
    </row>
    <row r="688" spans="1:56" ht="33" hidden="1" x14ac:dyDescent="0.25">
      <c r="A688" s="58" t="s">
        <v>12</v>
      </c>
      <c r="B688" s="15">
        <v>913</v>
      </c>
      <c r="C688" s="15" t="s">
        <v>7</v>
      </c>
      <c r="D688" s="15" t="s">
        <v>7</v>
      </c>
      <c r="E688" s="15" t="s">
        <v>711</v>
      </c>
      <c r="F688" s="12">
        <v>600</v>
      </c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79"/>
      <c r="AL688" s="79"/>
      <c r="AM688" s="12">
        <f>AM689</f>
        <v>554</v>
      </c>
      <c r="AN688" s="12">
        <f t="shared" si="1206"/>
        <v>0</v>
      </c>
      <c r="AO688" s="12">
        <f t="shared" si="1206"/>
        <v>0</v>
      </c>
      <c r="AP688" s="12">
        <f t="shared" si="1206"/>
        <v>0</v>
      </c>
      <c r="AQ688" s="12">
        <f t="shared" si="1206"/>
        <v>554</v>
      </c>
      <c r="AR688" s="12">
        <f t="shared" si="1206"/>
        <v>0</v>
      </c>
      <c r="AS688" s="12">
        <f>AS689</f>
        <v>0</v>
      </c>
      <c r="AT688" s="12">
        <f t="shared" si="1206"/>
        <v>0</v>
      </c>
      <c r="AU688" s="12">
        <f t="shared" si="1206"/>
        <v>0</v>
      </c>
      <c r="AV688" s="12">
        <f t="shared" si="1206"/>
        <v>0</v>
      </c>
      <c r="AW688" s="12">
        <f t="shared" si="1206"/>
        <v>554</v>
      </c>
      <c r="AX688" s="12">
        <f t="shared" si="1206"/>
        <v>0</v>
      </c>
      <c r="AY688" s="12">
        <f>AY689</f>
        <v>0</v>
      </c>
      <c r="AZ688" s="12">
        <f t="shared" si="1207"/>
        <v>0</v>
      </c>
      <c r="BA688" s="12">
        <f t="shared" si="1207"/>
        <v>0</v>
      </c>
      <c r="BB688" s="12">
        <f t="shared" si="1207"/>
        <v>0</v>
      </c>
      <c r="BC688" s="12">
        <f t="shared" si="1207"/>
        <v>554</v>
      </c>
      <c r="BD688" s="12">
        <f t="shared" si="1207"/>
        <v>0</v>
      </c>
    </row>
    <row r="689" spans="1:56" hidden="1" x14ac:dyDescent="0.25">
      <c r="A689" s="58" t="s">
        <v>14</v>
      </c>
      <c r="B689" s="15">
        <v>913</v>
      </c>
      <c r="C689" s="15" t="s">
        <v>7</v>
      </c>
      <c r="D689" s="15" t="s">
        <v>7</v>
      </c>
      <c r="E689" s="15" t="s">
        <v>711</v>
      </c>
      <c r="F689" s="12">
        <v>610</v>
      </c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79"/>
      <c r="AL689" s="79"/>
      <c r="AM689" s="12">
        <v>554</v>
      </c>
      <c r="AN689" s="12"/>
      <c r="AO689" s="12"/>
      <c r="AP689" s="12"/>
      <c r="AQ689" s="12">
        <f>AK689+AM689+AN689+AO689+AP689</f>
        <v>554</v>
      </c>
      <c r="AR689" s="12">
        <f>AL689+AN689</f>
        <v>0</v>
      </c>
      <c r="AS689" s="12"/>
      <c r="AT689" s="12"/>
      <c r="AU689" s="12"/>
      <c r="AV689" s="12"/>
      <c r="AW689" s="12">
        <f>AQ689+AS689+AT689+AU689+AV689</f>
        <v>554</v>
      </c>
      <c r="AX689" s="12">
        <f>AR689+AT689</f>
        <v>0</v>
      </c>
      <c r="AY689" s="12"/>
      <c r="AZ689" s="12"/>
      <c r="BA689" s="12"/>
      <c r="BB689" s="12"/>
      <c r="BC689" s="12">
        <f>AW689+AY689+AZ689+BA689+BB689</f>
        <v>554</v>
      </c>
      <c r="BD689" s="12">
        <f>AX689+AZ689</f>
        <v>0</v>
      </c>
    </row>
    <row r="690" spans="1:56" s="113" customFormat="1" ht="36.75" hidden="1" customHeight="1" x14ac:dyDescent="0.25">
      <c r="A690" s="111" t="s">
        <v>543</v>
      </c>
      <c r="B690" s="107">
        <v>913</v>
      </c>
      <c r="C690" s="107" t="s">
        <v>7</v>
      </c>
      <c r="D690" s="107" t="s">
        <v>7</v>
      </c>
      <c r="E690" s="107" t="s">
        <v>210</v>
      </c>
      <c r="F690" s="107"/>
      <c r="G690" s="117">
        <f>G691</f>
        <v>9185</v>
      </c>
      <c r="H690" s="117">
        <f t="shared" ref="H690:R690" si="1208">H691</f>
        <v>0</v>
      </c>
      <c r="I690" s="108">
        <f t="shared" si="1208"/>
        <v>0</v>
      </c>
      <c r="J690" s="108">
        <f t="shared" si="1208"/>
        <v>0</v>
      </c>
      <c r="K690" s="108">
        <f t="shared" si="1208"/>
        <v>0</v>
      </c>
      <c r="L690" s="108">
        <f t="shared" si="1208"/>
        <v>0</v>
      </c>
      <c r="M690" s="117">
        <f t="shared" si="1208"/>
        <v>9185</v>
      </c>
      <c r="N690" s="117">
        <f t="shared" si="1208"/>
        <v>0</v>
      </c>
      <c r="O690" s="108">
        <f t="shared" si="1208"/>
        <v>0</v>
      </c>
      <c r="P690" s="108">
        <f t="shared" si="1208"/>
        <v>0</v>
      </c>
      <c r="Q690" s="108">
        <f t="shared" si="1208"/>
        <v>0</v>
      </c>
      <c r="R690" s="108">
        <f t="shared" si="1208"/>
        <v>0</v>
      </c>
      <c r="S690" s="117">
        <f t="shared" ref="S690:BD690" si="1209">S691</f>
        <v>9185</v>
      </c>
      <c r="T690" s="117">
        <f t="shared" si="1209"/>
        <v>0</v>
      </c>
      <c r="U690" s="108">
        <f t="shared" si="1209"/>
        <v>0</v>
      </c>
      <c r="V690" s="108">
        <f t="shared" si="1209"/>
        <v>0</v>
      </c>
      <c r="W690" s="108">
        <f t="shared" si="1209"/>
        <v>0</v>
      </c>
      <c r="X690" s="108">
        <f t="shared" si="1209"/>
        <v>0</v>
      </c>
      <c r="Y690" s="117">
        <f t="shared" si="1209"/>
        <v>9185</v>
      </c>
      <c r="Z690" s="117">
        <f t="shared" si="1209"/>
        <v>0</v>
      </c>
      <c r="AA690" s="108">
        <f t="shared" si="1209"/>
        <v>0</v>
      </c>
      <c r="AB690" s="108">
        <f t="shared" si="1209"/>
        <v>0</v>
      </c>
      <c r="AC690" s="108">
        <f t="shared" si="1209"/>
        <v>0</v>
      </c>
      <c r="AD690" s="108">
        <f t="shared" si="1209"/>
        <v>0</v>
      </c>
      <c r="AE690" s="117">
        <f t="shared" si="1209"/>
        <v>9185</v>
      </c>
      <c r="AF690" s="117">
        <f t="shared" si="1209"/>
        <v>0</v>
      </c>
      <c r="AG690" s="108">
        <f t="shared" si="1209"/>
        <v>0</v>
      </c>
      <c r="AH690" s="108">
        <f t="shared" si="1209"/>
        <v>0</v>
      </c>
      <c r="AI690" s="108">
        <f t="shared" si="1209"/>
        <v>0</v>
      </c>
      <c r="AJ690" s="108">
        <f t="shared" si="1209"/>
        <v>0</v>
      </c>
      <c r="AK690" s="117">
        <f t="shared" si="1209"/>
        <v>9185</v>
      </c>
      <c r="AL690" s="117">
        <f t="shared" si="1209"/>
        <v>0</v>
      </c>
      <c r="AM690" s="108">
        <f t="shared" si="1209"/>
        <v>0</v>
      </c>
      <c r="AN690" s="108">
        <f t="shared" si="1209"/>
        <v>0</v>
      </c>
      <c r="AO690" s="108">
        <f t="shared" si="1209"/>
        <v>0</v>
      </c>
      <c r="AP690" s="108">
        <f t="shared" si="1209"/>
        <v>0</v>
      </c>
      <c r="AQ690" s="117">
        <f t="shared" si="1209"/>
        <v>9185</v>
      </c>
      <c r="AR690" s="117">
        <f t="shared" si="1209"/>
        <v>0</v>
      </c>
      <c r="AS690" s="108">
        <f t="shared" si="1209"/>
        <v>0</v>
      </c>
      <c r="AT690" s="108">
        <f t="shared" si="1209"/>
        <v>0</v>
      </c>
      <c r="AU690" s="108">
        <f t="shared" si="1209"/>
        <v>0</v>
      </c>
      <c r="AV690" s="108">
        <f t="shared" si="1209"/>
        <v>0</v>
      </c>
      <c r="AW690" s="117">
        <f t="shared" si="1209"/>
        <v>9185</v>
      </c>
      <c r="AX690" s="117">
        <f t="shared" si="1209"/>
        <v>0</v>
      </c>
      <c r="AY690" s="108">
        <f t="shared" si="1209"/>
        <v>-9185</v>
      </c>
      <c r="AZ690" s="108">
        <f t="shared" si="1209"/>
        <v>0</v>
      </c>
      <c r="BA690" s="108">
        <f t="shared" si="1209"/>
        <v>0</v>
      </c>
      <c r="BB690" s="108">
        <f t="shared" si="1209"/>
        <v>0</v>
      </c>
      <c r="BC690" s="117">
        <f t="shared" si="1209"/>
        <v>0</v>
      </c>
      <c r="BD690" s="117">
        <f t="shared" si="1209"/>
        <v>0</v>
      </c>
    </row>
    <row r="691" spans="1:56" s="113" customFormat="1" hidden="1" x14ac:dyDescent="0.25">
      <c r="A691" s="106" t="s">
        <v>15</v>
      </c>
      <c r="B691" s="107">
        <v>913</v>
      </c>
      <c r="C691" s="107" t="s">
        <v>7</v>
      </c>
      <c r="D691" s="107" t="s">
        <v>7</v>
      </c>
      <c r="E691" s="107" t="s">
        <v>211</v>
      </c>
      <c r="F691" s="108"/>
      <c r="G691" s="118">
        <f>G692+G695</f>
        <v>9185</v>
      </c>
      <c r="H691" s="118">
        <f t="shared" ref="H691:N691" si="1210">H692+H695</f>
        <v>0</v>
      </c>
      <c r="I691" s="108">
        <f t="shared" si="1210"/>
        <v>0</v>
      </c>
      <c r="J691" s="108">
        <f t="shared" si="1210"/>
        <v>0</v>
      </c>
      <c r="K691" s="108">
        <f t="shared" si="1210"/>
        <v>0</v>
      </c>
      <c r="L691" s="108">
        <f t="shared" si="1210"/>
        <v>0</v>
      </c>
      <c r="M691" s="118">
        <f t="shared" si="1210"/>
        <v>9185</v>
      </c>
      <c r="N691" s="118">
        <f t="shared" si="1210"/>
        <v>0</v>
      </c>
      <c r="O691" s="108">
        <f t="shared" ref="O691:T691" si="1211">O692+O695</f>
        <v>0</v>
      </c>
      <c r="P691" s="108">
        <f t="shared" si="1211"/>
        <v>0</v>
      </c>
      <c r="Q691" s="108">
        <f t="shared" si="1211"/>
        <v>0</v>
      </c>
      <c r="R691" s="108">
        <f t="shared" si="1211"/>
        <v>0</v>
      </c>
      <c r="S691" s="118">
        <f t="shared" si="1211"/>
        <v>9185</v>
      </c>
      <c r="T691" s="118">
        <f t="shared" si="1211"/>
        <v>0</v>
      </c>
      <c r="U691" s="108">
        <f t="shared" ref="U691:Z691" si="1212">U692+U695</f>
        <v>0</v>
      </c>
      <c r="V691" s="108">
        <f t="shared" si="1212"/>
        <v>0</v>
      </c>
      <c r="W691" s="108">
        <f t="shared" si="1212"/>
        <v>0</v>
      </c>
      <c r="X691" s="108">
        <f t="shared" si="1212"/>
        <v>0</v>
      </c>
      <c r="Y691" s="118">
        <f t="shared" si="1212"/>
        <v>9185</v>
      </c>
      <c r="Z691" s="118">
        <f t="shared" si="1212"/>
        <v>0</v>
      </c>
      <c r="AA691" s="108">
        <f t="shared" ref="AA691:AF691" si="1213">AA692+AA695</f>
        <v>0</v>
      </c>
      <c r="AB691" s="108">
        <f t="shared" si="1213"/>
        <v>0</v>
      </c>
      <c r="AC691" s="108">
        <f t="shared" si="1213"/>
        <v>0</v>
      </c>
      <c r="AD691" s="108">
        <f t="shared" si="1213"/>
        <v>0</v>
      </c>
      <c r="AE691" s="118">
        <f t="shared" si="1213"/>
        <v>9185</v>
      </c>
      <c r="AF691" s="118">
        <f t="shared" si="1213"/>
        <v>0</v>
      </c>
      <c r="AG691" s="108">
        <f t="shared" ref="AG691:AL691" si="1214">AG692+AG695</f>
        <v>0</v>
      </c>
      <c r="AH691" s="108">
        <f t="shared" si="1214"/>
        <v>0</v>
      </c>
      <c r="AI691" s="108">
        <f t="shared" si="1214"/>
        <v>0</v>
      </c>
      <c r="AJ691" s="108">
        <f t="shared" si="1214"/>
        <v>0</v>
      </c>
      <c r="AK691" s="118">
        <f t="shared" si="1214"/>
        <v>9185</v>
      </c>
      <c r="AL691" s="118">
        <f t="shared" si="1214"/>
        <v>0</v>
      </c>
      <c r="AM691" s="108">
        <f t="shared" ref="AM691:AR691" si="1215">AM692+AM695</f>
        <v>0</v>
      </c>
      <c r="AN691" s="108">
        <f t="shared" si="1215"/>
        <v>0</v>
      </c>
      <c r="AO691" s="108">
        <f t="shared" si="1215"/>
        <v>0</v>
      </c>
      <c r="AP691" s="108">
        <f t="shared" si="1215"/>
        <v>0</v>
      </c>
      <c r="AQ691" s="118">
        <f t="shared" si="1215"/>
        <v>9185</v>
      </c>
      <c r="AR691" s="118">
        <f t="shared" si="1215"/>
        <v>0</v>
      </c>
      <c r="AS691" s="108">
        <f t="shared" ref="AS691:AX691" si="1216">AS692+AS695</f>
        <v>0</v>
      </c>
      <c r="AT691" s="108">
        <f t="shared" si="1216"/>
        <v>0</v>
      </c>
      <c r="AU691" s="108">
        <f t="shared" si="1216"/>
        <v>0</v>
      </c>
      <c r="AV691" s="108">
        <f t="shared" si="1216"/>
        <v>0</v>
      </c>
      <c r="AW691" s="118">
        <f t="shared" si="1216"/>
        <v>9185</v>
      </c>
      <c r="AX691" s="118">
        <f t="shared" si="1216"/>
        <v>0</v>
      </c>
      <c r="AY691" s="108">
        <f t="shared" ref="AY691:BD691" si="1217">AY692+AY695</f>
        <v>-9185</v>
      </c>
      <c r="AZ691" s="108">
        <f t="shared" si="1217"/>
        <v>0</v>
      </c>
      <c r="BA691" s="108">
        <f t="shared" si="1217"/>
        <v>0</v>
      </c>
      <c r="BB691" s="108">
        <f t="shared" si="1217"/>
        <v>0</v>
      </c>
      <c r="BC691" s="118">
        <f t="shared" si="1217"/>
        <v>0</v>
      </c>
      <c r="BD691" s="118">
        <f t="shared" si="1217"/>
        <v>0</v>
      </c>
    </row>
    <row r="692" spans="1:56" s="113" customFormat="1" hidden="1" x14ac:dyDescent="0.25">
      <c r="A692" s="106" t="s">
        <v>233</v>
      </c>
      <c r="B692" s="107">
        <v>913</v>
      </c>
      <c r="C692" s="107" t="s">
        <v>7</v>
      </c>
      <c r="D692" s="107" t="s">
        <v>7</v>
      </c>
      <c r="E692" s="107" t="s">
        <v>234</v>
      </c>
      <c r="F692" s="108"/>
      <c r="G692" s="118">
        <f>G693</f>
        <v>6663</v>
      </c>
      <c r="H692" s="118">
        <f t="shared" ref="H692:R693" si="1218">H693</f>
        <v>0</v>
      </c>
      <c r="I692" s="108">
        <f t="shared" si="1218"/>
        <v>0</v>
      </c>
      <c r="J692" s="108">
        <f t="shared" si="1218"/>
        <v>0</v>
      </c>
      <c r="K692" s="108">
        <f t="shared" si="1218"/>
        <v>0</v>
      </c>
      <c r="L692" s="108">
        <f t="shared" si="1218"/>
        <v>0</v>
      </c>
      <c r="M692" s="118">
        <f t="shared" si="1218"/>
        <v>6663</v>
      </c>
      <c r="N692" s="118">
        <f t="shared" si="1218"/>
        <v>0</v>
      </c>
      <c r="O692" s="108">
        <f t="shared" si="1218"/>
        <v>0</v>
      </c>
      <c r="P692" s="108">
        <f t="shared" si="1218"/>
        <v>0</v>
      </c>
      <c r="Q692" s="108">
        <f t="shared" si="1218"/>
        <v>0</v>
      </c>
      <c r="R692" s="108">
        <f t="shared" si="1218"/>
        <v>0</v>
      </c>
      <c r="S692" s="118">
        <f>S693</f>
        <v>6663</v>
      </c>
      <c r="T692" s="118">
        <f>T693</f>
        <v>0</v>
      </c>
      <c r="U692" s="108">
        <f t="shared" ref="U692:X693" si="1219">U693</f>
        <v>0</v>
      </c>
      <c r="V692" s="108">
        <f t="shared" si="1219"/>
        <v>0</v>
      </c>
      <c r="W692" s="108">
        <f t="shared" si="1219"/>
        <v>0</v>
      </c>
      <c r="X692" s="108">
        <f t="shared" si="1219"/>
        <v>0</v>
      </c>
      <c r="Y692" s="118">
        <f>Y693</f>
        <v>6663</v>
      </c>
      <c r="Z692" s="118">
        <f>Z693</f>
        <v>0</v>
      </c>
      <c r="AA692" s="108">
        <f t="shared" ref="AA692:AD693" si="1220">AA693</f>
        <v>0</v>
      </c>
      <c r="AB692" s="108">
        <f t="shared" si="1220"/>
        <v>0</v>
      </c>
      <c r="AC692" s="108">
        <f t="shared" si="1220"/>
        <v>0</v>
      </c>
      <c r="AD692" s="108">
        <f t="shared" si="1220"/>
        <v>0</v>
      </c>
      <c r="AE692" s="118">
        <f>AE693</f>
        <v>6663</v>
      </c>
      <c r="AF692" s="118">
        <f>AF693</f>
        <v>0</v>
      </c>
      <c r="AG692" s="108">
        <f t="shared" ref="AG692:AJ693" si="1221">AG693</f>
        <v>0</v>
      </c>
      <c r="AH692" s="108">
        <f t="shared" si="1221"/>
        <v>0</v>
      </c>
      <c r="AI692" s="108">
        <f t="shared" si="1221"/>
        <v>0</v>
      </c>
      <c r="AJ692" s="108">
        <f t="shared" si="1221"/>
        <v>0</v>
      </c>
      <c r="AK692" s="118">
        <f>AK693</f>
        <v>6663</v>
      </c>
      <c r="AL692" s="118">
        <f>AL693</f>
        <v>0</v>
      </c>
      <c r="AM692" s="108">
        <f t="shared" ref="AM692:AP693" si="1222">AM693</f>
        <v>0</v>
      </c>
      <c r="AN692" s="108">
        <f t="shared" si="1222"/>
        <v>0</v>
      </c>
      <c r="AO692" s="108">
        <f t="shared" si="1222"/>
        <v>0</v>
      </c>
      <c r="AP692" s="108">
        <f t="shared" si="1222"/>
        <v>0</v>
      </c>
      <c r="AQ692" s="118">
        <f>AQ693</f>
        <v>6663</v>
      </c>
      <c r="AR692" s="118">
        <f>AR693</f>
        <v>0</v>
      </c>
      <c r="AS692" s="108">
        <f t="shared" ref="AS692:AV693" si="1223">AS693</f>
        <v>0</v>
      </c>
      <c r="AT692" s="108">
        <f t="shared" si="1223"/>
        <v>0</v>
      </c>
      <c r="AU692" s="108">
        <f t="shared" si="1223"/>
        <v>0</v>
      </c>
      <c r="AV692" s="108">
        <f t="shared" si="1223"/>
        <v>0</v>
      </c>
      <c r="AW692" s="118">
        <f>AW693</f>
        <v>6663</v>
      </c>
      <c r="AX692" s="118">
        <f>AX693</f>
        <v>0</v>
      </c>
      <c r="AY692" s="108">
        <f t="shared" ref="AY692:BB693" si="1224">AY693</f>
        <v>-6663</v>
      </c>
      <c r="AZ692" s="108">
        <f t="shared" si="1224"/>
        <v>0</v>
      </c>
      <c r="BA692" s="108">
        <f t="shared" si="1224"/>
        <v>0</v>
      </c>
      <c r="BB692" s="108">
        <f t="shared" si="1224"/>
        <v>0</v>
      </c>
      <c r="BC692" s="118">
        <f>BC693</f>
        <v>0</v>
      </c>
      <c r="BD692" s="118">
        <f>BD693</f>
        <v>0</v>
      </c>
    </row>
    <row r="693" spans="1:56" s="113" customFormat="1" ht="33" hidden="1" x14ac:dyDescent="0.25">
      <c r="A693" s="106" t="s">
        <v>12</v>
      </c>
      <c r="B693" s="107">
        <v>913</v>
      </c>
      <c r="C693" s="107" t="s">
        <v>7</v>
      </c>
      <c r="D693" s="107" t="s">
        <v>7</v>
      </c>
      <c r="E693" s="107" t="s">
        <v>234</v>
      </c>
      <c r="F693" s="108">
        <v>600</v>
      </c>
      <c r="G693" s="118">
        <f>G694</f>
        <v>6663</v>
      </c>
      <c r="H693" s="118">
        <f t="shared" si="1218"/>
        <v>0</v>
      </c>
      <c r="I693" s="108">
        <f t="shared" si="1218"/>
        <v>0</v>
      </c>
      <c r="J693" s="108">
        <f t="shared" si="1218"/>
        <v>0</v>
      </c>
      <c r="K693" s="108">
        <f t="shared" si="1218"/>
        <v>0</v>
      </c>
      <c r="L693" s="108">
        <f t="shared" si="1218"/>
        <v>0</v>
      </c>
      <c r="M693" s="118">
        <f t="shared" si="1218"/>
        <v>6663</v>
      </c>
      <c r="N693" s="118">
        <f t="shared" si="1218"/>
        <v>0</v>
      </c>
      <c r="O693" s="108">
        <f t="shared" si="1218"/>
        <v>0</v>
      </c>
      <c r="P693" s="108">
        <f t="shared" si="1218"/>
        <v>0</v>
      </c>
      <c r="Q693" s="108">
        <f t="shared" si="1218"/>
        <v>0</v>
      </c>
      <c r="R693" s="108">
        <f t="shared" si="1218"/>
        <v>0</v>
      </c>
      <c r="S693" s="118">
        <f>S694</f>
        <v>6663</v>
      </c>
      <c r="T693" s="118">
        <f>T694</f>
        <v>0</v>
      </c>
      <c r="U693" s="108">
        <f t="shared" si="1219"/>
        <v>0</v>
      </c>
      <c r="V693" s="108">
        <f t="shared" si="1219"/>
        <v>0</v>
      </c>
      <c r="W693" s="108">
        <f t="shared" si="1219"/>
        <v>0</v>
      </c>
      <c r="X693" s="108">
        <f t="shared" si="1219"/>
        <v>0</v>
      </c>
      <c r="Y693" s="118">
        <f>Y694</f>
        <v>6663</v>
      </c>
      <c r="Z693" s="118">
        <f>Z694</f>
        <v>0</v>
      </c>
      <c r="AA693" s="108">
        <f t="shared" si="1220"/>
        <v>0</v>
      </c>
      <c r="AB693" s="108">
        <f t="shared" si="1220"/>
        <v>0</v>
      </c>
      <c r="AC693" s="108">
        <f t="shared" si="1220"/>
        <v>0</v>
      </c>
      <c r="AD693" s="108">
        <f t="shared" si="1220"/>
        <v>0</v>
      </c>
      <c r="AE693" s="118">
        <f>AE694</f>
        <v>6663</v>
      </c>
      <c r="AF693" s="118">
        <f>AF694</f>
        <v>0</v>
      </c>
      <c r="AG693" s="108">
        <f t="shared" si="1221"/>
        <v>0</v>
      </c>
      <c r="AH693" s="108">
        <f t="shared" si="1221"/>
        <v>0</v>
      </c>
      <c r="AI693" s="108">
        <f t="shared" si="1221"/>
        <v>0</v>
      </c>
      <c r="AJ693" s="108">
        <f t="shared" si="1221"/>
        <v>0</v>
      </c>
      <c r="AK693" s="118">
        <f>AK694</f>
        <v>6663</v>
      </c>
      <c r="AL693" s="118">
        <f>AL694</f>
        <v>0</v>
      </c>
      <c r="AM693" s="108">
        <f t="shared" si="1222"/>
        <v>0</v>
      </c>
      <c r="AN693" s="108">
        <f t="shared" si="1222"/>
        <v>0</v>
      </c>
      <c r="AO693" s="108">
        <f t="shared" si="1222"/>
        <v>0</v>
      </c>
      <c r="AP693" s="108">
        <f t="shared" si="1222"/>
        <v>0</v>
      </c>
      <c r="AQ693" s="118">
        <f>AQ694</f>
        <v>6663</v>
      </c>
      <c r="AR693" s="118">
        <f>AR694</f>
        <v>0</v>
      </c>
      <c r="AS693" s="108">
        <f t="shared" si="1223"/>
        <v>0</v>
      </c>
      <c r="AT693" s="108">
        <f t="shared" si="1223"/>
        <v>0</v>
      </c>
      <c r="AU693" s="108">
        <f t="shared" si="1223"/>
        <v>0</v>
      </c>
      <c r="AV693" s="108">
        <f t="shared" si="1223"/>
        <v>0</v>
      </c>
      <c r="AW693" s="118">
        <f>AW694</f>
        <v>6663</v>
      </c>
      <c r="AX693" s="118">
        <f>AX694</f>
        <v>0</v>
      </c>
      <c r="AY693" s="108">
        <f t="shared" si="1224"/>
        <v>-6663</v>
      </c>
      <c r="AZ693" s="108">
        <f t="shared" si="1224"/>
        <v>0</v>
      </c>
      <c r="BA693" s="108">
        <f t="shared" si="1224"/>
        <v>0</v>
      </c>
      <c r="BB693" s="108">
        <f t="shared" si="1224"/>
        <v>0</v>
      </c>
      <c r="BC693" s="118">
        <f>BC694</f>
        <v>0</v>
      </c>
      <c r="BD693" s="118">
        <f>BD694</f>
        <v>0</v>
      </c>
    </row>
    <row r="694" spans="1:56" s="113" customFormat="1" hidden="1" x14ac:dyDescent="0.25">
      <c r="A694" s="110" t="s">
        <v>14</v>
      </c>
      <c r="B694" s="107">
        <v>913</v>
      </c>
      <c r="C694" s="107" t="s">
        <v>7</v>
      </c>
      <c r="D694" s="107" t="s">
        <v>7</v>
      </c>
      <c r="E694" s="107" t="s">
        <v>234</v>
      </c>
      <c r="F694" s="108">
        <v>610</v>
      </c>
      <c r="G694" s="108">
        <v>6663</v>
      </c>
      <c r="H694" s="108"/>
      <c r="I694" s="108"/>
      <c r="J694" s="108"/>
      <c r="K694" s="108"/>
      <c r="L694" s="108"/>
      <c r="M694" s="108">
        <f>G694+I694+J694+K694+L694</f>
        <v>6663</v>
      </c>
      <c r="N694" s="108">
        <f>H694+J694</f>
        <v>0</v>
      </c>
      <c r="O694" s="108"/>
      <c r="P694" s="108"/>
      <c r="Q694" s="108"/>
      <c r="R694" s="108"/>
      <c r="S694" s="108">
        <f>M694+O694+P694+Q694+R694</f>
        <v>6663</v>
      </c>
      <c r="T694" s="108">
        <f>N694+P694</f>
        <v>0</v>
      </c>
      <c r="U694" s="108"/>
      <c r="V694" s="108"/>
      <c r="W694" s="108"/>
      <c r="X694" s="108"/>
      <c r="Y694" s="108">
        <f>S694+U694+V694+W694+X694</f>
        <v>6663</v>
      </c>
      <c r="Z694" s="108">
        <f>T694+V694</f>
        <v>0</v>
      </c>
      <c r="AA694" s="108"/>
      <c r="AB694" s="108"/>
      <c r="AC694" s="108"/>
      <c r="AD694" s="108"/>
      <c r="AE694" s="108">
        <f>Y694+AA694+AB694+AC694+AD694</f>
        <v>6663</v>
      </c>
      <c r="AF694" s="108">
        <f>Z694+AB694</f>
        <v>0</v>
      </c>
      <c r="AG694" s="108"/>
      <c r="AH694" s="108"/>
      <c r="AI694" s="108"/>
      <c r="AJ694" s="108"/>
      <c r="AK694" s="108">
        <f>AE694+AG694+AH694+AI694+AJ694</f>
        <v>6663</v>
      </c>
      <c r="AL694" s="108">
        <f>AF694+AH694</f>
        <v>0</v>
      </c>
      <c r="AM694" s="108"/>
      <c r="AN694" s="108"/>
      <c r="AO694" s="108"/>
      <c r="AP694" s="108"/>
      <c r="AQ694" s="108">
        <f>AK694+AM694+AN694+AO694+AP694</f>
        <v>6663</v>
      </c>
      <c r="AR694" s="108">
        <f>AL694+AN694</f>
        <v>0</v>
      </c>
      <c r="AS694" s="108"/>
      <c r="AT694" s="108"/>
      <c r="AU694" s="108"/>
      <c r="AV694" s="108"/>
      <c r="AW694" s="108">
        <f>AQ694+AS694+AT694+AU694+AV694</f>
        <v>6663</v>
      </c>
      <c r="AX694" s="108">
        <f>AR694+AT694</f>
        <v>0</v>
      </c>
      <c r="AY694" s="108">
        <v>-6663</v>
      </c>
      <c r="AZ694" s="108"/>
      <c r="BA694" s="108"/>
      <c r="BB694" s="108"/>
      <c r="BC694" s="108">
        <f>AW694+AY694+AZ694+BA694+BB694</f>
        <v>0</v>
      </c>
      <c r="BD694" s="108">
        <f>AX694+AZ694</f>
        <v>0</v>
      </c>
    </row>
    <row r="695" spans="1:56" s="113" customFormat="1" hidden="1" x14ac:dyDescent="0.25">
      <c r="A695" s="106" t="s">
        <v>16</v>
      </c>
      <c r="B695" s="107">
        <v>913</v>
      </c>
      <c r="C695" s="107" t="s">
        <v>7</v>
      </c>
      <c r="D695" s="107" t="s">
        <v>7</v>
      </c>
      <c r="E695" s="107" t="s">
        <v>235</v>
      </c>
      <c r="F695" s="108"/>
      <c r="G695" s="118">
        <f>G696</f>
        <v>2522</v>
      </c>
      <c r="H695" s="118">
        <f t="shared" ref="H695:R696" si="1225">H696</f>
        <v>0</v>
      </c>
      <c r="I695" s="108">
        <f t="shared" si="1225"/>
        <v>0</v>
      </c>
      <c r="J695" s="108">
        <f t="shared" si="1225"/>
        <v>0</v>
      </c>
      <c r="K695" s="108">
        <f t="shared" si="1225"/>
        <v>0</v>
      </c>
      <c r="L695" s="108">
        <f t="shared" si="1225"/>
        <v>0</v>
      </c>
      <c r="M695" s="118">
        <f t="shared" si="1225"/>
        <v>2522</v>
      </c>
      <c r="N695" s="118">
        <f t="shared" si="1225"/>
        <v>0</v>
      </c>
      <c r="O695" s="108">
        <f t="shared" si="1225"/>
        <v>0</v>
      </c>
      <c r="P695" s="108">
        <f t="shared" si="1225"/>
        <v>0</v>
      </c>
      <c r="Q695" s="108">
        <f t="shared" si="1225"/>
        <v>0</v>
      </c>
      <c r="R695" s="108">
        <f t="shared" si="1225"/>
        <v>0</v>
      </c>
      <c r="S695" s="118">
        <f>S696</f>
        <v>2522</v>
      </c>
      <c r="T695" s="118">
        <f>T696</f>
        <v>0</v>
      </c>
      <c r="U695" s="108">
        <f t="shared" ref="U695:X696" si="1226">U696</f>
        <v>0</v>
      </c>
      <c r="V695" s="108">
        <f t="shared" si="1226"/>
        <v>0</v>
      </c>
      <c r="W695" s="108">
        <f t="shared" si="1226"/>
        <v>0</v>
      </c>
      <c r="X695" s="108">
        <f t="shared" si="1226"/>
        <v>0</v>
      </c>
      <c r="Y695" s="118">
        <f>Y696</f>
        <v>2522</v>
      </c>
      <c r="Z695" s="118">
        <f>Z696</f>
        <v>0</v>
      </c>
      <c r="AA695" s="108">
        <f t="shared" ref="AA695:AD696" si="1227">AA696</f>
        <v>0</v>
      </c>
      <c r="AB695" s="108">
        <f t="shared" si="1227"/>
        <v>0</v>
      </c>
      <c r="AC695" s="108">
        <f t="shared" si="1227"/>
        <v>0</v>
      </c>
      <c r="AD695" s="108">
        <f t="shared" si="1227"/>
        <v>0</v>
      </c>
      <c r="AE695" s="118">
        <f>AE696</f>
        <v>2522</v>
      </c>
      <c r="AF695" s="118">
        <f>AF696</f>
        <v>0</v>
      </c>
      <c r="AG695" s="108">
        <f t="shared" ref="AG695:AJ696" si="1228">AG696</f>
        <v>0</v>
      </c>
      <c r="AH695" s="108">
        <f t="shared" si="1228"/>
        <v>0</v>
      </c>
      <c r="AI695" s="108">
        <f t="shared" si="1228"/>
        <v>0</v>
      </c>
      <c r="AJ695" s="108">
        <f t="shared" si="1228"/>
        <v>0</v>
      </c>
      <c r="AK695" s="118">
        <f>AK696</f>
        <v>2522</v>
      </c>
      <c r="AL695" s="118">
        <f>AL696</f>
        <v>0</v>
      </c>
      <c r="AM695" s="108">
        <f t="shared" ref="AM695:AP696" si="1229">AM696</f>
        <v>0</v>
      </c>
      <c r="AN695" s="108">
        <f t="shared" si="1229"/>
        <v>0</v>
      </c>
      <c r="AO695" s="108">
        <f t="shared" si="1229"/>
        <v>0</v>
      </c>
      <c r="AP695" s="108">
        <f t="shared" si="1229"/>
        <v>0</v>
      </c>
      <c r="AQ695" s="118">
        <f>AQ696</f>
        <v>2522</v>
      </c>
      <c r="AR695" s="118">
        <f>AR696</f>
        <v>0</v>
      </c>
      <c r="AS695" s="108">
        <f t="shared" ref="AS695:AV696" si="1230">AS696</f>
        <v>0</v>
      </c>
      <c r="AT695" s="108">
        <f t="shared" si="1230"/>
        <v>0</v>
      </c>
      <c r="AU695" s="108">
        <f t="shared" si="1230"/>
        <v>0</v>
      </c>
      <c r="AV695" s="108">
        <f t="shared" si="1230"/>
        <v>0</v>
      </c>
      <c r="AW695" s="118">
        <f>AW696</f>
        <v>2522</v>
      </c>
      <c r="AX695" s="118">
        <f>AX696</f>
        <v>0</v>
      </c>
      <c r="AY695" s="108">
        <f t="shared" ref="AY695:BB696" si="1231">AY696</f>
        <v>-2522</v>
      </c>
      <c r="AZ695" s="108">
        <f t="shared" si="1231"/>
        <v>0</v>
      </c>
      <c r="BA695" s="108">
        <f t="shared" si="1231"/>
        <v>0</v>
      </c>
      <c r="BB695" s="108">
        <f t="shared" si="1231"/>
        <v>0</v>
      </c>
      <c r="BC695" s="118">
        <f>BC696</f>
        <v>0</v>
      </c>
      <c r="BD695" s="118">
        <f>BD696</f>
        <v>0</v>
      </c>
    </row>
    <row r="696" spans="1:56" s="113" customFormat="1" ht="33" hidden="1" x14ac:dyDescent="0.25">
      <c r="A696" s="106" t="s">
        <v>12</v>
      </c>
      <c r="B696" s="107">
        <v>913</v>
      </c>
      <c r="C696" s="107" t="s">
        <v>7</v>
      </c>
      <c r="D696" s="107" t="s">
        <v>7</v>
      </c>
      <c r="E696" s="107" t="s">
        <v>235</v>
      </c>
      <c r="F696" s="108">
        <v>600</v>
      </c>
      <c r="G696" s="118">
        <f>G697</f>
        <v>2522</v>
      </c>
      <c r="H696" s="118">
        <f t="shared" si="1225"/>
        <v>0</v>
      </c>
      <c r="I696" s="108">
        <f t="shared" si="1225"/>
        <v>0</v>
      </c>
      <c r="J696" s="108">
        <f t="shared" si="1225"/>
        <v>0</v>
      </c>
      <c r="K696" s="108">
        <f t="shared" si="1225"/>
        <v>0</v>
      </c>
      <c r="L696" s="108">
        <f t="shared" si="1225"/>
        <v>0</v>
      </c>
      <c r="M696" s="118">
        <f t="shared" si="1225"/>
        <v>2522</v>
      </c>
      <c r="N696" s="118">
        <f t="shared" si="1225"/>
        <v>0</v>
      </c>
      <c r="O696" s="108">
        <f t="shared" si="1225"/>
        <v>0</v>
      </c>
      <c r="P696" s="108">
        <f t="shared" si="1225"/>
        <v>0</v>
      </c>
      <c r="Q696" s="108">
        <f t="shared" si="1225"/>
        <v>0</v>
      </c>
      <c r="R696" s="108">
        <f t="shared" si="1225"/>
        <v>0</v>
      </c>
      <c r="S696" s="118">
        <f>S697</f>
        <v>2522</v>
      </c>
      <c r="T696" s="118">
        <f>T697</f>
        <v>0</v>
      </c>
      <c r="U696" s="108">
        <f t="shared" si="1226"/>
        <v>0</v>
      </c>
      <c r="V696" s="108">
        <f t="shared" si="1226"/>
        <v>0</v>
      </c>
      <c r="W696" s="108">
        <f t="shared" si="1226"/>
        <v>0</v>
      </c>
      <c r="X696" s="108">
        <f t="shared" si="1226"/>
        <v>0</v>
      </c>
      <c r="Y696" s="118">
        <f>Y697</f>
        <v>2522</v>
      </c>
      <c r="Z696" s="118">
        <f>Z697</f>
        <v>0</v>
      </c>
      <c r="AA696" s="108">
        <f t="shared" si="1227"/>
        <v>0</v>
      </c>
      <c r="AB696" s="108">
        <f t="shared" si="1227"/>
        <v>0</v>
      </c>
      <c r="AC696" s="108">
        <f t="shared" si="1227"/>
        <v>0</v>
      </c>
      <c r="AD696" s="108">
        <f t="shared" si="1227"/>
        <v>0</v>
      </c>
      <c r="AE696" s="118">
        <f>AE697</f>
        <v>2522</v>
      </c>
      <c r="AF696" s="118">
        <f>AF697</f>
        <v>0</v>
      </c>
      <c r="AG696" s="108">
        <f t="shared" si="1228"/>
        <v>0</v>
      </c>
      <c r="AH696" s="108">
        <f t="shared" si="1228"/>
        <v>0</v>
      </c>
      <c r="AI696" s="108">
        <f t="shared" si="1228"/>
        <v>0</v>
      </c>
      <c r="AJ696" s="108">
        <f t="shared" si="1228"/>
        <v>0</v>
      </c>
      <c r="AK696" s="118">
        <f>AK697</f>
        <v>2522</v>
      </c>
      <c r="AL696" s="118">
        <f>AL697</f>
        <v>0</v>
      </c>
      <c r="AM696" s="108">
        <f t="shared" si="1229"/>
        <v>0</v>
      </c>
      <c r="AN696" s="108">
        <f t="shared" si="1229"/>
        <v>0</v>
      </c>
      <c r="AO696" s="108">
        <f t="shared" si="1229"/>
        <v>0</v>
      </c>
      <c r="AP696" s="108">
        <f t="shared" si="1229"/>
        <v>0</v>
      </c>
      <c r="AQ696" s="118">
        <f>AQ697</f>
        <v>2522</v>
      </c>
      <c r="AR696" s="118">
        <f>AR697</f>
        <v>0</v>
      </c>
      <c r="AS696" s="108">
        <f t="shared" si="1230"/>
        <v>0</v>
      </c>
      <c r="AT696" s="108">
        <f t="shared" si="1230"/>
        <v>0</v>
      </c>
      <c r="AU696" s="108">
        <f t="shared" si="1230"/>
        <v>0</v>
      </c>
      <c r="AV696" s="108">
        <f t="shared" si="1230"/>
        <v>0</v>
      </c>
      <c r="AW696" s="118">
        <f>AW697</f>
        <v>2522</v>
      </c>
      <c r="AX696" s="118">
        <f>AX697</f>
        <v>0</v>
      </c>
      <c r="AY696" s="108">
        <f t="shared" si="1231"/>
        <v>-2522</v>
      </c>
      <c r="AZ696" s="108">
        <f t="shared" si="1231"/>
        <v>0</v>
      </c>
      <c r="BA696" s="108">
        <f t="shared" si="1231"/>
        <v>0</v>
      </c>
      <c r="BB696" s="108">
        <f t="shared" si="1231"/>
        <v>0</v>
      </c>
      <c r="BC696" s="118">
        <f>BC697</f>
        <v>0</v>
      </c>
      <c r="BD696" s="118">
        <f>BD697</f>
        <v>0</v>
      </c>
    </row>
    <row r="697" spans="1:56" s="113" customFormat="1" hidden="1" x14ac:dyDescent="0.25">
      <c r="A697" s="110" t="s">
        <v>14</v>
      </c>
      <c r="B697" s="107">
        <v>913</v>
      </c>
      <c r="C697" s="107" t="s">
        <v>7</v>
      </c>
      <c r="D697" s="107" t="s">
        <v>7</v>
      </c>
      <c r="E697" s="107" t="s">
        <v>235</v>
      </c>
      <c r="F697" s="108">
        <v>610</v>
      </c>
      <c r="G697" s="108">
        <v>2522</v>
      </c>
      <c r="H697" s="108"/>
      <c r="I697" s="108"/>
      <c r="J697" s="108"/>
      <c r="K697" s="108"/>
      <c r="L697" s="108"/>
      <c r="M697" s="108">
        <f>G697+I697+J697+K697+L697</f>
        <v>2522</v>
      </c>
      <c r="N697" s="108">
        <f>H697+J697</f>
        <v>0</v>
      </c>
      <c r="O697" s="108"/>
      <c r="P697" s="108"/>
      <c r="Q697" s="108"/>
      <c r="R697" s="108"/>
      <c r="S697" s="108">
        <f>M697+O697+P697+Q697+R697</f>
        <v>2522</v>
      </c>
      <c r="T697" s="108">
        <f>N697+P697</f>
        <v>0</v>
      </c>
      <c r="U697" s="108"/>
      <c r="V697" s="108"/>
      <c r="W697" s="108"/>
      <c r="X697" s="108"/>
      <c r="Y697" s="108">
        <f>S697+U697+V697+W697+X697</f>
        <v>2522</v>
      </c>
      <c r="Z697" s="108">
        <f>T697+V697</f>
        <v>0</v>
      </c>
      <c r="AA697" s="108"/>
      <c r="AB697" s="108"/>
      <c r="AC697" s="108"/>
      <c r="AD697" s="108"/>
      <c r="AE697" s="108">
        <f>Y697+AA697+AB697+AC697+AD697</f>
        <v>2522</v>
      </c>
      <c r="AF697" s="108">
        <f>Z697+AB697</f>
        <v>0</v>
      </c>
      <c r="AG697" s="108"/>
      <c r="AH697" s="108"/>
      <c r="AI697" s="108"/>
      <c r="AJ697" s="108"/>
      <c r="AK697" s="108">
        <f>AE697+AG697+AH697+AI697+AJ697</f>
        <v>2522</v>
      </c>
      <c r="AL697" s="108">
        <f>AF697+AH697</f>
        <v>0</v>
      </c>
      <c r="AM697" s="108"/>
      <c r="AN697" s="108"/>
      <c r="AO697" s="108"/>
      <c r="AP697" s="108"/>
      <c r="AQ697" s="108">
        <f>AK697+AM697+AN697+AO697+AP697</f>
        <v>2522</v>
      </c>
      <c r="AR697" s="108">
        <f>AL697+AN697</f>
        <v>0</v>
      </c>
      <c r="AS697" s="108"/>
      <c r="AT697" s="108"/>
      <c r="AU697" s="108"/>
      <c r="AV697" s="108"/>
      <c r="AW697" s="108">
        <f>AQ697+AS697+AT697+AU697+AV697</f>
        <v>2522</v>
      </c>
      <c r="AX697" s="108">
        <f>AR697+AT697</f>
        <v>0</v>
      </c>
      <c r="AY697" s="108">
        <v>-2522</v>
      </c>
      <c r="AZ697" s="108"/>
      <c r="BA697" s="108"/>
      <c r="BB697" s="108"/>
      <c r="BC697" s="108">
        <f>AW697+AY697+AZ697+BA697+BB697</f>
        <v>0</v>
      </c>
      <c r="BD697" s="108">
        <f>AX697+AZ697</f>
        <v>0</v>
      </c>
    </row>
    <row r="698" spans="1:56" hidden="1" x14ac:dyDescent="0.25">
      <c r="A698" s="62"/>
      <c r="B698" s="15"/>
      <c r="C698" s="15"/>
      <c r="D698" s="15"/>
      <c r="E698" s="15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79"/>
      <c r="AL698" s="79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</row>
    <row r="699" spans="1:56" ht="18.75" hidden="1" x14ac:dyDescent="0.3">
      <c r="A699" s="57" t="s">
        <v>240</v>
      </c>
      <c r="B699" s="13">
        <v>913</v>
      </c>
      <c r="C699" s="13" t="s">
        <v>7</v>
      </c>
      <c r="D699" s="13" t="s">
        <v>134</v>
      </c>
      <c r="E699" s="13"/>
      <c r="F699" s="13"/>
      <c r="G699" s="14">
        <f>G700</f>
        <v>71023</v>
      </c>
      <c r="H699" s="14">
        <f t="shared" ref="H699:R699" si="1232">H700</f>
        <v>0</v>
      </c>
      <c r="I699" s="12">
        <f t="shared" si="1232"/>
        <v>0</v>
      </c>
      <c r="J699" s="12">
        <f t="shared" si="1232"/>
        <v>0</v>
      </c>
      <c r="K699" s="12">
        <f t="shared" si="1232"/>
        <v>0</v>
      </c>
      <c r="L699" s="12">
        <f t="shared" si="1232"/>
        <v>0</v>
      </c>
      <c r="M699" s="14">
        <f t="shared" si="1232"/>
        <v>71023</v>
      </c>
      <c r="N699" s="14">
        <f t="shared" si="1232"/>
        <v>0</v>
      </c>
      <c r="O699" s="12">
        <f t="shared" si="1232"/>
        <v>0</v>
      </c>
      <c r="P699" s="12">
        <f t="shared" si="1232"/>
        <v>0</v>
      </c>
      <c r="Q699" s="12">
        <f t="shared" si="1232"/>
        <v>0</v>
      </c>
      <c r="R699" s="12">
        <f t="shared" si="1232"/>
        <v>0</v>
      </c>
      <c r="S699" s="14">
        <f t="shared" ref="S699:BD699" si="1233">S700</f>
        <v>71023</v>
      </c>
      <c r="T699" s="14">
        <f t="shared" si="1233"/>
        <v>0</v>
      </c>
      <c r="U699" s="12">
        <f t="shared" si="1233"/>
        <v>0</v>
      </c>
      <c r="V699" s="12">
        <f t="shared" si="1233"/>
        <v>0</v>
      </c>
      <c r="W699" s="12">
        <f t="shared" si="1233"/>
        <v>0</v>
      </c>
      <c r="X699" s="12">
        <f t="shared" si="1233"/>
        <v>0</v>
      </c>
      <c r="Y699" s="14">
        <f t="shared" si="1233"/>
        <v>71023</v>
      </c>
      <c r="Z699" s="14">
        <f t="shared" si="1233"/>
        <v>0</v>
      </c>
      <c r="AA699" s="17">
        <f t="shared" si="1233"/>
        <v>-571</v>
      </c>
      <c r="AB699" s="12">
        <f t="shared" si="1233"/>
        <v>0</v>
      </c>
      <c r="AC699" s="12">
        <f t="shared" si="1233"/>
        <v>0</v>
      </c>
      <c r="AD699" s="17">
        <f t="shared" si="1233"/>
        <v>-545</v>
      </c>
      <c r="AE699" s="14">
        <f t="shared" si="1233"/>
        <v>69907</v>
      </c>
      <c r="AF699" s="14">
        <f t="shared" si="1233"/>
        <v>0</v>
      </c>
      <c r="AG699" s="17">
        <f t="shared" si="1233"/>
        <v>155</v>
      </c>
      <c r="AH699" s="12">
        <f t="shared" si="1233"/>
        <v>0</v>
      </c>
      <c r="AI699" s="12">
        <f t="shared" si="1233"/>
        <v>0</v>
      </c>
      <c r="AJ699" s="17">
        <f t="shared" si="1233"/>
        <v>0</v>
      </c>
      <c r="AK699" s="82">
        <f t="shared" si="1233"/>
        <v>70062</v>
      </c>
      <c r="AL699" s="82">
        <f t="shared" si="1233"/>
        <v>0</v>
      </c>
      <c r="AM699" s="17">
        <f t="shared" si="1233"/>
        <v>0</v>
      </c>
      <c r="AN699" s="17">
        <f t="shared" si="1233"/>
        <v>6343</v>
      </c>
      <c r="AO699" s="17">
        <f t="shared" si="1233"/>
        <v>0</v>
      </c>
      <c r="AP699" s="17">
        <f t="shared" si="1233"/>
        <v>0</v>
      </c>
      <c r="AQ699" s="14">
        <f t="shared" si="1233"/>
        <v>76405</v>
      </c>
      <c r="AR699" s="14">
        <f t="shared" si="1233"/>
        <v>6343</v>
      </c>
      <c r="AS699" s="17">
        <f t="shared" si="1233"/>
        <v>0</v>
      </c>
      <c r="AT699" s="17">
        <f t="shared" si="1233"/>
        <v>0</v>
      </c>
      <c r="AU699" s="17">
        <f t="shared" si="1233"/>
        <v>0</v>
      </c>
      <c r="AV699" s="17">
        <f t="shared" si="1233"/>
        <v>0</v>
      </c>
      <c r="AW699" s="14">
        <f t="shared" si="1233"/>
        <v>76405</v>
      </c>
      <c r="AX699" s="14">
        <f t="shared" si="1233"/>
        <v>6343</v>
      </c>
      <c r="AY699" s="17">
        <f t="shared" si="1233"/>
        <v>0</v>
      </c>
      <c r="AZ699" s="17">
        <f t="shared" si="1233"/>
        <v>0</v>
      </c>
      <c r="BA699" s="17">
        <f t="shared" si="1233"/>
        <v>0</v>
      </c>
      <c r="BB699" s="17">
        <f t="shared" si="1233"/>
        <v>0</v>
      </c>
      <c r="BC699" s="14">
        <f t="shared" si="1233"/>
        <v>76405</v>
      </c>
      <c r="BD699" s="14">
        <f t="shared" si="1233"/>
        <v>6343</v>
      </c>
    </row>
    <row r="700" spans="1:56" ht="34.5" hidden="1" customHeight="1" x14ac:dyDescent="0.25">
      <c r="A700" s="54" t="s">
        <v>543</v>
      </c>
      <c r="B700" s="15">
        <v>913</v>
      </c>
      <c r="C700" s="15" t="s">
        <v>7</v>
      </c>
      <c r="D700" s="15" t="s">
        <v>134</v>
      </c>
      <c r="E700" s="15" t="s">
        <v>210</v>
      </c>
      <c r="F700" s="15"/>
      <c r="G700" s="19">
        <f>G701+G705+G709</f>
        <v>71023</v>
      </c>
      <c r="H700" s="19">
        <f t="shared" ref="H700:N700" si="1234">H701+H705+H709</f>
        <v>0</v>
      </c>
      <c r="I700" s="12">
        <f t="shared" si="1234"/>
        <v>0</v>
      </c>
      <c r="J700" s="12">
        <f t="shared" si="1234"/>
        <v>0</v>
      </c>
      <c r="K700" s="12">
        <f t="shared" si="1234"/>
        <v>0</v>
      </c>
      <c r="L700" s="12">
        <f t="shared" si="1234"/>
        <v>0</v>
      </c>
      <c r="M700" s="19">
        <f t="shared" si="1234"/>
        <v>71023</v>
      </c>
      <c r="N700" s="19">
        <f t="shared" si="1234"/>
        <v>0</v>
      </c>
      <c r="O700" s="12">
        <f t="shared" ref="O700:T700" si="1235">O701+O705+O709</f>
        <v>0</v>
      </c>
      <c r="P700" s="12">
        <f t="shared" si="1235"/>
        <v>0</v>
      </c>
      <c r="Q700" s="12">
        <f t="shared" si="1235"/>
        <v>0</v>
      </c>
      <c r="R700" s="12">
        <f t="shared" si="1235"/>
        <v>0</v>
      </c>
      <c r="S700" s="19">
        <f t="shared" si="1235"/>
        <v>71023</v>
      </c>
      <c r="T700" s="19">
        <f t="shared" si="1235"/>
        <v>0</v>
      </c>
      <c r="U700" s="12">
        <f t="shared" ref="U700:Z700" si="1236">U701+U705+U709</f>
        <v>0</v>
      </c>
      <c r="V700" s="12">
        <f t="shared" si="1236"/>
        <v>0</v>
      </c>
      <c r="W700" s="12">
        <f t="shared" si="1236"/>
        <v>0</v>
      </c>
      <c r="X700" s="12">
        <f t="shared" si="1236"/>
        <v>0</v>
      </c>
      <c r="Y700" s="19">
        <f t="shared" si="1236"/>
        <v>71023</v>
      </c>
      <c r="Z700" s="19">
        <f t="shared" si="1236"/>
        <v>0</v>
      </c>
      <c r="AA700" s="12">
        <f t="shared" ref="AA700:AF700" si="1237">AA701+AA705+AA709</f>
        <v>-571</v>
      </c>
      <c r="AB700" s="12">
        <f t="shared" si="1237"/>
        <v>0</v>
      </c>
      <c r="AC700" s="12">
        <f t="shared" si="1237"/>
        <v>0</v>
      </c>
      <c r="AD700" s="12">
        <f t="shared" si="1237"/>
        <v>-545</v>
      </c>
      <c r="AE700" s="19">
        <f t="shared" si="1237"/>
        <v>69907</v>
      </c>
      <c r="AF700" s="19">
        <f t="shared" si="1237"/>
        <v>0</v>
      </c>
      <c r="AG700" s="12">
        <f t="shared" ref="AG700:AL700" si="1238">AG701+AG705+AG709</f>
        <v>155</v>
      </c>
      <c r="AH700" s="12">
        <f t="shared" si="1238"/>
        <v>0</v>
      </c>
      <c r="AI700" s="12">
        <f t="shared" si="1238"/>
        <v>0</v>
      </c>
      <c r="AJ700" s="12">
        <f t="shared" si="1238"/>
        <v>0</v>
      </c>
      <c r="AK700" s="85">
        <f t="shared" si="1238"/>
        <v>70062</v>
      </c>
      <c r="AL700" s="85">
        <f t="shared" si="1238"/>
        <v>0</v>
      </c>
      <c r="AM700" s="19">
        <f>AM701+AM705+AM709+AM717+AM724+AM727</f>
        <v>0</v>
      </c>
      <c r="AN700" s="19">
        <f t="shared" ref="AN700:AR700" si="1239">AN701+AN705+AN709+AN717+AN724+AN727</f>
        <v>6343</v>
      </c>
      <c r="AO700" s="19">
        <f t="shared" si="1239"/>
        <v>0</v>
      </c>
      <c r="AP700" s="19">
        <f t="shared" si="1239"/>
        <v>0</v>
      </c>
      <c r="AQ700" s="19">
        <f t="shared" si="1239"/>
        <v>76405</v>
      </c>
      <c r="AR700" s="19">
        <f t="shared" si="1239"/>
        <v>6343</v>
      </c>
      <c r="AS700" s="19">
        <f>AS701+AS705+AS709+AS717+AS724+AS727</f>
        <v>0</v>
      </c>
      <c r="AT700" s="19">
        <f t="shared" ref="AT700:AX700" si="1240">AT701+AT705+AT709+AT717+AT724+AT727</f>
        <v>0</v>
      </c>
      <c r="AU700" s="19">
        <f t="shared" si="1240"/>
        <v>0</v>
      </c>
      <c r="AV700" s="19">
        <f t="shared" si="1240"/>
        <v>0</v>
      </c>
      <c r="AW700" s="19">
        <f t="shared" si="1240"/>
        <v>76405</v>
      </c>
      <c r="AX700" s="19">
        <f t="shared" si="1240"/>
        <v>6343</v>
      </c>
      <c r="AY700" s="19">
        <f>AY701+AY705+AY709+AY717+AY724+AY727</f>
        <v>0</v>
      </c>
      <c r="AZ700" s="19">
        <f t="shared" ref="AZ700:BD700" si="1241">AZ701+AZ705+AZ709+AZ717+AZ724+AZ727</f>
        <v>0</v>
      </c>
      <c r="BA700" s="19">
        <f t="shared" si="1241"/>
        <v>0</v>
      </c>
      <c r="BB700" s="19">
        <f t="shared" si="1241"/>
        <v>0</v>
      </c>
      <c r="BC700" s="19">
        <f t="shared" si="1241"/>
        <v>76405</v>
      </c>
      <c r="BD700" s="19">
        <f t="shared" si="1241"/>
        <v>6343</v>
      </c>
    </row>
    <row r="701" spans="1:56" ht="33" hidden="1" x14ac:dyDescent="0.25">
      <c r="A701" s="58" t="s">
        <v>10</v>
      </c>
      <c r="B701" s="15">
        <v>913</v>
      </c>
      <c r="C701" s="15" t="s">
        <v>7</v>
      </c>
      <c r="D701" s="15" t="s">
        <v>134</v>
      </c>
      <c r="E701" s="15" t="s">
        <v>221</v>
      </c>
      <c r="F701" s="15"/>
      <c r="G701" s="19">
        <f t="shared" ref="G701:R703" si="1242">G702</f>
        <v>49220</v>
      </c>
      <c r="H701" s="19">
        <f t="shared" si="1242"/>
        <v>0</v>
      </c>
      <c r="I701" s="12">
        <f t="shared" si="1242"/>
        <v>0</v>
      </c>
      <c r="J701" s="12">
        <f t="shared" si="1242"/>
        <v>0</v>
      </c>
      <c r="K701" s="12">
        <f t="shared" si="1242"/>
        <v>0</v>
      </c>
      <c r="L701" s="12">
        <f t="shared" si="1242"/>
        <v>0</v>
      </c>
      <c r="M701" s="19">
        <f t="shared" si="1242"/>
        <v>49220</v>
      </c>
      <c r="N701" s="19">
        <f t="shared" si="1242"/>
        <v>0</v>
      </c>
      <c r="O701" s="12">
        <f t="shared" si="1242"/>
        <v>0</v>
      </c>
      <c r="P701" s="12">
        <f t="shared" si="1242"/>
        <v>0</v>
      </c>
      <c r="Q701" s="12">
        <f t="shared" si="1242"/>
        <v>0</v>
      </c>
      <c r="R701" s="12">
        <f t="shared" si="1242"/>
        <v>0</v>
      </c>
      <c r="S701" s="19">
        <f t="shared" ref="S701:AH703" si="1243">S702</f>
        <v>49220</v>
      </c>
      <c r="T701" s="19">
        <f t="shared" si="1243"/>
        <v>0</v>
      </c>
      <c r="U701" s="12">
        <f t="shared" si="1243"/>
        <v>0</v>
      </c>
      <c r="V701" s="12">
        <f t="shared" si="1243"/>
        <v>0</v>
      </c>
      <c r="W701" s="12">
        <f t="shared" si="1243"/>
        <v>0</v>
      </c>
      <c r="X701" s="12">
        <f t="shared" si="1243"/>
        <v>0</v>
      </c>
      <c r="Y701" s="19">
        <f t="shared" si="1243"/>
        <v>49220</v>
      </c>
      <c r="Z701" s="19">
        <f t="shared" si="1243"/>
        <v>0</v>
      </c>
      <c r="AA701" s="12">
        <f t="shared" si="1243"/>
        <v>-571</v>
      </c>
      <c r="AB701" s="12">
        <f t="shared" si="1243"/>
        <v>0</v>
      </c>
      <c r="AC701" s="12">
        <f t="shared" si="1243"/>
        <v>0</v>
      </c>
      <c r="AD701" s="12">
        <f t="shared" si="1243"/>
        <v>0</v>
      </c>
      <c r="AE701" s="19">
        <f t="shared" si="1243"/>
        <v>48649</v>
      </c>
      <c r="AF701" s="19">
        <f t="shared" si="1243"/>
        <v>0</v>
      </c>
      <c r="AG701" s="12">
        <f t="shared" si="1243"/>
        <v>0</v>
      </c>
      <c r="AH701" s="12">
        <f t="shared" si="1243"/>
        <v>0</v>
      </c>
      <c r="AI701" s="12">
        <f t="shared" ref="AG701:AV703" si="1244">AI702</f>
        <v>0</v>
      </c>
      <c r="AJ701" s="12">
        <f t="shared" si="1244"/>
        <v>0</v>
      </c>
      <c r="AK701" s="85">
        <f t="shared" si="1244"/>
        <v>48649</v>
      </c>
      <c r="AL701" s="85">
        <f t="shared" si="1244"/>
        <v>0</v>
      </c>
      <c r="AM701" s="12">
        <f t="shared" si="1244"/>
        <v>-1150</v>
      </c>
      <c r="AN701" s="12">
        <f t="shared" si="1244"/>
        <v>0</v>
      </c>
      <c r="AO701" s="12">
        <f t="shared" si="1244"/>
        <v>0</v>
      </c>
      <c r="AP701" s="12">
        <f t="shared" si="1244"/>
        <v>0</v>
      </c>
      <c r="AQ701" s="19">
        <f t="shared" si="1244"/>
        <v>47499</v>
      </c>
      <c r="AR701" s="19">
        <f t="shared" si="1244"/>
        <v>0</v>
      </c>
      <c r="AS701" s="12">
        <f t="shared" si="1244"/>
        <v>0</v>
      </c>
      <c r="AT701" s="12">
        <f t="shared" si="1244"/>
        <v>0</v>
      </c>
      <c r="AU701" s="12">
        <f t="shared" si="1244"/>
        <v>0</v>
      </c>
      <c r="AV701" s="12">
        <f t="shared" si="1244"/>
        <v>0</v>
      </c>
      <c r="AW701" s="19">
        <f t="shared" ref="AS701:BD703" si="1245">AW702</f>
        <v>47499</v>
      </c>
      <c r="AX701" s="19">
        <f t="shared" si="1245"/>
        <v>0</v>
      </c>
      <c r="AY701" s="12">
        <f t="shared" si="1245"/>
        <v>0</v>
      </c>
      <c r="AZ701" s="12">
        <f t="shared" si="1245"/>
        <v>0</v>
      </c>
      <c r="BA701" s="12">
        <f t="shared" si="1245"/>
        <v>0</v>
      </c>
      <c r="BB701" s="12">
        <f t="shared" si="1245"/>
        <v>0</v>
      </c>
      <c r="BC701" s="19">
        <f t="shared" si="1245"/>
        <v>47499</v>
      </c>
      <c r="BD701" s="19">
        <f t="shared" si="1245"/>
        <v>0</v>
      </c>
    </row>
    <row r="702" spans="1:56" ht="33" hidden="1" x14ac:dyDescent="0.25">
      <c r="A702" s="58" t="s">
        <v>241</v>
      </c>
      <c r="B702" s="15">
        <v>913</v>
      </c>
      <c r="C702" s="15" t="s">
        <v>7</v>
      </c>
      <c r="D702" s="15" t="s">
        <v>134</v>
      </c>
      <c r="E702" s="15" t="s">
        <v>242</v>
      </c>
      <c r="F702" s="15"/>
      <c r="G702" s="19">
        <f t="shared" si="1242"/>
        <v>49220</v>
      </c>
      <c r="H702" s="19">
        <f t="shared" si="1242"/>
        <v>0</v>
      </c>
      <c r="I702" s="12">
        <f t="shared" si="1242"/>
        <v>0</v>
      </c>
      <c r="J702" s="12">
        <f t="shared" si="1242"/>
        <v>0</v>
      </c>
      <c r="K702" s="12">
        <f t="shared" si="1242"/>
        <v>0</v>
      </c>
      <c r="L702" s="12">
        <f t="shared" si="1242"/>
        <v>0</v>
      </c>
      <c r="M702" s="19">
        <f t="shared" si="1242"/>
        <v>49220</v>
      </c>
      <c r="N702" s="19">
        <f t="shared" si="1242"/>
        <v>0</v>
      </c>
      <c r="O702" s="12">
        <f t="shared" si="1242"/>
        <v>0</v>
      </c>
      <c r="P702" s="12">
        <f t="shared" si="1242"/>
        <v>0</v>
      </c>
      <c r="Q702" s="12">
        <f t="shared" si="1242"/>
        <v>0</v>
      </c>
      <c r="R702" s="12">
        <f t="shared" si="1242"/>
        <v>0</v>
      </c>
      <c r="S702" s="19">
        <f t="shared" si="1243"/>
        <v>49220</v>
      </c>
      <c r="T702" s="19">
        <f t="shared" si="1243"/>
        <v>0</v>
      </c>
      <c r="U702" s="12">
        <f t="shared" si="1243"/>
        <v>0</v>
      </c>
      <c r="V702" s="12">
        <f t="shared" si="1243"/>
        <v>0</v>
      </c>
      <c r="W702" s="12">
        <f t="shared" si="1243"/>
        <v>0</v>
      </c>
      <c r="X702" s="12">
        <f t="shared" si="1243"/>
        <v>0</v>
      </c>
      <c r="Y702" s="19">
        <f t="shared" si="1243"/>
        <v>49220</v>
      </c>
      <c r="Z702" s="19">
        <f t="shared" si="1243"/>
        <v>0</v>
      </c>
      <c r="AA702" s="12">
        <f t="shared" si="1243"/>
        <v>-571</v>
      </c>
      <c r="AB702" s="12">
        <f t="shared" si="1243"/>
        <v>0</v>
      </c>
      <c r="AC702" s="12">
        <f t="shared" si="1243"/>
        <v>0</v>
      </c>
      <c r="AD702" s="12">
        <f t="shared" si="1243"/>
        <v>0</v>
      </c>
      <c r="AE702" s="19">
        <f t="shared" si="1243"/>
        <v>48649</v>
      </c>
      <c r="AF702" s="19">
        <f t="shared" si="1243"/>
        <v>0</v>
      </c>
      <c r="AG702" s="12">
        <f t="shared" si="1244"/>
        <v>0</v>
      </c>
      <c r="AH702" s="12">
        <f t="shared" si="1244"/>
        <v>0</v>
      </c>
      <c r="AI702" s="12">
        <f t="shared" si="1244"/>
        <v>0</v>
      </c>
      <c r="AJ702" s="12">
        <f t="shared" si="1244"/>
        <v>0</v>
      </c>
      <c r="AK702" s="85">
        <f t="shared" si="1244"/>
        <v>48649</v>
      </c>
      <c r="AL702" s="85">
        <f t="shared" si="1244"/>
        <v>0</v>
      </c>
      <c r="AM702" s="12">
        <f t="shared" si="1244"/>
        <v>-1150</v>
      </c>
      <c r="AN702" s="12">
        <f t="shared" si="1244"/>
        <v>0</v>
      </c>
      <c r="AO702" s="12">
        <f t="shared" si="1244"/>
        <v>0</v>
      </c>
      <c r="AP702" s="12">
        <f t="shared" si="1244"/>
        <v>0</v>
      </c>
      <c r="AQ702" s="19">
        <f t="shared" si="1244"/>
        <v>47499</v>
      </c>
      <c r="AR702" s="19">
        <f t="shared" si="1244"/>
        <v>0</v>
      </c>
      <c r="AS702" s="12">
        <f t="shared" si="1245"/>
        <v>0</v>
      </c>
      <c r="AT702" s="12">
        <f t="shared" si="1245"/>
        <v>0</v>
      </c>
      <c r="AU702" s="12">
        <f t="shared" si="1245"/>
        <v>0</v>
      </c>
      <c r="AV702" s="12">
        <f t="shared" si="1245"/>
        <v>0</v>
      </c>
      <c r="AW702" s="19">
        <f t="shared" si="1245"/>
        <v>47499</v>
      </c>
      <c r="AX702" s="19">
        <f t="shared" si="1245"/>
        <v>0</v>
      </c>
      <c r="AY702" s="12">
        <f t="shared" si="1245"/>
        <v>0</v>
      </c>
      <c r="AZ702" s="12">
        <f t="shared" si="1245"/>
        <v>0</v>
      </c>
      <c r="BA702" s="12">
        <f t="shared" si="1245"/>
        <v>0</v>
      </c>
      <c r="BB702" s="12">
        <f t="shared" si="1245"/>
        <v>0</v>
      </c>
      <c r="BC702" s="19">
        <f t="shared" si="1245"/>
        <v>47499</v>
      </c>
      <c r="BD702" s="19">
        <f t="shared" si="1245"/>
        <v>0</v>
      </c>
    </row>
    <row r="703" spans="1:56" ht="33" hidden="1" x14ac:dyDescent="0.25">
      <c r="A703" s="58" t="s">
        <v>12</v>
      </c>
      <c r="B703" s="15">
        <v>913</v>
      </c>
      <c r="C703" s="15" t="s">
        <v>7</v>
      </c>
      <c r="D703" s="15" t="s">
        <v>134</v>
      </c>
      <c r="E703" s="15" t="s">
        <v>242</v>
      </c>
      <c r="F703" s="15" t="s">
        <v>13</v>
      </c>
      <c r="G703" s="16">
        <f t="shared" si="1242"/>
        <v>49220</v>
      </c>
      <c r="H703" s="16">
        <f t="shared" si="1242"/>
        <v>0</v>
      </c>
      <c r="I703" s="12">
        <f t="shared" si="1242"/>
        <v>0</v>
      </c>
      <c r="J703" s="12">
        <f t="shared" si="1242"/>
        <v>0</v>
      </c>
      <c r="K703" s="12">
        <f t="shared" si="1242"/>
        <v>0</v>
      </c>
      <c r="L703" s="12">
        <f t="shared" si="1242"/>
        <v>0</v>
      </c>
      <c r="M703" s="16">
        <f t="shared" si="1242"/>
        <v>49220</v>
      </c>
      <c r="N703" s="16">
        <f t="shared" si="1242"/>
        <v>0</v>
      </c>
      <c r="O703" s="12">
        <f t="shared" si="1242"/>
        <v>0</v>
      </c>
      <c r="P703" s="12">
        <f t="shared" si="1242"/>
        <v>0</v>
      </c>
      <c r="Q703" s="12">
        <f t="shared" si="1242"/>
        <v>0</v>
      </c>
      <c r="R703" s="12">
        <f t="shared" si="1242"/>
        <v>0</v>
      </c>
      <c r="S703" s="16">
        <f t="shared" si="1243"/>
        <v>49220</v>
      </c>
      <c r="T703" s="16">
        <f t="shared" si="1243"/>
        <v>0</v>
      </c>
      <c r="U703" s="12">
        <f t="shared" si="1243"/>
        <v>0</v>
      </c>
      <c r="V703" s="12">
        <f t="shared" si="1243"/>
        <v>0</v>
      </c>
      <c r="W703" s="12">
        <f t="shared" si="1243"/>
        <v>0</v>
      </c>
      <c r="X703" s="12">
        <f t="shared" si="1243"/>
        <v>0</v>
      </c>
      <c r="Y703" s="16">
        <f t="shared" si="1243"/>
        <v>49220</v>
      </c>
      <c r="Z703" s="16">
        <f t="shared" si="1243"/>
        <v>0</v>
      </c>
      <c r="AA703" s="12">
        <f t="shared" si="1243"/>
        <v>-571</v>
      </c>
      <c r="AB703" s="12">
        <f t="shared" si="1243"/>
        <v>0</v>
      </c>
      <c r="AC703" s="12">
        <f t="shared" si="1243"/>
        <v>0</v>
      </c>
      <c r="AD703" s="12">
        <f t="shared" si="1243"/>
        <v>0</v>
      </c>
      <c r="AE703" s="16">
        <f t="shared" si="1243"/>
        <v>48649</v>
      </c>
      <c r="AF703" s="16">
        <f t="shared" si="1243"/>
        <v>0</v>
      </c>
      <c r="AG703" s="12">
        <f t="shared" si="1244"/>
        <v>0</v>
      </c>
      <c r="AH703" s="12">
        <f t="shared" si="1244"/>
        <v>0</v>
      </c>
      <c r="AI703" s="12">
        <f t="shared" si="1244"/>
        <v>0</v>
      </c>
      <c r="AJ703" s="12">
        <f t="shared" si="1244"/>
        <v>0</v>
      </c>
      <c r="AK703" s="83">
        <f t="shared" si="1244"/>
        <v>48649</v>
      </c>
      <c r="AL703" s="83">
        <f t="shared" si="1244"/>
        <v>0</v>
      </c>
      <c r="AM703" s="12">
        <f t="shared" si="1244"/>
        <v>-1150</v>
      </c>
      <c r="AN703" s="12">
        <f t="shared" si="1244"/>
        <v>0</v>
      </c>
      <c r="AO703" s="12">
        <f t="shared" si="1244"/>
        <v>0</v>
      </c>
      <c r="AP703" s="12">
        <f t="shared" si="1244"/>
        <v>0</v>
      </c>
      <c r="AQ703" s="16">
        <f t="shared" si="1244"/>
        <v>47499</v>
      </c>
      <c r="AR703" s="16">
        <f t="shared" si="1244"/>
        <v>0</v>
      </c>
      <c r="AS703" s="12">
        <f t="shared" si="1245"/>
        <v>0</v>
      </c>
      <c r="AT703" s="12">
        <f t="shared" si="1245"/>
        <v>0</v>
      </c>
      <c r="AU703" s="12">
        <f t="shared" si="1245"/>
        <v>0</v>
      </c>
      <c r="AV703" s="12">
        <f t="shared" si="1245"/>
        <v>0</v>
      </c>
      <c r="AW703" s="16">
        <f t="shared" si="1245"/>
        <v>47499</v>
      </c>
      <c r="AX703" s="16">
        <f t="shared" si="1245"/>
        <v>0</v>
      </c>
      <c r="AY703" s="12">
        <f t="shared" si="1245"/>
        <v>0</v>
      </c>
      <c r="AZ703" s="12">
        <f t="shared" si="1245"/>
        <v>0</v>
      </c>
      <c r="BA703" s="12">
        <f t="shared" si="1245"/>
        <v>0</v>
      </c>
      <c r="BB703" s="12">
        <f t="shared" si="1245"/>
        <v>0</v>
      </c>
      <c r="BC703" s="16">
        <f t="shared" si="1245"/>
        <v>47499</v>
      </c>
      <c r="BD703" s="16">
        <f t="shared" si="1245"/>
        <v>0</v>
      </c>
    </row>
    <row r="704" spans="1:56" hidden="1" x14ac:dyDescent="0.25">
      <c r="A704" s="62" t="s">
        <v>24</v>
      </c>
      <c r="B704" s="15">
        <v>913</v>
      </c>
      <c r="C704" s="15" t="s">
        <v>7</v>
      </c>
      <c r="D704" s="15" t="s">
        <v>134</v>
      </c>
      <c r="E704" s="15" t="s">
        <v>242</v>
      </c>
      <c r="F704" s="12">
        <v>620</v>
      </c>
      <c r="G704" s="12">
        <f>43148+4922+1150</f>
        <v>49220</v>
      </c>
      <c r="H704" s="12"/>
      <c r="I704" s="12"/>
      <c r="J704" s="12"/>
      <c r="K704" s="12"/>
      <c r="L704" s="12"/>
      <c r="M704" s="12">
        <f>G704+I704+J704+K704+L704</f>
        <v>49220</v>
      </c>
      <c r="N704" s="12">
        <f>H704+J704</f>
        <v>0</v>
      </c>
      <c r="O704" s="12"/>
      <c r="P704" s="12"/>
      <c r="Q704" s="12"/>
      <c r="R704" s="12"/>
      <c r="S704" s="12">
        <f>M704+O704+P704+Q704+R704</f>
        <v>49220</v>
      </c>
      <c r="T704" s="12">
        <f>N704+P704</f>
        <v>0</v>
      </c>
      <c r="U704" s="12"/>
      <c r="V704" s="12"/>
      <c r="W704" s="12"/>
      <c r="X704" s="12"/>
      <c r="Y704" s="12">
        <f>S704+U704+V704+W704+X704</f>
        <v>49220</v>
      </c>
      <c r="Z704" s="12">
        <f>T704+V704</f>
        <v>0</v>
      </c>
      <c r="AA704" s="12">
        <v>-571</v>
      </c>
      <c r="AB704" s="12"/>
      <c r="AC704" s="12"/>
      <c r="AD704" s="12"/>
      <c r="AE704" s="12">
        <f>Y704+AA704+AB704+AC704+AD704</f>
        <v>48649</v>
      </c>
      <c r="AF704" s="12">
        <f>Z704+AB704</f>
        <v>0</v>
      </c>
      <c r="AG704" s="12"/>
      <c r="AH704" s="12"/>
      <c r="AI704" s="12"/>
      <c r="AJ704" s="12"/>
      <c r="AK704" s="79">
        <f>AE704+AG704+AH704+AI704+AJ704</f>
        <v>48649</v>
      </c>
      <c r="AL704" s="79">
        <f>AF704+AH704</f>
        <v>0</v>
      </c>
      <c r="AM704" s="12">
        <v>-1150</v>
      </c>
      <c r="AN704" s="12"/>
      <c r="AO704" s="12"/>
      <c r="AP704" s="12"/>
      <c r="AQ704" s="12">
        <f>AK704+AM704+AN704+AO704+AP704</f>
        <v>47499</v>
      </c>
      <c r="AR704" s="12">
        <f>AL704+AN704</f>
        <v>0</v>
      </c>
      <c r="AS704" s="12"/>
      <c r="AT704" s="12"/>
      <c r="AU704" s="12"/>
      <c r="AV704" s="12"/>
      <c r="AW704" s="12">
        <f>AQ704+AS704+AT704+AU704+AV704</f>
        <v>47499</v>
      </c>
      <c r="AX704" s="12">
        <f>AR704+AT704</f>
        <v>0</v>
      </c>
      <c r="AY704" s="12"/>
      <c r="AZ704" s="12"/>
      <c r="BA704" s="12"/>
      <c r="BB704" s="12"/>
      <c r="BC704" s="12">
        <f>AW704+AY704+AZ704+BA704+BB704</f>
        <v>47499</v>
      </c>
      <c r="BD704" s="12">
        <f>AX704+AZ704</f>
        <v>0</v>
      </c>
    </row>
    <row r="705" spans="1:56" hidden="1" x14ac:dyDescent="0.25">
      <c r="A705" s="58" t="s">
        <v>15</v>
      </c>
      <c r="B705" s="15">
        <v>913</v>
      </c>
      <c r="C705" s="15" t="s">
        <v>7</v>
      </c>
      <c r="D705" s="15" t="s">
        <v>134</v>
      </c>
      <c r="E705" s="15" t="s">
        <v>211</v>
      </c>
      <c r="F705" s="15"/>
      <c r="G705" s="19">
        <f t="shared" ref="G705:R707" si="1246">G706</f>
        <v>563</v>
      </c>
      <c r="H705" s="19">
        <f t="shared" si="1246"/>
        <v>0</v>
      </c>
      <c r="I705" s="12">
        <f t="shared" si="1246"/>
        <v>0</v>
      </c>
      <c r="J705" s="12">
        <f t="shared" si="1246"/>
        <v>0</v>
      </c>
      <c r="K705" s="12">
        <f t="shared" si="1246"/>
        <v>0</v>
      </c>
      <c r="L705" s="12">
        <f t="shared" si="1246"/>
        <v>0</v>
      </c>
      <c r="M705" s="19">
        <f t="shared" si="1246"/>
        <v>563</v>
      </c>
      <c r="N705" s="19">
        <f t="shared" si="1246"/>
        <v>0</v>
      </c>
      <c r="O705" s="12">
        <f t="shared" si="1246"/>
        <v>0</v>
      </c>
      <c r="P705" s="12">
        <f t="shared" si="1246"/>
        <v>0</v>
      </c>
      <c r="Q705" s="12">
        <f t="shared" si="1246"/>
        <v>0</v>
      </c>
      <c r="R705" s="12">
        <f t="shared" si="1246"/>
        <v>0</v>
      </c>
      <c r="S705" s="19">
        <f t="shared" ref="S705:AH707" si="1247">S706</f>
        <v>563</v>
      </c>
      <c r="T705" s="19">
        <f t="shared" si="1247"/>
        <v>0</v>
      </c>
      <c r="U705" s="12">
        <f t="shared" si="1247"/>
        <v>0</v>
      </c>
      <c r="V705" s="12">
        <f t="shared" si="1247"/>
        <v>0</v>
      </c>
      <c r="W705" s="12">
        <f t="shared" si="1247"/>
        <v>0</v>
      </c>
      <c r="X705" s="12">
        <f t="shared" si="1247"/>
        <v>0</v>
      </c>
      <c r="Y705" s="19">
        <f t="shared" si="1247"/>
        <v>563</v>
      </c>
      <c r="Z705" s="19">
        <f t="shared" si="1247"/>
        <v>0</v>
      </c>
      <c r="AA705" s="12">
        <f t="shared" si="1247"/>
        <v>0</v>
      </c>
      <c r="AB705" s="12">
        <f t="shared" si="1247"/>
        <v>0</v>
      </c>
      <c r="AC705" s="12">
        <f t="shared" si="1247"/>
        <v>0</v>
      </c>
      <c r="AD705" s="12">
        <f t="shared" si="1247"/>
        <v>0</v>
      </c>
      <c r="AE705" s="19">
        <f t="shared" si="1247"/>
        <v>563</v>
      </c>
      <c r="AF705" s="19">
        <f t="shared" si="1247"/>
        <v>0</v>
      </c>
      <c r="AG705" s="12">
        <f t="shared" si="1247"/>
        <v>155</v>
      </c>
      <c r="AH705" s="12">
        <f t="shared" si="1247"/>
        <v>0</v>
      </c>
      <c r="AI705" s="12">
        <f t="shared" ref="AG705:AV707" si="1248">AI706</f>
        <v>0</v>
      </c>
      <c r="AJ705" s="12">
        <f t="shared" si="1248"/>
        <v>0</v>
      </c>
      <c r="AK705" s="85">
        <f t="shared" si="1248"/>
        <v>718</v>
      </c>
      <c r="AL705" s="85">
        <f t="shared" si="1248"/>
        <v>0</v>
      </c>
      <c r="AM705" s="12">
        <f t="shared" si="1248"/>
        <v>816</v>
      </c>
      <c r="AN705" s="12">
        <f t="shared" si="1248"/>
        <v>0</v>
      </c>
      <c r="AO705" s="12">
        <f t="shared" si="1248"/>
        <v>0</v>
      </c>
      <c r="AP705" s="12">
        <f t="shared" si="1248"/>
        <v>0</v>
      </c>
      <c r="AQ705" s="19">
        <f t="shared" si="1248"/>
        <v>1534</v>
      </c>
      <c r="AR705" s="19">
        <f t="shared" si="1248"/>
        <v>0</v>
      </c>
      <c r="AS705" s="12">
        <f t="shared" si="1248"/>
        <v>0</v>
      </c>
      <c r="AT705" s="12">
        <f t="shared" si="1248"/>
        <v>0</v>
      </c>
      <c r="AU705" s="12">
        <f t="shared" si="1248"/>
        <v>0</v>
      </c>
      <c r="AV705" s="12">
        <f t="shared" si="1248"/>
        <v>0</v>
      </c>
      <c r="AW705" s="19">
        <f t="shared" ref="AS705:BD707" si="1249">AW706</f>
        <v>1534</v>
      </c>
      <c r="AX705" s="19">
        <f t="shared" si="1249"/>
        <v>0</v>
      </c>
      <c r="AY705" s="12">
        <f t="shared" si="1249"/>
        <v>0</v>
      </c>
      <c r="AZ705" s="12">
        <f t="shared" si="1249"/>
        <v>0</v>
      </c>
      <c r="BA705" s="12">
        <f t="shared" si="1249"/>
        <v>0</v>
      </c>
      <c r="BB705" s="12">
        <f t="shared" si="1249"/>
        <v>0</v>
      </c>
      <c r="BC705" s="19">
        <f t="shared" si="1249"/>
        <v>1534</v>
      </c>
      <c r="BD705" s="19">
        <f t="shared" si="1249"/>
        <v>0</v>
      </c>
    </row>
    <row r="706" spans="1:56" ht="33" hidden="1" x14ac:dyDescent="0.25">
      <c r="A706" s="58" t="s">
        <v>243</v>
      </c>
      <c r="B706" s="15">
        <v>913</v>
      </c>
      <c r="C706" s="15" t="s">
        <v>7</v>
      </c>
      <c r="D706" s="15" t="s">
        <v>134</v>
      </c>
      <c r="E706" s="15" t="s">
        <v>244</v>
      </c>
      <c r="F706" s="15"/>
      <c r="G706" s="19">
        <f t="shared" si="1246"/>
        <v>563</v>
      </c>
      <c r="H706" s="19">
        <f t="shared" si="1246"/>
        <v>0</v>
      </c>
      <c r="I706" s="12">
        <f t="shared" si="1246"/>
        <v>0</v>
      </c>
      <c r="J706" s="12">
        <f t="shared" si="1246"/>
        <v>0</v>
      </c>
      <c r="K706" s="12">
        <f t="shared" si="1246"/>
        <v>0</v>
      </c>
      <c r="L706" s="12">
        <f t="shared" si="1246"/>
        <v>0</v>
      </c>
      <c r="M706" s="19">
        <f t="shared" si="1246"/>
        <v>563</v>
      </c>
      <c r="N706" s="19">
        <f t="shared" si="1246"/>
        <v>0</v>
      </c>
      <c r="O706" s="12">
        <f t="shared" si="1246"/>
        <v>0</v>
      </c>
      <c r="P706" s="12">
        <f t="shared" si="1246"/>
        <v>0</v>
      </c>
      <c r="Q706" s="12">
        <f t="shared" si="1246"/>
        <v>0</v>
      </c>
      <c r="R706" s="12">
        <f t="shared" si="1246"/>
        <v>0</v>
      </c>
      <c r="S706" s="19">
        <f t="shared" si="1247"/>
        <v>563</v>
      </c>
      <c r="T706" s="19">
        <f t="shared" si="1247"/>
        <v>0</v>
      </c>
      <c r="U706" s="12">
        <f t="shared" si="1247"/>
        <v>0</v>
      </c>
      <c r="V706" s="12">
        <f t="shared" si="1247"/>
        <v>0</v>
      </c>
      <c r="W706" s="12">
        <f t="shared" si="1247"/>
        <v>0</v>
      </c>
      <c r="X706" s="12">
        <f t="shared" si="1247"/>
        <v>0</v>
      </c>
      <c r="Y706" s="19">
        <f t="shared" si="1247"/>
        <v>563</v>
      </c>
      <c r="Z706" s="19">
        <f t="shared" si="1247"/>
        <v>0</v>
      </c>
      <c r="AA706" s="12">
        <f t="shared" si="1247"/>
        <v>0</v>
      </c>
      <c r="AB706" s="12">
        <f t="shared" si="1247"/>
        <v>0</v>
      </c>
      <c r="AC706" s="12">
        <f t="shared" si="1247"/>
        <v>0</v>
      </c>
      <c r="AD706" s="12">
        <f t="shared" si="1247"/>
        <v>0</v>
      </c>
      <c r="AE706" s="19">
        <f t="shared" si="1247"/>
        <v>563</v>
      </c>
      <c r="AF706" s="19">
        <f t="shared" si="1247"/>
        <v>0</v>
      </c>
      <c r="AG706" s="12">
        <f t="shared" si="1248"/>
        <v>155</v>
      </c>
      <c r="AH706" s="12">
        <f t="shared" si="1248"/>
        <v>0</v>
      </c>
      <c r="AI706" s="12">
        <f t="shared" si="1248"/>
        <v>0</v>
      </c>
      <c r="AJ706" s="12">
        <f t="shared" si="1248"/>
        <v>0</v>
      </c>
      <c r="AK706" s="85">
        <f t="shared" si="1248"/>
        <v>718</v>
      </c>
      <c r="AL706" s="85">
        <f t="shared" si="1248"/>
        <v>0</v>
      </c>
      <c r="AM706" s="12">
        <f t="shared" si="1248"/>
        <v>816</v>
      </c>
      <c r="AN706" s="12">
        <f t="shared" si="1248"/>
        <v>0</v>
      </c>
      <c r="AO706" s="12">
        <f t="shared" si="1248"/>
        <v>0</v>
      </c>
      <c r="AP706" s="12">
        <f t="shared" si="1248"/>
        <v>0</v>
      </c>
      <c r="AQ706" s="19">
        <f t="shared" si="1248"/>
        <v>1534</v>
      </c>
      <c r="AR706" s="19">
        <f t="shared" si="1248"/>
        <v>0</v>
      </c>
      <c r="AS706" s="12">
        <f t="shared" si="1249"/>
        <v>0</v>
      </c>
      <c r="AT706" s="12">
        <f t="shared" si="1249"/>
        <v>0</v>
      </c>
      <c r="AU706" s="12">
        <f t="shared" si="1249"/>
        <v>0</v>
      </c>
      <c r="AV706" s="12">
        <f t="shared" si="1249"/>
        <v>0</v>
      </c>
      <c r="AW706" s="19">
        <f t="shared" si="1249"/>
        <v>1534</v>
      </c>
      <c r="AX706" s="19">
        <f t="shared" si="1249"/>
        <v>0</v>
      </c>
      <c r="AY706" s="12">
        <f t="shared" si="1249"/>
        <v>0</v>
      </c>
      <c r="AZ706" s="12">
        <f t="shared" si="1249"/>
        <v>0</v>
      </c>
      <c r="BA706" s="12">
        <f t="shared" si="1249"/>
        <v>0</v>
      </c>
      <c r="BB706" s="12">
        <f t="shared" si="1249"/>
        <v>0</v>
      </c>
      <c r="BC706" s="19">
        <f t="shared" si="1249"/>
        <v>1534</v>
      </c>
      <c r="BD706" s="19">
        <f t="shared" si="1249"/>
        <v>0</v>
      </c>
    </row>
    <row r="707" spans="1:56" ht="33" hidden="1" x14ac:dyDescent="0.25">
      <c r="A707" s="58" t="s">
        <v>12</v>
      </c>
      <c r="B707" s="15">
        <v>913</v>
      </c>
      <c r="C707" s="15" t="s">
        <v>7</v>
      </c>
      <c r="D707" s="15" t="s">
        <v>134</v>
      </c>
      <c r="E707" s="15" t="s">
        <v>244</v>
      </c>
      <c r="F707" s="15" t="s">
        <v>13</v>
      </c>
      <c r="G707" s="16">
        <f t="shared" si="1246"/>
        <v>563</v>
      </c>
      <c r="H707" s="16">
        <f t="shared" si="1246"/>
        <v>0</v>
      </c>
      <c r="I707" s="12">
        <f t="shared" si="1246"/>
        <v>0</v>
      </c>
      <c r="J707" s="12">
        <f t="shared" si="1246"/>
        <v>0</v>
      </c>
      <c r="K707" s="12">
        <f t="shared" si="1246"/>
        <v>0</v>
      </c>
      <c r="L707" s="12">
        <f t="shared" si="1246"/>
        <v>0</v>
      </c>
      <c r="M707" s="16">
        <f t="shared" si="1246"/>
        <v>563</v>
      </c>
      <c r="N707" s="16">
        <f t="shared" si="1246"/>
        <v>0</v>
      </c>
      <c r="O707" s="12">
        <f t="shared" si="1246"/>
        <v>0</v>
      </c>
      <c r="P707" s="12">
        <f t="shared" si="1246"/>
        <v>0</v>
      </c>
      <c r="Q707" s="12">
        <f t="shared" si="1246"/>
        <v>0</v>
      </c>
      <c r="R707" s="12">
        <f t="shared" si="1246"/>
        <v>0</v>
      </c>
      <c r="S707" s="16">
        <f t="shared" si="1247"/>
        <v>563</v>
      </c>
      <c r="T707" s="16">
        <f t="shared" si="1247"/>
        <v>0</v>
      </c>
      <c r="U707" s="12">
        <f t="shared" si="1247"/>
        <v>0</v>
      </c>
      <c r="V707" s="12">
        <f t="shared" si="1247"/>
        <v>0</v>
      </c>
      <c r="W707" s="12">
        <f t="shared" si="1247"/>
        <v>0</v>
      </c>
      <c r="X707" s="12">
        <f t="shared" si="1247"/>
        <v>0</v>
      </c>
      <c r="Y707" s="16">
        <f t="shared" si="1247"/>
        <v>563</v>
      </c>
      <c r="Z707" s="16">
        <f t="shared" si="1247"/>
        <v>0</v>
      </c>
      <c r="AA707" s="12">
        <f t="shared" si="1247"/>
        <v>0</v>
      </c>
      <c r="AB707" s="12">
        <f t="shared" si="1247"/>
        <v>0</v>
      </c>
      <c r="AC707" s="12">
        <f t="shared" si="1247"/>
        <v>0</v>
      </c>
      <c r="AD707" s="12">
        <f t="shared" si="1247"/>
        <v>0</v>
      </c>
      <c r="AE707" s="16">
        <f t="shared" si="1247"/>
        <v>563</v>
      </c>
      <c r="AF707" s="16">
        <f t="shared" si="1247"/>
        <v>0</v>
      </c>
      <c r="AG707" s="12">
        <f t="shared" si="1248"/>
        <v>155</v>
      </c>
      <c r="AH707" s="12">
        <f t="shared" si="1248"/>
        <v>0</v>
      </c>
      <c r="AI707" s="12">
        <f t="shared" si="1248"/>
        <v>0</v>
      </c>
      <c r="AJ707" s="12">
        <f t="shared" si="1248"/>
        <v>0</v>
      </c>
      <c r="AK707" s="83">
        <f t="shared" si="1248"/>
        <v>718</v>
      </c>
      <c r="AL707" s="83">
        <f t="shared" si="1248"/>
        <v>0</v>
      </c>
      <c r="AM707" s="12">
        <f t="shared" si="1248"/>
        <v>816</v>
      </c>
      <c r="AN707" s="12">
        <f t="shared" si="1248"/>
        <v>0</v>
      </c>
      <c r="AO707" s="12">
        <f t="shared" si="1248"/>
        <v>0</v>
      </c>
      <c r="AP707" s="12">
        <f t="shared" si="1248"/>
        <v>0</v>
      </c>
      <c r="AQ707" s="16">
        <f t="shared" si="1248"/>
        <v>1534</v>
      </c>
      <c r="AR707" s="16">
        <f t="shared" si="1248"/>
        <v>0</v>
      </c>
      <c r="AS707" s="12">
        <f t="shared" si="1249"/>
        <v>0</v>
      </c>
      <c r="AT707" s="12">
        <f t="shared" si="1249"/>
        <v>0</v>
      </c>
      <c r="AU707" s="12">
        <f t="shared" si="1249"/>
        <v>0</v>
      </c>
      <c r="AV707" s="12">
        <f t="shared" si="1249"/>
        <v>0</v>
      </c>
      <c r="AW707" s="16">
        <f t="shared" si="1249"/>
        <v>1534</v>
      </c>
      <c r="AX707" s="16">
        <f t="shared" si="1249"/>
        <v>0</v>
      </c>
      <c r="AY707" s="12">
        <f t="shared" si="1249"/>
        <v>0</v>
      </c>
      <c r="AZ707" s="12">
        <f t="shared" si="1249"/>
        <v>0</v>
      </c>
      <c r="BA707" s="12">
        <f t="shared" si="1249"/>
        <v>0</v>
      </c>
      <c r="BB707" s="12">
        <f t="shared" si="1249"/>
        <v>0</v>
      </c>
      <c r="BC707" s="16">
        <f t="shared" si="1249"/>
        <v>1534</v>
      </c>
      <c r="BD707" s="16">
        <f t="shared" si="1249"/>
        <v>0</v>
      </c>
    </row>
    <row r="708" spans="1:56" hidden="1" x14ac:dyDescent="0.25">
      <c r="A708" s="62" t="s">
        <v>24</v>
      </c>
      <c r="B708" s="15">
        <v>913</v>
      </c>
      <c r="C708" s="15" t="s">
        <v>7</v>
      </c>
      <c r="D708" s="15" t="s">
        <v>134</v>
      </c>
      <c r="E708" s="15" t="s">
        <v>244</v>
      </c>
      <c r="F708" s="12">
        <v>620</v>
      </c>
      <c r="G708" s="12">
        <f>563</f>
        <v>563</v>
      </c>
      <c r="H708" s="12"/>
      <c r="I708" s="12"/>
      <c r="J708" s="12"/>
      <c r="K708" s="12"/>
      <c r="L708" s="12"/>
      <c r="M708" s="12">
        <f>G708+I708+J708+K708+L708</f>
        <v>563</v>
      </c>
      <c r="N708" s="12">
        <f>H708+J708</f>
        <v>0</v>
      </c>
      <c r="O708" s="12"/>
      <c r="P708" s="12"/>
      <c r="Q708" s="12"/>
      <c r="R708" s="12"/>
      <c r="S708" s="12">
        <f>M708+O708+P708+Q708+R708</f>
        <v>563</v>
      </c>
      <c r="T708" s="12">
        <f>N708+P708</f>
        <v>0</v>
      </c>
      <c r="U708" s="12"/>
      <c r="V708" s="12"/>
      <c r="W708" s="12"/>
      <c r="X708" s="12"/>
      <c r="Y708" s="12">
        <f>S708+U708+V708+W708+X708</f>
        <v>563</v>
      </c>
      <c r="Z708" s="12">
        <f>T708+V708</f>
        <v>0</v>
      </c>
      <c r="AA708" s="12"/>
      <c r="AB708" s="12"/>
      <c r="AC708" s="12"/>
      <c r="AD708" s="12"/>
      <c r="AE708" s="12">
        <f>Y708+AA708+AB708+AC708+AD708</f>
        <v>563</v>
      </c>
      <c r="AF708" s="12">
        <f>Z708+AB708</f>
        <v>0</v>
      </c>
      <c r="AG708" s="12">
        <v>155</v>
      </c>
      <c r="AH708" s="12"/>
      <c r="AI708" s="12"/>
      <c r="AJ708" s="12"/>
      <c r="AK708" s="79">
        <f>AE708+AG708+AH708+AI708+AJ708</f>
        <v>718</v>
      </c>
      <c r="AL708" s="79">
        <f>AF708+AH708</f>
        <v>0</v>
      </c>
      <c r="AM708" s="12">
        <v>816</v>
      </c>
      <c r="AN708" s="12"/>
      <c r="AO708" s="12"/>
      <c r="AP708" s="12"/>
      <c r="AQ708" s="12">
        <f>AK708+AM708+AN708+AO708+AP708</f>
        <v>1534</v>
      </c>
      <c r="AR708" s="12">
        <f>AL708+AN708</f>
        <v>0</v>
      </c>
      <c r="AS708" s="12"/>
      <c r="AT708" s="12"/>
      <c r="AU708" s="12"/>
      <c r="AV708" s="12"/>
      <c r="AW708" s="12">
        <f>AQ708+AS708+AT708+AU708+AV708</f>
        <v>1534</v>
      </c>
      <c r="AX708" s="12">
        <f>AR708+AT708</f>
        <v>0</v>
      </c>
      <c r="AY708" s="12"/>
      <c r="AZ708" s="12"/>
      <c r="BA708" s="12"/>
      <c r="BB708" s="12"/>
      <c r="BC708" s="12">
        <f>AW708+AY708+AZ708+BA708+BB708</f>
        <v>1534</v>
      </c>
      <c r="BD708" s="12">
        <f>AX708+AZ708</f>
        <v>0</v>
      </c>
    </row>
    <row r="709" spans="1:56" ht="27.75" hidden="1" customHeight="1" x14ac:dyDescent="0.25">
      <c r="A709" s="58" t="s">
        <v>137</v>
      </c>
      <c r="B709" s="15">
        <v>913</v>
      </c>
      <c r="C709" s="15" t="s">
        <v>7</v>
      </c>
      <c r="D709" s="15" t="s">
        <v>134</v>
      </c>
      <c r="E709" s="15" t="s">
        <v>245</v>
      </c>
      <c r="F709" s="12"/>
      <c r="G709" s="16">
        <f>G710</f>
        <v>21240</v>
      </c>
      <c r="H709" s="16">
        <f t="shared" ref="H709:R709" si="1250">H710</f>
        <v>0</v>
      </c>
      <c r="I709" s="12">
        <f t="shared" si="1250"/>
        <v>0</v>
      </c>
      <c r="J709" s="12">
        <f t="shared" si="1250"/>
        <v>0</v>
      </c>
      <c r="K709" s="12">
        <f t="shared" si="1250"/>
        <v>0</v>
      </c>
      <c r="L709" s="12">
        <f t="shared" si="1250"/>
        <v>0</v>
      </c>
      <c r="M709" s="16">
        <f t="shared" si="1250"/>
        <v>21240</v>
      </c>
      <c r="N709" s="16">
        <f t="shared" si="1250"/>
        <v>0</v>
      </c>
      <c r="O709" s="12">
        <f t="shared" si="1250"/>
        <v>0</v>
      </c>
      <c r="P709" s="12">
        <f t="shared" si="1250"/>
        <v>0</v>
      </c>
      <c r="Q709" s="12">
        <f t="shared" si="1250"/>
        <v>0</v>
      </c>
      <c r="R709" s="12">
        <f t="shared" si="1250"/>
        <v>0</v>
      </c>
      <c r="S709" s="16">
        <f t="shared" ref="S709:BD709" si="1251">S710</f>
        <v>21240</v>
      </c>
      <c r="T709" s="16">
        <f t="shared" si="1251"/>
        <v>0</v>
      </c>
      <c r="U709" s="12">
        <f t="shared" si="1251"/>
        <v>0</v>
      </c>
      <c r="V709" s="12">
        <f t="shared" si="1251"/>
        <v>0</v>
      </c>
      <c r="W709" s="12">
        <f t="shared" si="1251"/>
        <v>0</v>
      </c>
      <c r="X709" s="12">
        <f t="shared" si="1251"/>
        <v>0</v>
      </c>
      <c r="Y709" s="16">
        <f t="shared" si="1251"/>
        <v>21240</v>
      </c>
      <c r="Z709" s="16">
        <f t="shared" si="1251"/>
        <v>0</v>
      </c>
      <c r="AA709" s="12">
        <f t="shared" si="1251"/>
        <v>0</v>
      </c>
      <c r="AB709" s="12">
        <f t="shared" si="1251"/>
        <v>0</v>
      </c>
      <c r="AC709" s="12">
        <f t="shared" si="1251"/>
        <v>0</v>
      </c>
      <c r="AD709" s="12">
        <f t="shared" si="1251"/>
        <v>-545</v>
      </c>
      <c r="AE709" s="16">
        <f t="shared" si="1251"/>
        <v>20695</v>
      </c>
      <c r="AF709" s="16">
        <f t="shared" si="1251"/>
        <v>0</v>
      </c>
      <c r="AG709" s="12">
        <f t="shared" si="1251"/>
        <v>0</v>
      </c>
      <c r="AH709" s="12">
        <f t="shared" si="1251"/>
        <v>0</v>
      </c>
      <c r="AI709" s="12">
        <f t="shared" si="1251"/>
        <v>0</v>
      </c>
      <c r="AJ709" s="12">
        <f t="shared" si="1251"/>
        <v>0</v>
      </c>
      <c r="AK709" s="83">
        <f t="shared" si="1251"/>
        <v>20695</v>
      </c>
      <c r="AL709" s="83">
        <f t="shared" si="1251"/>
        <v>0</v>
      </c>
      <c r="AM709" s="12">
        <f t="shared" si="1251"/>
        <v>0</v>
      </c>
      <c r="AN709" s="12">
        <f t="shared" si="1251"/>
        <v>0</v>
      </c>
      <c r="AO709" s="12">
        <f t="shared" si="1251"/>
        <v>0</v>
      </c>
      <c r="AP709" s="12">
        <f t="shared" si="1251"/>
        <v>0</v>
      </c>
      <c r="AQ709" s="16">
        <f t="shared" si="1251"/>
        <v>20695</v>
      </c>
      <c r="AR709" s="16">
        <f t="shared" si="1251"/>
        <v>0</v>
      </c>
      <c r="AS709" s="12">
        <f t="shared" si="1251"/>
        <v>0</v>
      </c>
      <c r="AT709" s="12">
        <f t="shared" si="1251"/>
        <v>0</v>
      </c>
      <c r="AU709" s="12">
        <f t="shared" si="1251"/>
        <v>0</v>
      </c>
      <c r="AV709" s="12">
        <f t="shared" si="1251"/>
        <v>0</v>
      </c>
      <c r="AW709" s="16">
        <f t="shared" si="1251"/>
        <v>20695</v>
      </c>
      <c r="AX709" s="16">
        <f t="shared" si="1251"/>
        <v>0</v>
      </c>
      <c r="AY709" s="12">
        <f t="shared" si="1251"/>
        <v>0</v>
      </c>
      <c r="AZ709" s="12">
        <f t="shared" si="1251"/>
        <v>0</v>
      </c>
      <c r="BA709" s="12">
        <f t="shared" si="1251"/>
        <v>0</v>
      </c>
      <c r="BB709" s="12">
        <f t="shared" si="1251"/>
        <v>0</v>
      </c>
      <c r="BC709" s="16">
        <f t="shared" si="1251"/>
        <v>20695</v>
      </c>
      <c r="BD709" s="16">
        <f t="shared" si="1251"/>
        <v>0</v>
      </c>
    </row>
    <row r="710" spans="1:56" ht="33" hidden="1" x14ac:dyDescent="0.25">
      <c r="A710" s="58" t="s">
        <v>241</v>
      </c>
      <c r="B710" s="15">
        <v>913</v>
      </c>
      <c r="C710" s="15" t="s">
        <v>7</v>
      </c>
      <c r="D710" s="15" t="s">
        <v>134</v>
      </c>
      <c r="E710" s="15" t="s">
        <v>246</v>
      </c>
      <c r="F710" s="12"/>
      <c r="G710" s="16">
        <f>G711+G713+G715</f>
        <v>21240</v>
      </c>
      <c r="H710" s="16">
        <f t="shared" ref="H710:N710" si="1252">H711+H713+H715</f>
        <v>0</v>
      </c>
      <c r="I710" s="12">
        <f t="shared" si="1252"/>
        <v>0</v>
      </c>
      <c r="J710" s="12">
        <f t="shared" si="1252"/>
        <v>0</v>
      </c>
      <c r="K710" s="12">
        <f t="shared" si="1252"/>
        <v>0</v>
      </c>
      <c r="L710" s="12">
        <f t="shared" si="1252"/>
        <v>0</v>
      </c>
      <c r="M710" s="16">
        <f t="shared" si="1252"/>
        <v>21240</v>
      </c>
      <c r="N710" s="16">
        <f t="shared" si="1252"/>
        <v>0</v>
      </c>
      <c r="O710" s="12">
        <f t="shared" ref="O710:T710" si="1253">O711+O713+O715</f>
        <v>0</v>
      </c>
      <c r="P710" s="12">
        <f t="shared" si="1253"/>
        <v>0</v>
      </c>
      <c r="Q710" s="12">
        <f t="shared" si="1253"/>
        <v>0</v>
      </c>
      <c r="R710" s="12">
        <f t="shared" si="1253"/>
        <v>0</v>
      </c>
      <c r="S710" s="16">
        <f t="shared" si="1253"/>
        <v>21240</v>
      </c>
      <c r="T710" s="16">
        <f t="shared" si="1253"/>
        <v>0</v>
      </c>
      <c r="U710" s="12">
        <f t="shared" ref="U710:Z710" si="1254">U711+U713+U715</f>
        <v>0</v>
      </c>
      <c r="V710" s="12">
        <f t="shared" si="1254"/>
        <v>0</v>
      </c>
      <c r="W710" s="12">
        <f t="shared" si="1254"/>
        <v>0</v>
      </c>
      <c r="X710" s="12">
        <f t="shared" si="1254"/>
        <v>0</v>
      </c>
      <c r="Y710" s="16">
        <f t="shared" si="1254"/>
        <v>21240</v>
      </c>
      <c r="Z710" s="16">
        <f t="shared" si="1254"/>
        <v>0</v>
      </c>
      <c r="AA710" s="12">
        <f t="shared" ref="AA710:AF710" si="1255">AA711+AA713+AA715</f>
        <v>0</v>
      </c>
      <c r="AB710" s="12">
        <f t="shared" si="1255"/>
        <v>0</v>
      </c>
      <c r="AC710" s="12">
        <f t="shared" si="1255"/>
        <v>0</v>
      </c>
      <c r="AD710" s="12">
        <f t="shared" si="1255"/>
        <v>-545</v>
      </c>
      <c r="AE710" s="16">
        <f t="shared" si="1255"/>
        <v>20695</v>
      </c>
      <c r="AF710" s="16">
        <f t="shared" si="1255"/>
        <v>0</v>
      </c>
      <c r="AG710" s="12">
        <f t="shared" ref="AG710:AL710" si="1256">AG711+AG713+AG715</f>
        <v>0</v>
      </c>
      <c r="AH710" s="12">
        <f t="shared" si="1256"/>
        <v>0</v>
      </c>
      <c r="AI710" s="12">
        <f t="shared" si="1256"/>
        <v>0</v>
      </c>
      <c r="AJ710" s="12">
        <f t="shared" si="1256"/>
        <v>0</v>
      </c>
      <c r="AK710" s="83">
        <f t="shared" si="1256"/>
        <v>20695</v>
      </c>
      <c r="AL710" s="83">
        <f t="shared" si="1256"/>
        <v>0</v>
      </c>
      <c r="AM710" s="12">
        <f t="shared" ref="AM710:AR710" si="1257">AM711+AM713+AM715</f>
        <v>0</v>
      </c>
      <c r="AN710" s="12">
        <f t="shared" si="1257"/>
        <v>0</v>
      </c>
      <c r="AO710" s="12">
        <f t="shared" si="1257"/>
        <v>0</v>
      </c>
      <c r="AP710" s="12">
        <f t="shared" si="1257"/>
        <v>0</v>
      </c>
      <c r="AQ710" s="16">
        <f t="shared" si="1257"/>
        <v>20695</v>
      </c>
      <c r="AR710" s="16">
        <f t="shared" si="1257"/>
        <v>0</v>
      </c>
      <c r="AS710" s="12">
        <f t="shared" ref="AS710:AX710" si="1258">AS711+AS713+AS715</f>
        <v>0</v>
      </c>
      <c r="AT710" s="12">
        <f t="shared" si="1258"/>
        <v>0</v>
      </c>
      <c r="AU710" s="12">
        <f t="shared" si="1258"/>
        <v>0</v>
      </c>
      <c r="AV710" s="12">
        <f t="shared" si="1258"/>
        <v>0</v>
      </c>
      <c r="AW710" s="16">
        <f t="shared" si="1258"/>
        <v>20695</v>
      </c>
      <c r="AX710" s="16">
        <f t="shared" si="1258"/>
        <v>0</v>
      </c>
      <c r="AY710" s="12">
        <f t="shared" ref="AY710:BD710" si="1259">AY711+AY713+AY715</f>
        <v>0</v>
      </c>
      <c r="AZ710" s="12">
        <f t="shared" si="1259"/>
        <v>0</v>
      </c>
      <c r="BA710" s="12">
        <f t="shared" si="1259"/>
        <v>0</v>
      </c>
      <c r="BB710" s="12">
        <f t="shared" si="1259"/>
        <v>0</v>
      </c>
      <c r="BC710" s="16">
        <f t="shared" si="1259"/>
        <v>20695</v>
      </c>
      <c r="BD710" s="16">
        <f t="shared" si="1259"/>
        <v>0</v>
      </c>
    </row>
    <row r="711" spans="1:56" ht="76.5" hidden="1" customHeight="1" x14ac:dyDescent="0.25">
      <c r="A711" s="58" t="s">
        <v>541</v>
      </c>
      <c r="B711" s="15">
        <v>913</v>
      </c>
      <c r="C711" s="15" t="s">
        <v>7</v>
      </c>
      <c r="D711" s="15" t="s">
        <v>134</v>
      </c>
      <c r="E711" s="15" t="s">
        <v>246</v>
      </c>
      <c r="F711" s="12">
        <v>100</v>
      </c>
      <c r="G711" s="16">
        <f>G712</f>
        <v>20434</v>
      </c>
      <c r="H711" s="16">
        <f t="shared" ref="H711:R711" si="1260">H712</f>
        <v>0</v>
      </c>
      <c r="I711" s="12">
        <f t="shared" si="1260"/>
        <v>0</v>
      </c>
      <c r="J711" s="12">
        <f t="shared" si="1260"/>
        <v>0</v>
      </c>
      <c r="K711" s="12">
        <f t="shared" si="1260"/>
        <v>0</v>
      </c>
      <c r="L711" s="12">
        <f t="shared" si="1260"/>
        <v>0</v>
      </c>
      <c r="M711" s="16">
        <f t="shared" si="1260"/>
        <v>20434</v>
      </c>
      <c r="N711" s="16">
        <f t="shared" si="1260"/>
        <v>0</v>
      </c>
      <c r="O711" s="12">
        <f t="shared" si="1260"/>
        <v>0</v>
      </c>
      <c r="P711" s="12">
        <f t="shared" si="1260"/>
        <v>0</v>
      </c>
      <c r="Q711" s="12">
        <f t="shared" si="1260"/>
        <v>0</v>
      </c>
      <c r="R711" s="12">
        <f t="shared" si="1260"/>
        <v>0</v>
      </c>
      <c r="S711" s="16">
        <f t="shared" ref="S711:BD711" si="1261">S712</f>
        <v>20434</v>
      </c>
      <c r="T711" s="16">
        <f t="shared" si="1261"/>
        <v>0</v>
      </c>
      <c r="U711" s="12">
        <f t="shared" si="1261"/>
        <v>0</v>
      </c>
      <c r="V711" s="12">
        <f t="shared" si="1261"/>
        <v>0</v>
      </c>
      <c r="W711" s="12">
        <f t="shared" si="1261"/>
        <v>0</v>
      </c>
      <c r="X711" s="12">
        <f t="shared" si="1261"/>
        <v>0</v>
      </c>
      <c r="Y711" s="16">
        <f t="shared" si="1261"/>
        <v>20434</v>
      </c>
      <c r="Z711" s="16">
        <f t="shared" si="1261"/>
        <v>0</v>
      </c>
      <c r="AA711" s="12">
        <f t="shared" si="1261"/>
        <v>0</v>
      </c>
      <c r="AB711" s="12">
        <f t="shared" si="1261"/>
        <v>0</v>
      </c>
      <c r="AC711" s="12">
        <f t="shared" si="1261"/>
        <v>0</v>
      </c>
      <c r="AD711" s="12">
        <f t="shared" si="1261"/>
        <v>-482</v>
      </c>
      <c r="AE711" s="16">
        <f t="shared" si="1261"/>
        <v>19952</v>
      </c>
      <c r="AF711" s="16">
        <f t="shared" si="1261"/>
        <v>0</v>
      </c>
      <c r="AG711" s="12">
        <f t="shared" si="1261"/>
        <v>0</v>
      </c>
      <c r="AH711" s="12">
        <f t="shared" si="1261"/>
        <v>0</v>
      </c>
      <c r="AI711" s="12">
        <f t="shared" si="1261"/>
        <v>0</v>
      </c>
      <c r="AJ711" s="12">
        <f t="shared" si="1261"/>
        <v>0</v>
      </c>
      <c r="AK711" s="83">
        <f t="shared" si="1261"/>
        <v>19952</v>
      </c>
      <c r="AL711" s="83">
        <f t="shared" si="1261"/>
        <v>0</v>
      </c>
      <c r="AM711" s="12">
        <f t="shared" si="1261"/>
        <v>0</v>
      </c>
      <c r="AN711" s="12">
        <f t="shared" si="1261"/>
        <v>0</v>
      </c>
      <c r="AO711" s="12">
        <f t="shared" si="1261"/>
        <v>0</v>
      </c>
      <c r="AP711" s="12">
        <f t="shared" si="1261"/>
        <v>0</v>
      </c>
      <c r="AQ711" s="16">
        <f t="shared" si="1261"/>
        <v>19952</v>
      </c>
      <c r="AR711" s="16">
        <f t="shared" si="1261"/>
        <v>0</v>
      </c>
      <c r="AS711" s="12">
        <f t="shared" si="1261"/>
        <v>0</v>
      </c>
      <c r="AT711" s="12">
        <f t="shared" si="1261"/>
        <v>0</v>
      </c>
      <c r="AU711" s="12">
        <f t="shared" si="1261"/>
        <v>0</v>
      </c>
      <c r="AV711" s="12">
        <f t="shared" si="1261"/>
        <v>0</v>
      </c>
      <c r="AW711" s="16">
        <f t="shared" si="1261"/>
        <v>19952</v>
      </c>
      <c r="AX711" s="16">
        <f t="shared" si="1261"/>
        <v>0</v>
      </c>
      <c r="AY711" s="12">
        <f t="shared" si="1261"/>
        <v>0</v>
      </c>
      <c r="AZ711" s="12">
        <f t="shared" si="1261"/>
        <v>0</v>
      </c>
      <c r="BA711" s="12">
        <f t="shared" si="1261"/>
        <v>0</v>
      </c>
      <c r="BB711" s="12">
        <f t="shared" si="1261"/>
        <v>0</v>
      </c>
      <c r="BC711" s="16">
        <f t="shared" si="1261"/>
        <v>19952</v>
      </c>
      <c r="BD711" s="16">
        <f t="shared" si="1261"/>
        <v>0</v>
      </c>
    </row>
    <row r="712" spans="1:56" hidden="1" x14ac:dyDescent="0.25">
      <c r="A712" s="58" t="s">
        <v>120</v>
      </c>
      <c r="B712" s="15">
        <v>913</v>
      </c>
      <c r="C712" s="15" t="s">
        <v>7</v>
      </c>
      <c r="D712" s="15" t="s">
        <v>134</v>
      </c>
      <c r="E712" s="15" t="s">
        <v>246</v>
      </c>
      <c r="F712" s="12">
        <v>110</v>
      </c>
      <c r="G712" s="12">
        <f>25005-4571</f>
        <v>20434</v>
      </c>
      <c r="H712" s="12"/>
      <c r="I712" s="12"/>
      <c r="J712" s="12"/>
      <c r="K712" s="12"/>
      <c r="L712" s="12"/>
      <c r="M712" s="12">
        <f>G712+I712+J712+K712+L712</f>
        <v>20434</v>
      </c>
      <c r="N712" s="12">
        <f>H712+J712</f>
        <v>0</v>
      </c>
      <c r="O712" s="12"/>
      <c r="P712" s="12"/>
      <c r="Q712" s="12"/>
      <c r="R712" s="12"/>
      <c r="S712" s="12">
        <f>M712+O712+P712+Q712+R712</f>
        <v>20434</v>
      </c>
      <c r="T712" s="12">
        <f>N712+P712</f>
        <v>0</v>
      </c>
      <c r="U712" s="12"/>
      <c r="V712" s="12"/>
      <c r="W712" s="12"/>
      <c r="X712" s="12"/>
      <c r="Y712" s="12">
        <f>S712+U712+V712+W712+X712</f>
        <v>20434</v>
      </c>
      <c r="Z712" s="12">
        <f>T712+V712</f>
        <v>0</v>
      </c>
      <c r="AA712" s="12"/>
      <c r="AB712" s="12"/>
      <c r="AC712" s="12"/>
      <c r="AD712" s="12">
        <f>-369-5-108</f>
        <v>-482</v>
      </c>
      <c r="AE712" s="12">
        <f>Y712+AA712+AB712+AC712+AD712</f>
        <v>19952</v>
      </c>
      <c r="AF712" s="12">
        <f>Z712+AB712</f>
        <v>0</v>
      </c>
      <c r="AG712" s="12"/>
      <c r="AH712" s="12"/>
      <c r="AI712" s="12"/>
      <c r="AJ712" s="12"/>
      <c r="AK712" s="79">
        <f>AE712+AG712+AH712+AI712+AJ712</f>
        <v>19952</v>
      </c>
      <c r="AL712" s="79">
        <f>AF712+AH712</f>
        <v>0</v>
      </c>
      <c r="AM712" s="12"/>
      <c r="AN712" s="12"/>
      <c r="AO712" s="12"/>
      <c r="AP712" s="12"/>
      <c r="AQ712" s="12">
        <f>AK712+AM712+AN712+AO712+AP712</f>
        <v>19952</v>
      </c>
      <c r="AR712" s="12">
        <f>AL712+AN712</f>
        <v>0</v>
      </c>
      <c r="AS712" s="12"/>
      <c r="AT712" s="12"/>
      <c r="AU712" s="12"/>
      <c r="AV712" s="12"/>
      <c r="AW712" s="12">
        <f>AQ712+AS712+AT712+AU712+AV712</f>
        <v>19952</v>
      </c>
      <c r="AX712" s="12">
        <f>AR712+AT712</f>
        <v>0</v>
      </c>
      <c r="AY712" s="12"/>
      <c r="AZ712" s="12"/>
      <c r="BA712" s="12"/>
      <c r="BB712" s="12"/>
      <c r="BC712" s="12">
        <f>AW712+AY712+AZ712+BA712+BB712</f>
        <v>19952</v>
      </c>
      <c r="BD712" s="12">
        <f>AX712+AZ712</f>
        <v>0</v>
      </c>
    </row>
    <row r="713" spans="1:56" ht="33" hidden="1" x14ac:dyDescent="0.25">
      <c r="A713" s="58" t="s">
        <v>270</v>
      </c>
      <c r="B713" s="15">
        <v>913</v>
      </c>
      <c r="C713" s="15" t="s">
        <v>7</v>
      </c>
      <c r="D713" s="15" t="s">
        <v>134</v>
      </c>
      <c r="E713" s="15" t="s">
        <v>246</v>
      </c>
      <c r="F713" s="12">
        <v>200</v>
      </c>
      <c r="G713" s="16">
        <f>G714</f>
        <v>801</v>
      </c>
      <c r="H713" s="16">
        <f t="shared" ref="H713:R713" si="1262">H714</f>
        <v>0</v>
      </c>
      <c r="I713" s="12">
        <f t="shared" si="1262"/>
        <v>0</v>
      </c>
      <c r="J713" s="12">
        <f t="shared" si="1262"/>
        <v>0</v>
      </c>
      <c r="K713" s="12">
        <f t="shared" si="1262"/>
        <v>0</v>
      </c>
      <c r="L713" s="12">
        <f t="shared" si="1262"/>
        <v>0</v>
      </c>
      <c r="M713" s="16">
        <f t="shared" si="1262"/>
        <v>801</v>
      </c>
      <c r="N713" s="16">
        <f t="shared" si="1262"/>
        <v>0</v>
      </c>
      <c r="O713" s="12">
        <f t="shared" si="1262"/>
        <v>0</v>
      </c>
      <c r="P713" s="12">
        <f t="shared" si="1262"/>
        <v>0</v>
      </c>
      <c r="Q713" s="12">
        <f t="shared" si="1262"/>
        <v>0</v>
      </c>
      <c r="R713" s="12">
        <f t="shared" si="1262"/>
        <v>0</v>
      </c>
      <c r="S713" s="16">
        <f t="shared" ref="S713:BD713" si="1263">S714</f>
        <v>801</v>
      </c>
      <c r="T713" s="16">
        <f t="shared" si="1263"/>
        <v>0</v>
      </c>
      <c r="U713" s="12">
        <f t="shared" si="1263"/>
        <v>0</v>
      </c>
      <c r="V713" s="12">
        <f t="shared" si="1263"/>
        <v>0</v>
      </c>
      <c r="W713" s="12">
        <f t="shared" si="1263"/>
        <v>0</v>
      </c>
      <c r="X713" s="12">
        <f t="shared" si="1263"/>
        <v>0</v>
      </c>
      <c r="Y713" s="16">
        <f t="shared" si="1263"/>
        <v>801</v>
      </c>
      <c r="Z713" s="16">
        <f t="shared" si="1263"/>
        <v>0</v>
      </c>
      <c r="AA713" s="12">
        <f t="shared" si="1263"/>
        <v>0</v>
      </c>
      <c r="AB713" s="12">
        <f t="shared" si="1263"/>
        <v>0</v>
      </c>
      <c r="AC713" s="12">
        <f t="shared" si="1263"/>
        <v>0</v>
      </c>
      <c r="AD713" s="12">
        <f t="shared" si="1263"/>
        <v>-62</v>
      </c>
      <c r="AE713" s="16">
        <f t="shared" si="1263"/>
        <v>739</v>
      </c>
      <c r="AF713" s="16">
        <f t="shared" si="1263"/>
        <v>0</v>
      </c>
      <c r="AG713" s="12">
        <f t="shared" si="1263"/>
        <v>0</v>
      </c>
      <c r="AH713" s="12">
        <f t="shared" si="1263"/>
        <v>0</v>
      </c>
      <c r="AI713" s="12">
        <f t="shared" si="1263"/>
        <v>0</v>
      </c>
      <c r="AJ713" s="12">
        <f t="shared" si="1263"/>
        <v>0</v>
      </c>
      <c r="AK713" s="83">
        <f t="shared" si="1263"/>
        <v>739</v>
      </c>
      <c r="AL713" s="83">
        <f t="shared" si="1263"/>
        <v>0</v>
      </c>
      <c r="AM713" s="12">
        <f t="shared" si="1263"/>
        <v>0</v>
      </c>
      <c r="AN713" s="12">
        <f t="shared" si="1263"/>
        <v>0</v>
      </c>
      <c r="AO713" s="12">
        <f t="shared" si="1263"/>
        <v>0</v>
      </c>
      <c r="AP713" s="12">
        <f t="shared" si="1263"/>
        <v>0</v>
      </c>
      <c r="AQ713" s="16">
        <f t="shared" si="1263"/>
        <v>739</v>
      </c>
      <c r="AR713" s="16">
        <f t="shared" si="1263"/>
        <v>0</v>
      </c>
      <c r="AS713" s="12">
        <f t="shared" si="1263"/>
        <v>0</v>
      </c>
      <c r="AT713" s="12">
        <f t="shared" si="1263"/>
        <v>0</v>
      </c>
      <c r="AU713" s="12">
        <f t="shared" si="1263"/>
        <v>0</v>
      </c>
      <c r="AV713" s="12">
        <f t="shared" si="1263"/>
        <v>0</v>
      </c>
      <c r="AW713" s="16">
        <f t="shared" si="1263"/>
        <v>739</v>
      </c>
      <c r="AX713" s="16">
        <f t="shared" si="1263"/>
        <v>0</v>
      </c>
      <c r="AY713" s="12">
        <f t="shared" si="1263"/>
        <v>0</v>
      </c>
      <c r="AZ713" s="12">
        <f t="shared" si="1263"/>
        <v>0</v>
      </c>
      <c r="BA713" s="12">
        <f t="shared" si="1263"/>
        <v>0</v>
      </c>
      <c r="BB713" s="12">
        <f t="shared" si="1263"/>
        <v>0</v>
      </c>
      <c r="BC713" s="16">
        <f t="shared" si="1263"/>
        <v>739</v>
      </c>
      <c r="BD713" s="16">
        <f t="shared" si="1263"/>
        <v>0</v>
      </c>
    </row>
    <row r="714" spans="1:56" ht="33" hidden="1" x14ac:dyDescent="0.25">
      <c r="A714" s="58" t="s">
        <v>201</v>
      </c>
      <c r="B714" s="15">
        <v>913</v>
      </c>
      <c r="C714" s="15" t="s">
        <v>7</v>
      </c>
      <c r="D714" s="15" t="s">
        <v>134</v>
      </c>
      <c r="E714" s="15" t="s">
        <v>246</v>
      </c>
      <c r="F714" s="12">
        <v>240</v>
      </c>
      <c r="G714" s="12">
        <f>913-112</f>
        <v>801</v>
      </c>
      <c r="H714" s="12"/>
      <c r="I714" s="12"/>
      <c r="J714" s="12"/>
      <c r="K714" s="12"/>
      <c r="L714" s="12"/>
      <c r="M714" s="12">
        <f>G714+I714+J714+K714+L714</f>
        <v>801</v>
      </c>
      <c r="N714" s="12">
        <f>H714+J714</f>
        <v>0</v>
      </c>
      <c r="O714" s="12"/>
      <c r="P714" s="12"/>
      <c r="Q714" s="12"/>
      <c r="R714" s="12"/>
      <c r="S714" s="12">
        <f>M714+O714+P714+Q714+R714</f>
        <v>801</v>
      </c>
      <c r="T714" s="12">
        <f>N714+P714</f>
        <v>0</v>
      </c>
      <c r="U714" s="12"/>
      <c r="V714" s="12"/>
      <c r="W714" s="12"/>
      <c r="X714" s="12"/>
      <c r="Y714" s="12">
        <f>S714+U714+V714+W714+X714</f>
        <v>801</v>
      </c>
      <c r="Z714" s="12">
        <f>T714+V714</f>
        <v>0</v>
      </c>
      <c r="AA714" s="12"/>
      <c r="AB714" s="12"/>
      <c r="AC714" s="12"/>
      <c r="AD714" s="12">
        <f>-42-20</f>
        <v>-62</v>
      </c>
      <c r="AE714" s="12">
        <f>Y714+AA714+AB714+AC714+AD714</f>
        <v>739</v>
      </c>
      <c r="AF714" s="12">
        <f>Z714+AB714</f>
        <v>0</v>
      </c>
      <c r="AG714" s="12"/>
      <c r="AH714" s="12"/>
      <c r="AI714" s="12"/>
      <c r="AJ714" s="12"/>
      <c r="AK714" s="79">
        <f>AE714+AG714+AH714+AI714+AJ714</f>
        <v>739</v>
      </c>
      <c r="AL714" s="79">
        <f>AF714+AH714</f>
        <v>0</v>
      </c>
      <c r="AM714" s="12"/>
      <c r="AN714" s="12"/>
      <c r="AO714" s="12"/>
      <c r="AP714" s="12"/>
      <c r="AQ714" s="12">
        <f>AK714+AM714+AN714+AO714+AP714</f>
        <v>739</v>
      </c>
      <c r="AR714" s="12">
        <f>AL714+AN714</f>
        <v>0</v>
      </c>
      <c r="AS714" s="12"/>
      <c r="AT714" s="12"/>
      <c r="AU714" s="12"/>
      <c r="AV714" s="12"/>
      <c r="AW714" s="12">
        <f>AQ714+AS714+AT714+AU714+AV714</f>
        <v>739</v>
      </c>
      <c r="AX714" s="12">
        <f>AR714+AT714</f>
        <v>0</v>
      </c>
      <c r="AY714" s="12"/>
      <c r="AZ714" s="12"/>
      <c r="BA714" s="12"/>
      <c r="BB714" s="12"/>
      <c r="BC714" s="12">
        <f>AW714+AY714+AZ714+BA714+BB714</f>
        <v>739</v>
      </c>
      <c r="BD714" s="12">
        <f>AX714+AZ714</f>
        <v>0</v>
      </c>
    </row>
    <row r="715" spans="1:56" hidden="1" x14ac:dyDescent="0.25">
      <c r="A715" s="58" t="s">
        <v>70</v>
      </c>
      <c r="B715" s="15">
        <v>913</v>
      </c>
      <c r="C715" s="15" t="s">
        <v>7</v>
      </c>
      <c r="D715" s="15" t="s">
        <v>134</v>
      </c>
      <c r="E715" s="15" t="s">
        <v>246</v>
      </c>
      <c r="F715" s="12">
        <v>800</v>
      </c>
      <c r="G715" s="16">
        <f>G716</f>
        <v>5</v>
      </c>
      <c r="H715" s="16">
        <f t="shared" ref="H715:R715" si="1264">H716</f>
        <v>0</v>
      </c>
      <c r="I715" s="12">
        <f t="shared" si="1264"/>
        <v>0</v>
      </c>
      <c r="J715" s="12">
        <f t="shared" si="1264"/>
        <v>0</v>
      </c>
      <c r="K715" s="12">
        <f t="shared" si="1264"/>
        <v>0</v>
      </c>
      <c r="L715" s="12">
        <f t="shared" si="1264"/>
        <v>0</v>
      </c>
      <c r="M715" s="16">
        <f t="shared" si="1264"/>
        <v>5</v>
      </c>
      <c r="N715" s="16">
        <f t="shared" si="1264"/>
        <v>0</v>
      </c>
      <c r="O715" s="12">
        <f t="shared" si="1264"/>
        <v>0</v>
      </c>
      <c r="P715" s="12">
        <f t="shared" si="1264"/>
        <v>0</v>
      </c>
      <c r="Q715" s="12">
        <f t="shared" si="1264"/>
        <v>0</v>
      </c>
      <c r="R715" s="12">
        <f t="shared" si="1264"/>
        <v>0</v>
      </c>
      <c r="S715" s="16">
        <f t="shared" ref="S715:BD715" si="1265">S716</f>
        <v>5</v>
      </c>
      <c r="T715" s="16">
        <f t="shared" si="1265"/>
        <v>0</v>
      </c>
      <c r="U715" s="12">
        <f t="shared" si="1265"/>
        <v>0</v>
      </c>
      <c r="V715" s="12">
        <f t="shared" si="1265"/>
        <v>0</v>
      </c>
      <c r="W715" s="12">
        <f t="shared" si="1265"/>
        <v>0</v>
      </c>
      <c r="X715" s="12">
        <f t="shared" si="1265"/>
        <v>0</v>
      </c>
      <c r="Y715" s="16">
        <f t="shared" si="1265"/>
        <v>5</v>
      </c>
      <c r="Z715" s="16">
        <f t="shared" si="1265"/>
        <v>0</v>
      </c>
      <c r="AA715" s="12">
        <f t="shared" si="1265"/>
        <v>0</v>
      </c>
      <c r="AB715" s="12">
        <f t="shared" si="1265"/>
        <v>0</v>
      </c>
      <c r="AC715" s="12">
        <f t="shared" si="1265"/>
        <v>0</v>
      </c>
      <c r="AD715" s="12">
        <f t="shared" si="1265"/>
        <v>-1</v>
      </c>
      <c r="AE715" s="16">
        <f t="shared" si="1265"/>
        <v>4</v>
      </c>
      <c r="AF715" s="16">
        <f t="shared" si="1265"/>
        <v>0</v>
      </c>
      <c r="AG715" s="12">
        <f t="shared" si="1265"/>
        <v>0</v>
      </c>
      <c r="AH715" s="12">
        <f t="shared" si="1265"/>
        <v>0</v>
      </c>
      <c r="AI715" s="12">
        <f t="shared" si="1265"/>
        <v>0</v>
      </c>
      <c r="AJ715" s="12">
        <f t="shared" si="1265"/>
        <v>0</v>
      </c>
      <c r="AK715" s="83">
        <f t="shared" si="1265"/>
        <v>4</v>
      </c>
      <c r="AL715" s="83">
        <f t="shared" si="1265"/>
        <v>0</v>
      </c>
      <c r="AM715" s="12">
        <f t="shared" si="1265"/>
        <v>0</v>
      </c>
      <c r="AN715" s="12">
        <f t="shared" si="1265"/>
        <v>0</v>
      </c>
      <c r="AO715" s="12">
        <f t="shared" si="1265"/>
        <v>0</v>
      </c>
      <c r="AP715" s="12">
        <f t="shared" si="1265"/>
        <v>0</v>
      </c>
      <c r="AQ715" s="16">
        <f t="shared" si="1265"/>
        <v>4</v>
      </c>
      <c r="AR715" s="16">
        <f t="shared" si="1265"/>
        <v>0</v>
      </c>
      <c r="AS715" s="12">
        <f t="shared" si="1265"/>
        <v>0</v>
      </c>
      <c r="AT715" s="12">
        <f t="shared" si="1265"/>
        <v>0</v>
      </c>
      <c r="AU715" s="12">
        <f t="shared" si="1265"/>
        <v>0</v>
      </c>
      <c r="AV715" s="12">
        <f t="shared" si="1265"/>
        <v>0</v>
      </c>
      <c r="AW715" s="16">
        <f t="shared" si="1265"/>
        <v>4</v>
      </c>
      <c r="AX715" s="16">
        <f t="shared" si="1265"/>
        <v>0</v>
      </c>
      <c r="AY715" s="12">
        <f t="shared" si="1265"/>
        <v>0</v>
      </c>
      <c r="AZ715" s="12">
        <f t="shared" si="1265"/>
        <v>0</v>
      </c>
      <c r="BA715" s="12">
        <f t="shared" si="1265"/>
        <v>0</v>
      </c>
      <c r="BB715" s="12">
        <f t="shared" si="1265"/>
        <v>0</v>
      </c>
      <c r="BC715" s="16">
        <f t="shared" si="1265"/>
        <v>4</v>
      </c>
      <c r="BD715" s="16">
        <f t="shared" si="1265"/>
        <v>0</v>
      </c>
    </row>
    <row r="716" spans="1:56" hidden="1" x14ac:dyDescent="0.25">
      <c r="A716" s="58" t="s">
        <v>99</v>
      </c>
      <c r="B716" s="15">
        <v>913</v>
      </c>
      <c r="C716" s="15" t="s">
        <v>7</v>
      </c>
      <c r="D716" s="15" t="s">
        <v>134</v>
      </c>
      <c r="E716" s="15" t="s">
        <v>246</v>
      </c>
      <c r="F716" s="12">
        <v>850</v>
      </c>
      <c r="G716" s="12">
        <v>5</v>
      </c>
      <c r="H716" s="12"/>
      <c r="I716" s="12"/>
      <c r="J716" s="12"/>
      <c r="K716" s="12"/>
      <c r="L716" s="12"/>
      <c r="M716" s="12">
        <f>G716+I716+J716+K716+L716</f>
        <v>5</v>
      </c>
      <c r="N716" s="12">
        <f>H716+J716</f>
        <v>0</v>
      </c>
      <c r="O716" s="12"/>
      <c r="P716" s="12"/>
      <c r="Q716" s="12"/>
      <c r="R716" s="12"/>
      <c r="S716" s="12">
        <f>M716+O716+P716+Q716+R716</f>
        <v>5</v>
      </c>
      <c r="T716" s="12">
        <f>N716+P716</f>
        <v>0</v>
      </c>
      <c r="U716" s="12"/>
      <c r="V716" s="12"/>
      <c r="W716" s="12"/>
      <c r="X716" s="12"/>
      <c r="Y716" s="12">
        <f>S716+U716+V716+W716+X716</f>
        <v>5</v>
      </c>
      <c r="Z716" s="12">
        <f>T716+V716</f>
        <v>0</v>
      </c>
      <c r="AA716" s="12"/>
      <c r="AB716" s="12"/>
      <c r="AC716" s="12"/>
      <c r="AD716" s="12">
        <v>-1</v>
      </c>
      <c r="AE716" s="12">
        <f>Y716+AA716+AB716+AC716+AD716</f>
        <v>4</v>
      </c>
      <c r="AF716" s="12">
        <f>Z716+AB716</f>
        <v>0</v>
      </c>
      <c r="AG716" s="12"/>
      <c r="AH716" s="12"/>
      <c r="AI716" s="12"/>
      <c r="AJ716" s="12"/>
      <c r="AK716" s="79">
        <f>AE716+AG716+AH716+AI716+AJ716</f>
        <v>4</v>
      </c>
      <c r="AL716" s="79">
        <f>AF716+AH716</f>
        <v>0</v>
      </c>
      <c r="AM716" s="12"/>
      <c r="AN716" s="12"/>
      <c r="AO716" s="12"/>
      <c r="AP716" s="12"/>
      <c r="AQ716" s="12">
        <f>AK716+AM716+AN716+AO716+AP716</f>
        <v>4</v>
      </c>
      <c r="AR716" s="12">
        <f>AL716+AN716</f>
        <v>0</v>
      </c>
      <c r="AS716" s="12"/>
      <c r="AT716" s="12"/>
      <c r="AU716" s="12"/>
      <c r="AV716" s="12"/>
      <c r="AW716" s="12">
        <f>AQ716+AS716+AT716+AU716+AV716</f>
        <v>4</v>
      </c>
      <c r="AX716" s="12">
        <f>AR716+AT716</f>
        <v>0</v>
      </c>
      <c r="AY716" s="12"/>
      <c r="AZ716" s="12"/>
      <c r="BA716" s="12"/>
      <c r="BB716" s="12"/>
      <c r="BC716" s="12">
        <f>AW716+AY716+AZ716+BA716+BB716</f>
        <v>4</v>
      </c>
      <c r="BD716" s="12">
        <f>AX716+AZ716</f>
        <v>0</v>
      </c>
    </row>
    <row r="717" spans="1:56" hidden="1" x14ac:dyDescent="0.25">
      <c r="A717" s="66" t="s">
        <v>574</v>
      </c>
      <c r="B717" s="15">
        <v>913</v>
      </c>
      <c r="C717" s="15" t="s">
        <v>7</v>
      </c>
      <c r="D717" s="15" t="s">
        <v>134</v>
      </c>
      <c r="E717" s="15" t="s">
        <v>644</v>
      </c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79"/>
      <c r="AL717" s="79"/>
      <c r="AM717" s="12"/>
      <c r="AN717" s="12">
        <f>AN718+AN721</f>
        <v>6343</v>
      </c>
      <c r="AO717" s="12">
        <f t="shared" ref="AO717:AR717" si="1266">AO718+AO721</f>
        <v>0</v>
      </c>
      <c r="AP717" s="12">
        <f t="shared" si="1266"/>
        <v>0</v>
      </c>
      <c r="AQ717" s="12">
        <f t="shared" si="1266"/>
        <v>6343</v>
      </c>
      <c r="AR717" s="12">
        <f t="shared" si="1266"/>
        <v>6343</v>
      </c>
      <c r="AS717" s="12"/>
      <c r="AT717" s="12">
        <f>AT718+AT721</f>
        <v>0</v>
      </c>
      <c r="AU717" s="12">
        <f t="shared" ref="AU717:AX717" si="1267">AU718+AU721</f>
        <v>0</v>
      </c>
      <c r="AV717" s="12">
        <f t="shared" si="1267"/>
        <v>0</v>
      </c>
      <c r="AW717" s="12">
        <f t="shared" si="1267"/>
        <v>6343</v>
      </c>
      <c r="AX717" s="12">
        <f t="shared" si="1267"/>
        <v>6343</v>
      </c>
      <c r="AY717" s="12"/>
      <c r="AZ717" s="12">
        <f>AZ718+AZ721</f>
        <v>0</v>
      </c>
      <c r="BA717" s="12">
        <f t="shared" ref="BA717:BD717" si="1268">BA718+BA721</f>
        <v>0</v>
      </c>
      <c r="BB717" s="12">
        <f t="shared" si="1268"/>
        <v>0</v>
      </c>
      <c r="BC717" s="12">
        <f t="shared" si="1268"/>
        <v>6343</v>
      </c>
      <c r="BD717" s="12">
        <f t="shared" si="1268"/>
        <v>6343</v>
      </c>
    </row>
    <row r="718" spans="1:56" ht="49.5" hidden="1" x14ac:dyDescent="0.25">
      <c r="A718" s="99" t="s">
        <v>714</v>
      </c>
      <c r="B718" s="15">
        <v>913</v>
      </c>
      <c r="C718" s="15" t="s">
        <v>7</v>
      </c>
      <c r="D718" s="15" t="s">
        <v>134</v>
      </c>
      <c r="E718" s="15" t="s">
        <v>706</v>
      </c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79"/>
      <c r="AL718" s="79"/>
      <c r="AM718" s="12"/>
      <c r="AN718" s="12">
        <f>AN719</f>
        <v>4201</v>
      </c>
      <c r="AO718" s="12">
        <f t="shared" ref="AO718:AR718" si="1269">AO719</f>
        <v>0</v>
      </c>
      <c r="AP718" s="12">
        <f t="shared" si="1269"/>
        <v>0</v>
      </c>
      <c r="AQ718" s="12">
        <f t="shared" si="1269"/>
        <v>4201</v>
      </c>
      <c r="AR718" s="12">
        <f t="shared" si="1269"/>
        <v>4201</v>
      </c>
      <c r="AS718" s="12"/>
      <c r="AT718" s="12">
        <f>AT719</f>
        <v>0</v>
      </c>
      <c r="AU718" s="12">
        <f t="shared" ref="AU718:AX719" si="1270">AU719</f>
        <v>0</v>
      </c>
      <c r="AV718" s="12">
        <f t="shared" si="1270"/>
        <v>0</v>
      </c>
      <c r="AW718" s="12">
        <f t="shared" si="1270"/>
        <v>4201</v>
      </c>
      <c r="AX718" s="12">
        <f t="shared" si="1270"/>
        <v>4201</v>
      </c>
      <c r="AY718" s="12"/>
      <c r="AZ718" s="12">
        <f>AZ719</f>
        <v>0</v>
      </c>
      <c r="BA718" s="12">
        <f t="shared" ref="BA718:BD719" si="1271">BA719</f>
        <v>0</v>
      </c>
      <c r="BB718" s="12">
        <f t="shared" si="1271"/>
        <v>0</v>
      </c>
      <c r="BC718" s="12">
        <f t="shared" si="1271"/>
        <v>4201</v>
      </c>
      <c r="BD718" s="12">
        <f t="shared" si="1271"/>
        <v>4201</v>
      </c>
    </row>
    <row r="719" spans="1:56" ht="33" hidden="1" x14ac:dyDescent="0.25">
      <c r="A719" s="58" t="s">
        <v>12</v>
      </c>
      <c r="B719" s="15">
        <v>913</v>
      </c>
      <c r="C719" s="15" t="s">
        <v>7</v>
      </c>
      <c r="D719" s="15" t="s">
        <v>134</v>
      </c>
      <c r="E719" s="15" t="s">
        <v>706</v>
      </c>
      <c r="F719" s="12">
        <v>600</v>
      </c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79"/>
      <c r="AL719" s="79"/>
      <c r="AM719" s="12"/>
      <c r="AN719" s="12">
        <f>AN720</f>
        <v>4201</v>
      </c>
      <c r="AO719" s="12">
        <f t="shared" ref="AO719:AR719" si="1272">AO720</f>
        <v>0</v>
      </c>
      <c r="AP719" s="12">
        <f t="shared" si="1272"/>
        <v>0</v>
      </c>
      <c r="AQ719" s="12">
        <f t="shared" si="1272"/>
        <v>4201</v>
      </c>
      <c r="AR719" s="12">
        <f t="shared" si="1272"/>
        <v>4201</v>
      </c>
      <c r="AS719" s="12"/>
      <c r="AT719" s="12">
        <f>AT720</f>
        <v>0</v>
      </c>
      <c r="AU719" s="12">
        <f t="shared" si="1270"/>
        <v>0</v>
      </c>
      <c r="AV719" s="12">
        <f t="shared" si="1270"/>
        <v>0</v>
      </c>
      <c r="AW719" s="12">
        <f t="shared" si="1270"/>
        <v>4201</v>
      </c>
      <c r="AX719" s="12">
        <f t="shared" si="1270"/>
        <v>4201</v>
      </c>
      <c r="AY719" s="12"/>
      <c r="AZ719" s="12">
        <f>AZ720</f>
        <v>0</v>
      </c>
      <c r="BA719" s="12">
        <f t="shared" si="1271"/>
        <v>0</v>
      </c>
      <c r="BB719" s="12">
        <f t="shared" si="1271"/>
        <v>0</v>
      </c>
      <c r="BC719" s="12">
        <f t="shared" si="1271"/>
        <v>4201</v>
      </c>
      <c r="BD719" s="12">
        <f t="shared" si="1271"/>
        <v>4201</v>
      </c>
    </row>
    <row r="720" spans="1:56" hidden="1" x14ac:dyDescent="0.25">
      <c r="A720" s="62" t="s">
        <v>24</v>
      </c>
      <c r="B720" s="15">
        <v>913</v>
      </c>
      <c r="C720" s="15" t="s">
        <v>7</v>
      </c>
      <c r="D720" s="15" t="s">
        <v>134</v>
      </c>
      <c r="E720" s="15" t="s">
        <v>706</v>
      </c>
      <c r="F720" s="12">
        <v>620</v>
      </c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79"/>
      <c r="AL720" s="79"/>
      <c r="AM720" s="12"/>
      <c r="AN720" s="12">
        <v>4201</v>
      </c>
      <c r="AO720" s="12"/>
      <c r="AP720" s="12"/>
      <c r="AQ720" s="12">
        <f>AK720+AM720+AN720+AO720+AP720</f>
        <v>4201</v>
      </c>
      <c r="AR720" s="12">
        <f>AL720+AN720</f>
        <v>4201</v>
      </c>
      <c r="AS720" s="12"/>
      <c r="AT720" s="12"/>
      <c r="AU720" s="12"/>
      <c r="AV720" s="12"/>
      <c r="AW720" s="12">
        <f>AQ720+AS720+AT720+AU720+AV720</f>
        <v>4201</v>
      </c>
      <c r="AX720" s="12">
        <f>AR720+AT720</f>
        <v>4201</v>
      </c>
      <c r="AY720" s="12"/>
      <c r="AZ720" s="12"/>
      <c r="BA720" s="12"/>
      <c r="BB720" s="12"/>
      <c r="BC720" s="12">
        <f>AW720+AY720+AZ720+BA720+BB720</f>
        <v>4201</v>
      </c>
      <c r="BD720" s="12">
        <f>AX720+AZ720</f>
        <v>4201</v>
      </c>
    </row>
    <row r="721" spans="1:56" ht="49.5" hidden="1" x14ac:dyDescent="0.25">
      <c r="A721" s="99" t="s">
        <v>714</v>
      </c>
      <c r="B721" s="15">
        <v>913</v>
      </c>
      <c r="C721" s="15" t="s">
        <v>7</v>
      </c>
      <c r="D721" s="15" t="s">
        <v>134</v>
      </c>
      <c r="E721" s="15" t="s">
        <v>707</v>
      </c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79"/>
      <c r="AL721" s="79"/>
      <c r="AM721" s="12"/>
      <c r="AN721" s="12">
        <f>AN722</f>
        <v>2142</v>
      </c>
      <c r="AO721" s="12">
        <f t="shared" ref="AO721:AR721" si="1273">AO722</f>
        <v>0</v>
      </c>
      <c r="AP721" s="12">
        <f t="shared" si="1273"/>
        <v>0</v>
      </c>
      <c r="AQ721" s="12">
        <f t="shared" si="1273"/>
        <v>2142</v>
      </c>
      <c r="AR721" s="12">
        <f t="shared" si="1273"/>
        <v>2142</v>
      </c>
      <c r="AS721" s="12"/>
      <c r="AT721" s="12">
        <f>AT722</f>
        <v>0</v>
      </c>
      <c r="AU721" s="12">
        <f t="shared" ref="AU721:AX722" si="1274">AU722</f>
        <v>0</v>
      </c>
      <c r="AV721" s="12">
        <f t="shared" si="1274"/>
        <v>0</v>
      </c>
      <c r="AW721" s="12">
        <f t="shared" si="1274"/>
        <v>2142</v>
      </c>
      <c r="AX721" s="12">
        <f t="shared" si="1274"/>
        <v>2142</v>
      </c>
      <c r="AY721" s="12"/>
      <c r="AZ721" s="12">
        <f>AZ722</f>
        <v>0</v>
      </c>
      <c r="BA721" s="12">
        <f t="shared" ref="BA721:BD722" si="1275">BA722</f>
        <v>0</v>
      </c>
      <c r="BB721" s="12">
        <f t="shared" si="1275"/>
        <v>0</v>
      </c>
      <c r="BC721" s="12">
        <f t="shared" si="1275"/>
        <v>2142</v>
      </c>
      <c r="BD721" s="12">
        <f t="shared" si="1275"/>
        <v>2142</v>
      </c>
    </row>
    <row r="722" spans="1:56" ht="33" hidden="1" x14ac:dyDescent="0.25">
      <c r="A722" s="58" t="s">
        <v>12</v>
      </c>
      <c r="B722" s="15">
        <v>913</v>
      </c>
      <c r="C722" s="15" t="s">
        <v>7</v>
      </c>
      <c r="D722" s="15" t="s">
        <v>134</v>
      </c>
      <c r="E722" s="15" t="s">
        <v>707</v>
      </c>
      <c r="F722" s="12">
        <v>600</v>
      </c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79"/>
      <c r="AL722" s="79"/>
      <c r="AM722" s="12"/>
      <c r="AN722" s="12">
        <f>AN723</f>
        <v>2142</v>
      </c>
      <c r="AO722" s="12">
        <f t="shared" ref="AO722:AR722" si="1276">AO723</f>
        <v>0</v>
      </c>
      <c r="AP722" s="12">
        <f t="shared" si="1276"/>
        <v>0</v>
      </c>
      <c r="AQ722" s="12">
        <f t="shared" si="1276"/>
        <v>2142</v>
      </c>
      <c r="AR722" s="12">
        <f t="shared" si="1276"/>
        <v>2142</v>
      </c>
      <c r="AS722" s="12"/>
      <c r="AT722" s="12">
        <f>AT723</f>
        <v>0</v>
      </c>
      <c r="AU722" s="12">
        <f t="shared" si="1274"/>
        <v>0</v>
      </c>
      <c r="AV722" s="12">
        <f t="shared" si="1274"/>
        <v>0</v>
      </c>
      <c r="AW722" s="12">
        <f t="shared" si="1274"/>
        <v>2142</v>
      </c>
      <c r="AX722" s="12">
        <f t="shared" si="1274"/>
        <v>2142</v>
      </c>
      <c r="AY722" s="12"/>
      <c r="AZ722" s="12">
        <f>AZ723</f>
        <v>0</v>
      </c>
      <c r="BA722" s="12">
        <f t="shared" si="1275"/>
        <v>0</v>
      </c>
      <c r="BB722" s="12">
        <f t="shared" si="1275"/>
        <v>0</v>
      </c>
      <c r="BC722" s="12">
        <f t="shared" si="1275"/>
        <v>2142</v>
      </c>
      <c r="BD722" s="12">
        <f t="shared" si="1275"/>
        <v>2142</v>
      </c>
    </row>
    <row r="723" spans="1:56" hidden="1" x14ac:dyDescent="0.25">
      <c r="A723" s="62" t="s">
        <v>24</v>
      </c>
      <c r="B723" s="15">
        <v>913</v>
      </c>
      <c r="C723" s="15" t="s">
        <v>7</v>
      </c>
      <c r="D723" s="15" t="s">
        <v>134</v>
      </c>
      <c r="E723" s="15" t="s">
        <v>707</v>
      </c>
      <c r="F723" s="12">
        <v>620</v>
      </c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79"/>
      <c r="AL723" s="79"/>
      <c r="AM723" s="12"/>
      <c r="AN723" s="12">
        <v>2142</v>
      </c>
      <c r="AO723" s="12"/>
      <c r="AP723" s="12"/>
      <c r="AQ723" s="12">
        <f>AK723+AM723+AN723+AO723+AP723</f>
        <v>2142</v>
      </c>
      <c r="AR723" s="12">
        <f>AL723+AN723</f>
        <v>2142</v>
      </c>
      <c r="AS723" s="12"/>
      <c r="AT723" s="12"/>
      <c r="AU723" s="12"/>
      <c r="AV723" s="12"/>
      <c r="AW723" s="12">
        <f>AQ723+AS723+AT723+AU723+AV723</f>
        <v>2142</v>
      </c>
      <c r="AX723" s="12">
        <f>AR723+AT723</f>
        <v>2142</v>
      </c>
      <c r="AY723" s="12"/>
      <c r="AZ723" s="12"/>
      <c r="BA723" s="12"/>
      <c r="BB723" s="12"/>
      <c r="BC723" s="12">
        <f>AW723+AY723+AZ723+BA723+BB723</f>
        <v>2142</v>
      </c>
      <c r="BD723" s="12">
        <f>AX723+AZ723</f>
        <v>2142</v>
      </c>
    </row>
    <row r="724" spans="1:56" ht="49.5" hidden="1" x14ac:dyDescent="0.25">
      <c r="A724" s="99" t="s">
        <v>714</v>
      </c>
      <c r="B724" s="15">
        <v>913</v>
      </c>
      <c r="C724" s="15" t="s">
        <v>7</v>
      </c>
      <c r="D724" s="15" t="s">
        <v>134</v>
      </c>
      <c r="E724" s="15" t="s">
        <v>708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79"/>
      <c r="AL724" s="79"/>
      <c r="AM724" s="12">
        <f t="shared" ref="AM724:AN725" si="1277">AM725</f>
        <v>221</v>
      </c>
      <c r="AN724" s="12">
        <f t="shared" si="1277"/>
        <v>0</v>
      </c>
      <c r="AO724" s="12">
        <f>AO725</f>
        <v>0</v>
      </c>
      <c r="AP724" s="12">
        <f t="shared" ref="AP724:BD725" si="1278">AP725</f>
        <v>0</v>
      </c>
      <c r="AQ724" s="12">
        <f t="shared" si="1278"/>
        <v>221</v>
      </c>
      <c r="AR724" s="12">
        <f t="shared" si="1278"/>
        <v>0</v>
      </c>
      <c r="AS724" s="12">
        <f t="shared" si="1278"/>
        <v>0</v>
      </c>
      <c r="AT724" s="12">
        <f t="shared" si="1278"/>
        <v>0</v>
      </c>
      <c r="AU724" s="12">
        <f>AU725</f>
        <v>0</v>
      </c>
      <c r="AV724" s="12">
        <f t="shared" si="1278"/>
        <v>0</v>
      </c>
      <c r="AW724" s="12">
        <f t="shared" si="1278"/>
        <v>221</v>
      </c>
      <c r="AX724" s="12">
        <f t="shared" si="1278"/>
        <v>0</v>
      </c>
      <c r="AY724" s="12">
        <f t="shared" si="1278"/>
        <v>0</v>
      </c>
      <c r="AZ724" s="12">
        <f t="shared" si="1278"/>
        <v>0</v>
      </c>
      <c r="BA724" s="12">
        <f>BA725</f>
        <v>0</v>
      </c>
      <c r="BB724" s="12">
        <f t="shared" si="1278"/>
        <v>0</v>
      </c>
      <c r="BC724" s="12">
        <f t="shared" si="1278"/>
        <v>221</v>
      </c>
      <c r="BD724" s="12">
        <f t="shared" si="1278"/>
        <v>0</v>
      </c>
    </row>
    <row r="725" spans="1:56" ht="33" hidden="1" x14ac:dyDescent="0.25">
      <c r="A725" s="58" t="s">
        <v>12</v>
      </c>
      <c r="B725" s="15">
        <v>913</v>
      </c>
      <c r="C725" s="15" t="s">
        <v>7</v>
      </c>
      <c r="D725" s="15" t="s">
        <v>134</v>
      </c>
      <c r="E725" s="15" t="s">
        <v>708</v>
      </c>
      <c r="F725" s="12">
        <v>600</v>
      </c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79"/>
      <c r="AL725" s="79"/>
      <c r="AM725" s="12">
        <f t="shared" si="1277"/>
        <v>221</v>
      </c>
      <c r="AN725" s="12">
        <f t="shared" si="1277"/>
        <v>0</v>
      </c>
      <c r="AO725" s="12">
        <f>AO726</f>
        <v>0</v>
      </c>
      <c r="AP725" s="12">
        <f t="shared" si="1278"/>
        <v>0</v>
      </c>
      <c r="AQ725" s="12">
        <f t="shared" si="1278"/>
        <v>221</v>
      </c>
      <c r="AR725" s="12">
        <f t="shared" si="1278"/>
        <v>0</v>
      </c>
      <c r="AS725" s="12">
        <f t="shared" si="1278"/>
        <v>0</v>
      </c>
      <c r="AT725" s="12">
        <f t="shared" si="1278"/>
        <v>0</v>
      </c>
      <c r="AU725" s="12">
        <f>AU726</f>
        <v>0</v>
      </c>
      <c r="AV725" s="12">
        <f t="shared" si="1278"/>
        <v>0</v>
      </c>
      <c r="AW725" s="12">
        <f t="shared" si="1278"/>
        <v>221</v>
      </c>
      <c r="AX725" s="12">
        <f t="shared" si="1278"/>
        <v>0</v>
      </c>
      <c r="AY725" s="12">
        <f t="shared" si="1278"/>
        <v>0</v>
      </c>
      <c r="AZ725" s="12">
        <f t="shared" si="1278"/>
        <v>0</v>
      </c>
      <c r="BA725" s="12">
        <f>BA726</f>
        <v>0</v>
      </c>
      <c r="BB725" s="12">
        <f t="shared" si="1278"/>
        <v>0</v>
      </c>
      <c r="BC725" s="12">
        <f t="shared" si="1278"/>
        <v>221</v>
      </c>
      <c r="BD725" s="12">
        <f t="shared" si="1278"/>
        <v>0</v>
      </c>
    </row>
    <row r="726" spans="1:56" hidden="1" x14ac:dyDescent="0.25">
      <c r="A726" s="62" t="s">
        <v>24</v>
      </c>
      <c r="B726" s="15">
        <v>913</v>
      </c>
      <c r="C726" s="15" t="s">
        <v>7</v>
      </c>
      <c r="D726" s="15" t="s">
        <v>134</v>
      </c>
      <c r="E726" s="15" t="s">
        <v>708</v>
      </c>
      <c r="F726" s="12">
        <v>620</v>
      </c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79"/>
      <c r="AL726" s="79"/>
      <c r="AM726" s="12">
        <v>221</v>
      </c>
      <c r="AN726" s="12"/>
      <c r="AO726" s="12"/>
      <c r="AP726" s="12"/>
      <c r="AQ726" s="12">
        <f>AK726+AM726+AN726+AO726+AP726</f>
        <v>221</v>
      </c>
      <c r="AR726" s="12"/>
      <c r="AS726" s="12"/>
      <c r="AT726" s="12"/>
      <c r="AU726" s="12"/>
      <c r="AV726" s="12"/>
      <c r="AW726" s="12">
        <f>AQ726+AS726+AT726+AU726+AV726</f>
        <v>221</v>
      </c>
      <c r="AX726" s="12"/>
      <c r="AY726" s="12"/>
      <c r="AZ726" s="12"/>
      <c r="BA726" s="12"/>
      <c r="BB726" s="12"/>
      <c r="BC726" s="12">
        <f>AW726+AY726+AZ726+BA726+BB726</f>
        <v>221</v>
      </c>
      <c r="BD726" s="12"/>
    </row>
    <row r="727" spans="1:56" ht="49.5" hidden="1" x14ac:dyDescent="0.25">
      <c r="A727" s="99" t="s">
        <v>714</v>
      </c>
      <c r="B727" s="15">
        <v>913</v>
      </c>
      <c r="C727" s="15" t="s">
        <v>7</v>
      </c>
      <c r="D727" s="15" t="s">
        <v>134</v>
      </c>
      <c r="E727" s="15" t="s">
        <v>709</v>
      </c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79"/>
      <c r="AL727" s="79"/>
      <c r="AM727" s="12">
        <f t="shared" ref="AM727:AN728" si="1279">AM728</f>
        <v>113</v>
      </c>
      <c r="AN727" s="12">
        <f t="shared" si="1279"/>
        <v>0</v>
      </c>
      <c r="AO727" s="12">
        <f>AO728</f>
        <v>0</v>
      </c>
      <c r="AP727" s="12">
        <f t="shared" ref="AP727:BD728" si="1280">AP728</f>
        <v>0</v>
      </c>
      <c r="AQ727" s="12">
        <f t="shared" si="1280"/>
        <v>113</v>
      </c>
      <c r="AR727" s="12">
        <f t="shared" si="1280"/>
        <v>0</v>
      </c>
      <c r="AS727" s="12">
        <f t="shared" si="1280"/>
        <v>0</v>
      </c>
      <c r="AT727" s="12">
        <f t="shared" si="1280"/>
        <v>0</v>
      </c>
      <c r="AU727" s="12">
        <f>AU728</f>
        <v>0</v>
      </c>
      <c r="AV727" s="12">
        <f t="shared" si="1280"/>
        <v>0</v>
      </c>
      <c r="AW727" s="12">
        <f t="shared" si="1280"/>
        <v>113</v>
      </c>
      <c r="AX727" s="12">
        <f t="shared" si="1280"/>
        <v>0</v>
      </c>
      <c r="AY727" s="12">
        <f t="shared" si="1280"/>
        <v>0</v>
      </c>
      <c r="AZ727" s="12">
        <f t="shared" si="1280"/>
        <v>0</v>
      </c>
      <c r="BA727" s="12">
        <f>BA728</f>
        <v>0</v>
      </c>
      <c r="BB727" s="12">
        <f t="shared" si="1280"/>
        <v>0</v>
      </c>
      <c r="BC727" s="12">
        <f t="shared" si="1280"/>
        <v>113</v>
      </c>
      <c r="BD727" s="12">
        <f t="shared" si="1280"/>
        <v>0</v>
      </c>
    </row>
    <row r="728" spans="1:56" ht="33" hidden="1" x14ac:dyDescent="0.25">
      <c r="A728" s="58" t="s">
        <v>12</v>
      </c>
      <c r="B728" s="15">
        <v>913</v>
      </c>
      <c r="C728" s="15" t="s">
        <v>7</v>
      </c>
      <c r="D728" s="15" t="s">
        <v>134</v>
      </c>
      <c r="E728" s="15" t="s">
        <v>709</v>
      </c>
      <c r="F728" s="12">
        <v>600</v>
      </c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79"/>
      <c r="AL728" s="79"/>
      <c r="AM728" s="12">
        <f t="shared" si="1279"/>
        <v>113</v>
      </c>
      <c r="AN728" s="12">
        <f t="shared" si="1279"/>
        <v>0</v>
      </c>
      <c r="AO728" s="12">
        <f>AO729</f>
        <v>0</v>
      </c>
      <c r="AP728" s="12">
        <f t="shared" si="1280"/>
        <v>0</v>
      </c>
      <c r="AQ728" s="12">
        <f t="shared" si="1280"/>
        <v>113</v>
      </c>
      <c r="AR728" s="12">
        <f t="shared" si="1280"/>
        <v>0</v>
      </c>
      <c r="AS728" s="12">
        <f t="shared" si="1280"/>
        <v>0</v>
      </c>
      <c r="AT728" s="12">
        <f t="shared" si="1280"/>
        <v>0</v>
      </c>
      <c r="AU728" s="12">
        <f>AU729</f>
        <v>0</v>
      </c>
      <c r="AV728" s="12">
        <f t="shared" si="1280"/>
        <v>0</v>
      </c>
      <c r="AW728" s="12">
        <f t="shared" si="1280"/>
        <v>113</v>
      </c>
      <c r="AX728" s="12">
        <f t="shared" si="1280"/>
        <v>0</v>
      </c>
      <c r="AY728" s="12">
        <f t="shared" si="1280"/>
        <v>0</v>
      </c>
      <c r="AZ728" s="12">
        <f t="shared" si="1280"/>
        <v>0</v>
      </c>
      <c r="BA728" s="12">
        <f>BA729</f>
        <v>0</v>
      </c>
      <c r="BB728" s="12">
        <f t="shared" si="1280"/>
        <v>0</v>
      </c>
      <c r="BC728" s="12">
        <f t="shared" si="1280"/>
        <v>113</v>
      </c>
      <c r="BD728" s="12">
        <f t="shared" si="1280"/>
        <v>0</v>
      </c>
    </row>
    <row r="729" spans="1:56" hidden="1" x14ac:dyDescent="0.25">
      <c r="A729" s="62" t="s">
        <v>24</v>
      </c>
      <c r="B729" s="15">
        <v>913</v>
      </c>
      <c r="C729" s="15" t="s">
        <v>7</v>
      </c>
      <c r="D729" s="15" t="s">
        <v>134</v>
      </c>
      <c r="E729" s="15" t="s">
        <v>709</v>
      </c>
      <c r="F729" s="12">
        <v>620</v>
      </c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79"/>
      <c r="AL729" s="79"/>
      <c r="AM729" s="12">
        <v>113</v>
      </c>
      <c r="AN729" s="12"/>
      <c r="AO729" s="12"/>
      <c r="AP729" s="12"/>
      <c r="AQ729" s="12">
        <f>AK729+AM729+AN729+AO729+AP729</f>
        <v>113</v>
      </c>
      <c r="AR729" s="12"/>
      <c r="AS729" s="12"/>
      <c r="AT729" s="12"/>
      <c r="AU729" s="12"/>
      <c r="AV729" s="12"/>
      <c r="AW729" s="12">
        <f>AQ729+AS729+AT729+AU729+AV729</f>
        <v>113</v>
      </c>
      <c r="AX729" s="12"/>
      <c r="AY729" s="12"/>
      <c r="AZ729" s="12"/>
      <c r="BA729" s="12"/>
      <c r="BB729" s="12"/>
      <c r="BC729" s="12">
        <f>AW729+AY729+AZ729+BA729+BB729</f>
        <v>113</v>
      </c>
      <c r="BD729" s="12"/>
    </row>
    <row r="730" spans="1:56" hidden="1" x14ac:dyDescent="0.25">
      <c r="A730" s="62"/>
      <c r="B730" s="15"/>
      <c r="C730" s="15"/>
      <c r="D730" s="15"/>
      <c r="E730" s="15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79"/>
      <c r="AL730" s="79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</row>
    <row r="731" spans="1:56" ht="18" hidden="1" customHeight="1" x14ac:dyDescent="0.3">
      <c r="A731" s="57" t="s">
        <v>34</v>
      </c>
      <c r="B731" s="13">
        <v>913</v>
      </c>
      <c r="C731" s="13" t="s">
        <v>35</v>
      </c>
      <c r="D731" s="13" t="s">
        <v>17</v>
      </c>
      <c r="E731" s="13"/>
      <c r="F731" s="13"/>
      <c r="G731" s="14">
        <f>G732</f>
        <v>71314</v>
      </c>
      <c r="H731" s="14">
        <f t="shared" ref="H731:R731" si="1281">H732</f>
        <v>0</v>
      </c>
      <c r="I731" s="12">
        <f t="shared" si="1281"/>
        <v>0</v>
      </c>
      <c r="J731" s="12">
        <f t="shared" si="1281"/>
        <v>0</v>
      </c>
      <c r="K731" s="12">
        <f t="shared" si="1281"/>
        <v>0</v>
      </c>
      <c r="L731" s="12">
        <f t="shared" si="1281"/>
        <v>0</v>
      </c>
      <c r="M731" s="14">
        <f t="shared" si="1281"/>
        <v>71314</v>
      </c>
      <c r="N731" s="14">
        <f t="shared" si="1281"/>
        <v>0</v>
      </c>
      <c r="O731" s="12">
        <f t="shared" si="1281"/>
        <v>0</v>
      </c>
      <c r="P731" s="12">
        <f t="shared" si="1281"/>
        <v>0</v>
      </c>
      <c r="Q731" s="12">
        <f t="shared" si="1281"/>
        <v>0</v>
      </c>
      <c r="R731" s="12">
        <f t="shared" si="1281"/>
        <v>0</v>
      </c>
      <c r="S731" s="14">
        <f t="shared" ref="S731:BD731" si="1282">S732</f>
        <v>71314</v>
      </c>
      <c r="T731" s="14">
        <f t="shared" si="1282"/>
        <v>0</v>
      </c>
      <c r="U731" s="12">
        <f t="shared" si="1282"/>
        <v>0</v>
      </c>
      <c r="V731" s="12">
        <f t="shared" si="1282"/>
        <v>0</v>
      </c>
      <c r="W731" s="12">
        <f t="shared" si="1282"/>
        <v>0</v>
      </c>
      <c r="X731" s="12">
        <f t="shared" si="1282"/>
        <v>0</v>
      </c>
      <c r="Y731" s="14">
        <f t="shared" si="1282"/>
        <v>71314</v>
      </c>
      <c r="Z731" s="14">
        <f t="shared" si="1282"/>
        <v>0</v>
      </c>
      <c r="AA731" s="12">
        <f t="shared" si="1282"/>
        <v>0</v>
      </c>
      <c r="AB731" s="12">
        <f t="shared" si="1282"/>
        <v>0</v>
      </c>
      <c r="AC731" s="12">
        <f t="shared" si="1282"/>
        <v>0</v>
      </c>
      <c r="AD731" s="12">
        <f t="shared" si="1282"/>
        <v>0</v>
      </c>
      <c r="AE731" s="14">
        <f t="shared" si="1282"/>
        <v>71314</v>
      </c>
      <c r="AF731" s="14">
        <f t="shared" si="1282"/>
        <v>0</v>
      </c>
      <c r="AG731" s="12">
        <f t="shared" si="1282"/>
        <v>0</v>
      </c>
      <c r="AH731" s="12">
        <f t="shared" si="1282"/>
        <v>0</v>
      </c>
      <c r="AI731" s="12">
        <f t="shared" si="1282"/>
        <v>0</v>
      </c>
      <c r="AJ731" s="12">
        <f t="shared" si="1282"/>
        <v>0</v>
      </c>
      <c r="AK731" s="82">
        <f t="shared" si="1282"/>
        <v>71314</v>
      </c>
      <c r="AL731" s="82">
        <f t="shared" si="1282"/>
        <v>0</v>
      </c>
      <c r="AM731" s="12">
        <f t="shared" si="1282"/>
        <v>0</v>
      </c>
      <c r="AN731" s="12">
        <f t="shared" si="1282"/>
        <v>0</v>
      </c>
      <c r="AO731" s="12">
        <f t="shared" si="1282"/>
        <v>0</v>
      </c>
      <c r="AP731" s="12">
        <f t="shared" si="1282"/>
        <v>0</v>
      </c>
      <c r="AQ731" s="14">
        <f t="shared" si="1282"/>
        <v>71314</v>
      </c>
      <c r="AR731" s="14">
        <f t="shared" si="1282"/>
        <v>0</v>
      </c>
      <c r="AS731" s="12">
        <f t="shared" si="1282"/>
        <v>0</v>
      </c>
      <c r="AT731" s="12">
        <f t="shared" si="1282"/>
        <v>0</v>
      </c>
      <c r="AU731" s="12">
        <f t="shared" si="1282"/>
        <v>0</v>
      </c>
      <c r="AV731" s="12">
        <f t="shared" si="1282"/>
        <v>0</v>
      </c>
      <c r="AW731" s="14">
        <f t="shared" si="1282"/>
        <v>71314</v>
      </c>
      <c r="AX731" s="14">
        <f t="shared" si="1282"/>
        <v>0</v>
      </c>
      <c r="AY731" s="31">
        <f t="shared" si="1282"/>
        <v>9185</v>
      </c>
      <c r="AZ731" s="31">
        <f t="shared" si="1282"/>
        <v>12154</v>
      </c>
      <c r="BA731" s="31">
        <f t="shared" si="1282"/>
        <v>0</v>
      </c>
      <c r="BB731" s="31">
        <f t="shared" si="1282"/>
        <v>0</v>
      </c>
      <c r="BC731" s="31">
        <f t="shared" si="1282"/>
        <v>92653</v>
      </c>
      <c r="BD731" s="31">
        <f t="shared" si="1282"/>
        <v>12154</v>
      </c>
    </row>
    <row r="732" spans="1:56" ht="66" hidden="1" x14ac:dyDescent="0.25">
      <c r="A732" s="58" t="s">
        <v>501</v>
      </c>
      <c r="B732" s="15">
        <v>913</v>
      </c>
      <c r="C732" s="15" t="s">
        <v>35</v>
      </c>
      <c r="D732" s="15" t="s">
        <v>17</v>
      </c>
      <c r="E732" s="15" t="s">
        <v>247</v>
      </c>
      <c r="F732" s="15"/>
      <c r="G732" s="19">
        <f>G733+G740</f>
        <v>71314</v>
      </c>
      <c r="H732" s="19">
        <f t="shared" ref="H732:N732" si="1283">H733+H740</f>
        <v>0</v>
      </c>
      <c r="I732" s="12">
        <f t="shared" si="1283"/>
        <v>0</v>
      </c>
      <c r="J732" s="12">
        <f t="shared" si="1283"/>
        <v>0</v>
      </c>
      <c r="K732" s="12">
        <f t="shared" si="1283"/>
        <v>0</v>
      </c>
      <c r="L732" s="12">
        <f t="shared" si="1283"/>
        <v>0</v>
      </c>
      <c r="M732" s="19">
        <f t="shared" si="1283"/>
        <v>71314</v>
      </c>
      <c r="N732" s="19">
        <f t="shared" si="1283"/>
        <v>0</v>
      </c>
      <c r="O732" s="12">
        <f t="shared" ref="O732:T732" si="1284">O733+O740</f>
        <v>0</v>
      </c>
      <c r="P732" s="12">
        <f t="shared" si="1284"/>
        <v>0</v>
      </c>
      <c r="Q732" s="12">
        <f t="shared" si="1284"/>
        <v>0</v>
      </c>
      <c r="R732" s="12">
        <f t="shared" si="1284"/>
        <v>0</v>
      </c>
      <c r="S732" s="19">
        <f t="shared" si="1284"/>
        <v>71314</v>
      </c>
      <c r="T732" s="19">
        <f t="shared" si="1284"/>
        <v>0</v>
      </c>
      <c r="U732" s="12">
        <f t="shared" ref="U732:Z732" si="1285">U733+U740</f>
        <v>0</v>
      </c>
      <c r="V732" s="12">
        <f t="shared" si="1285"/>
        <v>0</v>
      </c>
      <c r="W732" s="12">
        <f t="shared" si="1285"/>
        <v>0</v>
      </c>
      <c r="X732" s="12">
        <f t="shared" si="1285"/>
        <v>0</v>
      </c>
      <c r="Y732" s="19">
        <f t="shared" si="1285"/>
        <v>71314</v>
      </c>
      <c r="Z732" s="19">
        <f t="shared" si="1285"/>
        <v>0</v>
      </c>
      <c r="AA732" s="12">
        <f t="shared" ref="AA732:AF732" si="1286">AA733+AA740</f>
        <v>0</v>
      </c>
      <c r="AB732" s="12">
        <f t="shared" si="1286"/>
        <v>0</v>
      </c>
      <c r="AC732" s="12">
        <f t="shared" si="1286"/>
        <v>0</v>
      </c>
      <c r="AD732" s="12">
        <f t="shared" si="1286"/>
        <v>0</v>
      </c>
      <c r="AE732" s="19">
        <f t="shared" si="1286"/>
        <v>71314</v>
      </c>
      <c r="AF732" s="19">
        <f t="shared" si="1286"/>
        <v>0</v>
      </c>
      <c r="AG732" s="12">
        <f t="shared" ref="AG732:AL732" si="1287">AG733+AG740</f>
        <v>0</v>
      </c>
      <c r="AH732" s="12">
        <f t="shared" si="1287"/>
        <v>0</v>
      </c>
      <c r="AI732" s="12">
        <f t="shared" si="1287"/>
        <v>0</v>
      </c>
      <c r="AJ732" s="12">
        <f t="shared" si="1287"/>
        <v>0</v>
      </c>
      <c r="AK732" s="85">
        <f t="shared" si="1287"/>
        <v>71314</v>
      </c>
      <c r="AL732" s="85">
        <f t="shared" si="1287"/>
        <v>0</v>
      </c>
      <c r="AM732" s="12">
        <f t="shared" ref="AM732:AR732" si="1288">AM733+AM740</f>
        <v>0</v>
      </c>
      <c r="AN732" s="12">
        <f t="shared" si="1288"/>
        <v>0</v>
      </c>
      <c r="AO732" s="12">
        <f t="shared" si="1288"/>
        <v>0</v>
      </c>
      <c r="AP732" s="12">
        <f t="shared" si="1288"/>
        <v>0</v>
      </c>
      <c r="AQ732" s="19">
        <f t="shared" si="1288"/>
        <v>71314</v>
      </c>
      <c r="AR732" s="19">
        <f t="shared" si="1288"/>
        <v>0</v>
      </c>
      <c r="AS732" s="12">
        <f t="shared" ref="AS732:AX732" si="1289">AS733+AS740</f>
        <v>0</v>
      </c>
      <c r="AT732" s="12">
        <f t="shared" si="1289"/>
        <v>0</v>
      </c>
      <c r="AU732" s="12">
        <f t="shared" si="1289"/>
        <v>0</v>
      </c>
      <c r="AV732" s="12">
        <f t="shared" si="1289"/>
        <v>0</v>
      </c>
      <c r="AW732" s="19">
        <f t="shared" si="1289"/>
        <v>71314</v>
      </c>
      <c r="AX732" s="19">
        <f t="shared" si="1289"/>
        <v>0</v>
      </c>
      <c r="AY732" s="12">
        <f>AY733+AY740+AY744+AY750</f>
        <v>9185</v>
      </c>
      <c r="AZ732" s="12">
        <f t="shared" ref="AZ732:BD732" si="1290">AZ733+AZ740+AZ744+AZ750</f>
        <v>12154</v>
      </c>
      <c r="BA732" s="12">
        <f t="shared" si="1290"/>
        <v>0</v>
      </c>
      <c r="BB732" s="12">
        <f t="shared" si="1290"/>
        <v>0</v>
      </c>
      <c r="BC732" s="12">
        <f t="shared" si="1290"/>
        <v>92653</v>
      </c>
      <c r="BD732" s="12">
        <f t="shared" si="1290"/>
        <v>12154</v>
      </c>
    </row>
    <row r="733" spans="1:56" hidden="1" x14ac:dyDescent="0.25">
      <c r="A733" s="58" t="s">
        <v>15</v>
      </c>
      <c r="B733" s="15">
        <v>913</v>
      </c>
      <c r="C733" s="15" t="s">
        <v>35</v>
      </c>
      <c r="D733" s="15" t="s">
        <v>17</v>
      </c>
      <c r="E733" s="15" t="s">
        <v>248</v>
      </c>
      <c r="F733" s="15"/>
      <c r="G733" s="19">
        <f t="shared" ref="G733:R735" si="1291">G734</f>
        <v>21038</v>
      </c>
      <c r="H733" s="19">
        <f t="shared" si="1291"/>
        <v>0</v>
      </c>
      <c r="I733" s="12">
        <f t="shared" si="1291"/>
        <v>0</v>
      </c>
      <c r="J733" s="12">
        <f t="shared" si="1291"/>
        <v>0</v>
      </c>
      <c r="K733" s="12">
        <f t="shared" si="1291"/>
        <v>0</v>
      </c>
      <c r="L733" s="12">
        <f t="shared" si="1291"/>
        <v>0</v>
      </c>
      <c r="M733" s="19">
        <f t="shared" si="1291"/>
        <v>21038</v>
      </c>
      <c r="N733" s="19">
        <f t="shared" si="1291"/>
        <v>0</v>
      </c>
      <c r="O733" s="12">
        <f t="shared" si="1291"/>
        <v>0</v>
      </c>
      <c r="P733" s="12">
        <f t="shared" si="1291"/>
        <v>0</v>
      </c>
      <c r="Q733" s="12">
        <f t="shared" si="1291"/>
        <v>0</v>
      </c>
      <c r="R733" s="12">
        <f t="shared" si="1291"/>
        <v>0</v>
      </c>
      <c r="S733" s="19">
        <f t="shared" ref="S733:AH735" si="1292">S734</f>
        <v>21038</v>
      </c>
      <c r="T733" s="19">
        <f t="shared" si="1292"/>
        <v>0</v>
      </c>
      <c r="U733" s="12">
        <f t="shared" si="1292"/>
        <v>0</v>
      </c>
      <c r="V733" s="12">
        <f t="shared" si="1292"/>
        <v>0</v>
      </c>
      <c r="W733" s="12">
        <f t="shared" si="1292"/>
        <v>0</v>
      </c>
      <c r="X733" s="12">
        <f t="shared" si="1292"/>
        <v>0</v>
      </c>
      <c r="Y733" s="19">
        <f t="shared" si="1292"/>
        <v>21038</v>
      </c>
      <c r="Z733" s="19">
        <f t="shared" si="1292"/>
        <v>0</v>
      </c>
      <c r="AA733" s="12">
        <f t="shared" si="1292"/>
        <v>0</v>
      </c>
      <c r="AB733" s="12">
        <f t="shared" si="1292"/>
        <v>0</v>
      </c>
      <c r="AC733" s="12">
        <f t="shared" si="1292"/>
        <v>0</v>
      </c>
      <c r="AD733" s="12">
        <f t="shared" si="1292"/>
        <v>0</v>
      </c>
      <c r="AE733" s="19">
        <f t="shared" si="1292"/>
        <v>21038</v>
      </c>
      <c r="AF733" s="19">
        <f t="shared" si="1292"/>
        <v>0</v>
      </c>
      <c r="AG733" s="12">
        <f t="shared" si="1292"/>
        <v>0</v>
      </c>
      <c r="AH733" s="12">
        <f t="shared" si="1292"/>
        <v>0</v>
      </c>
      <c r="AI733" s="12">
        <f t="shared" ref="AG733:AV735" si="1293">AI734</f>
        <v>0</v>
      </c>
      <c r="AJ733" s="12">
        <f t="shared" si="1293"/>
        <v>0</v>
      </c>
      <c r="AK733" s="85">
        <f t="shared" si="1293"/>
        <v>21038</v>
      </c>
      <c r="AL733" s="85">
        <f t="shared" si="1293"/>
        <v>0</v>
      </c>
      <c r="AM733" s="12">
        <f t="shared" si="1293"/>
        <v>0</v>
      </c>
      <c r="AN733" s="12">
        <f t="shared" si="1293"/>
        <v>0</v>
      </c>
      <c r="AO733" s="12">
        <f t="shared" si="1293"/>
        <v>0</v>
      </c>
      <c r="AP733" s="12">
        <f t="shared" si="1293"/>
        <v>0</v>
      </c>
      <c r="AQ733" s="19">
        <f t="shared" si="1293"/>
        <v>21038</v>
      </c>
      <c r="AR733" s="19">
        <f t="shared" si="1293"/>
        <v>0</v>
      </c>
      <c r="AS733" s="12">
        <f t="shared" si="1293"/>
        <v>0</v>
      </c>
      <c r="AT733" s="12">
        <f t="shared" si="1293"/>
        <v>0</v>
      </c>
      <c r="AU733" s="12">
        <f t="shared" si="1293"/>
        <v>0</v>
      </c>
      <c r="AV733" s="12">
        <f t="shared" si="1293"/>
        <v>0</v>
      </c>
      <c r="AW733" s="19">
        <f t="shared" ref="AS733:BD735" si="1294">AW734</f>
        <v>21038</v>
      </c>
      <c r="AX733" s="19">
        <f t="shared" si="1294"/>
        <v>0</v>
      </c>
      <c r="AY733" s="12">
        <f>AY734+AY737</f>
        <v>2701</v>
      </c>
      <c r="AZ733" s="12">
        <f t="shared" ref="AZ733:BD733" si="1295">AZ734+AZ737</f>
        <v>0</v>
      </c>
      <c r="BA733" s="12">
        <f t="shared" si="1295"/>
        <v>0</v>
      </c>
      <c r="BB733" s="12">
        <f t="shared" si="1295"/>
        <v>0</v>
      </c>
      <c r="BC733" s="12">
        <f t="shared" si="1295"/>
        <v>23739</v>
      </c>
      <c r="BD733" s="12">
        <f t="shared" si="1295"/>
        <v>0</v>
      </c>
    </row>
    <row r="734" spans="1:56" hidden="1" x14ac:dyDescent="0.25">
      <c r="A734" s="58" t="s">
        <v>233</v>
      </c>
      <c r="B734" s="15">
        <v>913</v>
      </c>
      <c r="C734" s="15" t="s">
        <v>35</v>
      </c>
      <c r="D734" s="15" t="s">
        <v>17</v>
      </c>
      <c r="E734" s="15" t="s">
        <v>249</v>
      </c>
      <c r="F734" s="15"/>
      <c r="G734" s="19">
        <f t="shared" si="1291"/>
        <v>21038</v>
      </c>
      <c r="H734" s="19">
        <f t="shared" si="1291"/>
        <v>0</v>
      </c>
      <c r="I734" s="12">
        <f t="shared" si="1291"/>
        <v>0</v>
      </c>
      <c r="J734" s="12">
        <f t="shared" si="1291"/>
        <v>0</v>
      </c>
      <c r="K734" s="12">
        <f t="shared" si="1291"/>
        <v>0</v>
      </c>
      <c r="L734" s="12">
        <f t="shared" si="1291"/>
        <v>0</v>
      </c>
      <c r="M734" s="19">
        <f t="shared" si="1291"/>
        <v>21038</v>
      </c>
      <c r="N734" s="19">
        <f t="shared" si="1291"/>
        <v>0</v>
      </c>
      <c r="O734" s="12">
        <f t="shared" si="1291"/>
        <v>0</v>
      </c>
      <c r="P734" s="12">
        <f t="shared" si="1291"/>
        <v>0</v>
      </c>
      <c r="Q734" s="12">
        <f t="shared" si="1291"/>
        <v>0</v>
      </c>
      <c r="R734" s="12">
        <f t="shared" si="1291"/>
        <v>0</v>
      </c>
      <c r="S734" s="19">
        <f t="shared" si="1292"/>
        <v>21038</v>
      </c>
      <c r="T734" s="19">
        <f t="shared" si="1292"/>
        <v>0</v>
      </c>
      <c r="U734" s="12">
        <f t="shared" si="1292"/>
        <v>0</v>
      </c>
      <c r="V734" s="12">
        <f t="shared" si="1292"/>
        <v>0</v>
      </c>
      <c r="W734" s="12">
        <f t="shared" si="1292"/>
        <v>0</v>
      </c>
      <c r="X734" s="12">
        <f t="shared" si="1292"/>
        <v>0</v>
      </c>
      <c r="Y734" s="19">
        <f t="shared" si="1292"/>
        <v>21038</v>
      </c>
      <c r="Z734" s="19">
        <f t="shared" si="1292"/>
        <v>0</v>
      </c>
      <c r="AA734" s="12">
        <f t="shared" si="1292"/>
        <v>0</v>
      </c>
      <c r="AB734" s="12">
        <f t="shared" si="1292"/>
        <v>0</v>
      </c>
      <c r="AC734" s="12">
        <f t="shared" si="1292"/>
        <v>0</v>
      </c>
      <c r="AD734" s="12">
        <f t="shared" si="1292"/>
        <v>0</v>
      </c>
      <c r="AE734" s="19">
        <f t="shared" si="1292"/>
        <v>21038</v>
      </c>
      <c r="AF734" s="19">
        <f t="shared" si="1292"/>
        <v>0</v>
      </c>
      <c r="AG734" s="12">
        <f t="shared" si="1293"/>
        <v>0</v>
      </c>
      <c r="AH734" s="12">
        <f t="shared" si="1293"/>
        <v>0</v>
      </c>
      <c r="AI734" s="12">
        <f t="shared" si="1293"/>
        <v>0</v>
      </c>
      <c r="AJ734" s="12">
        <f t="shared" si="1293"/>
        <v>0</v>
      </c>
      <c r="AK734" s="85">
        <f t="shared" si="1293"/>
        <v>21038</v>
      </c>
      <c r="AL734" s="85">
        <f t="shared" si="1293"/>
        <v>0</v>
      </c>
      <c r="AM734" s="12">
        <f t="shared" si="1293"/>
        <v>0</v>
      </c>
      <c r="AN734" s="12">
        <f t="shared" si="1293"/>
        <v>0</v>
      </c>
      <c r="AO734" s="12">
        <f t="shared" si="1293"/>
        <v>0</v>
      </c>
      <c r="AP734" s="12">
        <f t="shared" si="1293"/>
        <v>0</v>
      </c>
      <c r="AQ734" s="19">
        <f t="shared" si="1293"/>
        <v>21038</v>
      </c>
      <c r="AR734" s="19">
        <f t="shared" si="1293"/>
        <v>0</v>
      </c>
      <c r="AS734" s="12">
        <f t="shared" si="1294"/>
        <v>0</v>
      </c>
      <c r="AT734" s="12">
        <f t="shared" si="1294"/>
        <v>0</v>
      </c>
      <c r="AU734" s="12">
        <f t="shared" si="1294"/>
        <v>0</v>
      </c>
      <c r="AV734" s="12">
        <f t="shared" si="1294"/>
        <v>0</v>
      </c>
      <c r="AW734" s="19">
        <f t="shared" si="1294"/>
        <v>21038</v>
      </c>
      <c r="AX734" s="19">
        <f t="shared" si="1294"/>
        <v>0</v>
      </c>
      <c r="AY734" s="12">
        <f t="shared" si="1294"/>
        <v>382</v>
      </c>
      <c r="AZ734" s="12">
        <f t="shared" si="1294"/>
        <v>0</v>
      </c>
      <c r="BA734" s="12">
        <f t="shared" si="1294"/>
        <v>0</v>
      </c>
      <c r="BB734" s="12">
        <f t="shared" si="1294"/>
        <v>0</v>
      </c>
      <c r="BC734" s="19">
        <f t="shared" si="1294"/>
        <v>21420</v>
      </c>
      <c r="BD734" s="19">
        <f t="shared" si="1294"/>
        <v>0</v>
      </c>
    </row>
    <row r="735" spans="1:56" ht="38.25" hidden="1" customHeight="1" x14ac:dyDescent="0.25">
      <c r="A735" s="58" t="s">
        <v>12</v>
      </c>
      <c r="B735" s="15">
        <v>913</v>
      </c>
      <c r="C735" s="15" t="s">
        <v>35</v>
      </c>
      <c r="D735" s="15" t="s">
        <v>17</v>
      </c>
      <c r="E735" s="15" t="s">
        <v>249</v>
      </c>
      <c r="F735" s="15" t="s">
        <v>13</v>
      </c>
      <c r="G735" s="16">
        <f t="shared" si="1291"/>
        <v>21038</v>
      </c>
      <c r="H735" s="16">
        <f t="shared" si="1291"/>
        <v>0</v>
      </c>
      <c r="I735" s="12">
        <f t="shared" si="1291"/>
        <v>0</v>
      </c>
      <c r="J735" s="12">
        <f t="shared" si="1291"/>
        <v>0</v>
      </c>
      <c r="K735" s="12">
        <f t="shared" si="1291"/>
        <v>0</v>
      </c>
      <c r="L735" s="12">
        <f t="shared" si="1291"/>
        <v>0</v>
      </c>
      <c r="M735" s="16">
        <f t="shared" si="1291"/>
        <v>21038</v>
      </c>
      <c r="N735" s="16">
        <f t="shared" si="1291"/>
        <v>0</v>
      </c>
      <c r="O735" s="12">
        <f t="shared" si="1291"/>
        <v>0</v>
      </c>
      <c r="P735" s="12">
        <f t="shared" si="1291"/>
        <v>0</v>
      </c>
      <c r="Q735" s="12">
        <f t="shared" si="1291"/>
        <v>0</v>
      </c>
      <c r="R735" s="12">
        <f t="shared" si="1291"/>
        <v>0</v>
      </c>
      <c r="S735" s="16">
        <f t="shared" si="1292"/>
        <v>21038</v>
      </c>
      <c r="T735" s="16">
        <f t="shared" si="1292"/>
        <v>0</v>
      </c>
      <c r="U735" s="12">
        <f t="shared" si="1292"/>
        <v>0</v>
      </c>
      <c r="V735" s="12">
        <f t="shared" si="1292"/>
        <v>0</v>
      </c>
      <c r="W735" s="12">
        <f t="shared" si="1292"/>
        <v>0</v>
      </c>
      <c r="X735" s="12">
        <f t="shared" si="1292"/>
        <v>0</v>
      </c>
      <c r="Y735" s="16">
        <f t="shared" si="1292"/>
        <v>21038</v>
      </c>
      <c r="Z735" s="16">
        <f t="shared" si="1292"/>
        <v>0</v>
      </c>
      <c r="AA735" s="12">
        <f t="shared" si="1292"/>
        <v>0</v>
      </c>
      <c r="AB735" s="12">
        <f t="shared" si="1292"/>
        <v>0</v>
      </c>
      <c r="AC735" s="12">
        <f t="shared" si="1292"/>
        <v>0</v>
      </c>
      <c r="AD735" s="12">
        <f t="shared" si="1292"/>
        <v>0</v>
      </c>
      <c r="AE735" s="16">
        <f t="shared" si="1292"/>
        <v>21038</v>
      </c>
      <c r="AF735" s="16">
        <f t="shared" si="1292"/>
        <v>0</v>
      </c>
      <c r="AG735" s="12">
        <f t="shared" si="1293"/>
        <v>0</v>
      </c>
      <c r="AH735" s="12">
        <f t="shared" si="1293"/>
        <v>0</v>
      </c>
      <c r="AI735" s="12">
        <f t="shared" si="1293"/>
        <v>0</v>
      </c>
      <c r="AJ735" s="12">
        <f t="shared" si="1293"/>
        <v>0</v>
      </c>
      <c r="AK735" s="83">
        <f t="shared" si="1293"/>
        <v>21038</v>
      </c>
      <c r="AL735" s="83">
        <f t="shared" si="1293"/>
        <v>0</v>
      </c>
      <c r="AM735" s="12">
        <f t="shared" si="1293"/>
        <v>0</v>
      </c>
      <c r="AN735" s="12">
        <f t="shared" si="1293"/>
        <v>0</v>
      </c>
      <c r="AO735" s="12">
        <f t="shared" si="1293"/>
        <v>0</v>
      </c>
      <c r="AP735" s="12">
        <f t="shared" si="1293"/>
        <v>0</v>
      </c>
      <c r="AQ735" s="16">
        <f t="shared" si="1293"/>
        <v>21038</v>
      </c>
      <c r="AR735" s="16">
        <f t="shared" si="1293"/>
        <v>0</v>
      </c>
      <c r="AS735" s="12">
        <f t="shared" si="1294"/>
        <v>0</v>
      </c>
      <c r="AT735" s="12">
        <f t="shared" si="1294"/>
        <v>0</v>
      </c>
      <c r="AU735" s="12">
        <f t="shared" si="1294"/>
        <v>0</v>
      </c>
      <c r="AV735" s="12">
        <f t="shared" si="1294"/>
        <v>0</v>
      </c>
      <c r="AW735" s="16">
        <f t="shared" si="1294"/>
        <v>21038</v>
      </c>
      <c r="AX735" s="16">
        <f t="shared" si="1294"/>
        <v>0</v>
      </c>
      <c r="AY735" s="12">
        <f t="shared" si="1294"/>
        <v>382</v>
      </c>
      <c r="AZ735" s="12">
        <f t="shared" si="1294"/>
        <v>0</v>
      </c>
      <c r="BA735" s="12">
        <f t="shared" si="1294"/>
        <v>0</v>
      </c>
      <c r="BB735" s="12">
        <f t="shared" si="1294"/>
        <v>0</v>
      </c>
      <c r="BC735" s="16">
        <f t="shared" si="1294"/>
        <v>21420</v>
      </c>
      <c r="BD735" s="16">
        <f t="shared" si="1294"/>
        <v>0</v>
      </c>
    </row>
    <row r="736" spans="1:56" ht="21" hidden="1" customHeight="1" x14ac:dyDescent="0.25">
      <c r="A736" s="62" t="s">
        <v>14</v>
      </c>
      <c r="B736" s="15">
        <v>913</v>
      </c>
      <c r="C736" s="15" t="s">
        <v>35</v>
      </c>
      <c r="D736" s="15" t="s">
        <v>17</v>
      </c>
      <c r="E736" s="15" t="s">
        <v>249</v>
      </c>
      <c r="F736" s="12">
        <v>610</v>
      </c>
      <c r="G736" s="12">
        <v>21038</v>
      </c>
      <c r="H736" s="12"/>
      <c r="I736" s="12"/>
      <c r="J736" s="12"/>
      <c r="K736" s="12"/>
      <c r="L736" s="12"/>
      <c r="M736" s="12">
        <f>G736+I736+J736+K736+L736</f>
        <v>21038</v>
      </c>
      <c r="N736" s="12">
        <f>H736+J736</f>
        <v>0</v>
      </c>
      <c r="O736" s="12"/>
      <c r="P736" s="12"/>
      <c r="Q736" s="12"/>
      <c r="R736" s="12"/>
      <c r="S736" s="12">
        <f>M736+O736+P736+Q736+R736</f>
        <v>21038</v>
      </c>
      <c r="T736" s="12">
        <f>N736+P736</f>
        <v>0</v>
      </c>
      <c r="U736" s="12"/>
      <c r="V736" s="12"/>
      <c r="W736" s="12"/>
      <c r="X736" s="12"/>
      <c r="Y736" s="12">
        <f>S736+U736+V736+W736+X736</f>
        <v>21038</v>
      </c>
      <c r="Z736" s="12">
        <f>T736+V736</f>
        <v>0</v>
      </c>
      <c r="AA736" s="12"/>
      <c r="AB736" s="12"/>
      <c r="AC736" s="12"/>
      <c r="AD736" s="12"/>
      <c r="AE736" s="12">
        <f>Y736+AA736+AB736+AC736+AD736</f>
        <v>21038</v>
      </c>
      <c r="AF736" s="12">
        <f>Z736+AB736</f>
        <v>0</v>
      </c>
      <c r="AG736" s="12"/>
      <c r="AH736" s="12"/>
      <c r="AI736" s="12"/>
      <c r="AJ736" s="12"/>
      <c r="AK736" s="79">
        <f>AE736+AG736+AH736+AI736+AJ736</f>
        <v>21038</v>
      </c>
      <c r="AL736" s="79">
        <f>AF736+AH736</f>
        <v>0</v>
      </c>
      <c r="AM736" s="12"/>
      <c r="AN736" s="12"/>
      <c r="AO736" s="12"/>
      <c r="AP736" s="12"/>
      <c r="AQ736" s="12">
        <f>AK736+AM736+AN736+AO736+AP736</f>
        <v>21038</v>
      </c>
      <c r="AR736" s="12">
        <f>AL736+AN736</f>
        <v>0</v>
      </c>
      <c r="AS736" s="12"/>
      <c r="AT736" s="12"/>
      <c r="AU736" s="12"/>
      <c r="AV736" s="12"/>
      <c r="AW736" s="12">
        <f>AQ736+AS736+AT736+AU736+AV736</f>
        <v>21038</v>
      </c>
      <c r="AX736" s="12">
        <f>AR736+AT736</f>
        <v>0</v>
      </c>
      <c r="AY736" s="12">
        <v>382</v>
      </c>
      <c r="AZ736" s="12"/>
      <c r="BA736" s="12"/>
      <c r="BB736" s="12"/>
      <c r="BC736" s="12">
        <f>AW736+AY736+AZ736+BA736+BB736</f>
        <v>21420</v>
      </c>
      <c r="BD736" s="12">
        <f>AX736+AZ736</f>
        <v>0</v>
      </c>
    </row>
    <row r="737" spans="1:56" ht="20.25" hidden="1" customHeight="1" x14ac:dyDescent="0.25">
      <c r="A737" s="58" t="s">
        <v>16</v>
      </c>
      <c r="B737" s="15">
        <v>913</v>
      </c>
      <c r="C737" s="15" t="s">
        <v>35</v>
      </c>
      <c r="D737" s="15" t="s">
        <v>17</v>
      </c>
      <c r="E737" s="15" t="s">
        <v>744</v>
      </c>
      <c r="F737" s="15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>
        <f>AY738</f>
        <v>2319</v>
      </c>
      <c r="AZ737" s="12">
        <f t="shared" ref="AZ737:BD738" si="1296">AZ738</f>
        <v>0</v>
      </c>
      <c r="BA737" s="12">
        <f t="shared" si="1296"/>
        <v>0</v>
      </c>
      <c r="BB737" s="12">
        <f t="shared" si="1296"/>
        <v>0</v>
      </c>
      <c r="BC737" s="12">
        <f t="shared" si="1296"/>
        <v>2319</v>
      </c>
      <c r="BD737" s="12">
        <f t="shared" si="1296"/>
        <v>0</v>
      </c>
    </row>
    <row r="738" spans="1:56" ht="33" hidden="1" x14ac:dyDescent="0.25">
      <c r="A738" s="58" t="s">
        <v>12</v>
      </c>
      <c r="B738" s="15">
        <v>913</v>
      </c>
      <c r="C738" s="15" t="s">
        <v>35</v>
      </c>
      <c r="D738" s="15" t="s">
        <v>17</v>
      </c>
      <c r="E738" s="15" t="s">
        <v>744</v>
      </c>
      <c r="F738" s="15" t="s">
        <v>13</v>
      </c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>
        <f>AY739</f>
        <v>2319</v>
      </c>
      <c r="AZ738" s="12">
        <f t="shared" si="1296"/>
        <v>0</v>
      </c>
      <c r="BA738" s="12">
        <f t="shared" si="1296"/>
        <v>0</v>
      </c>
      <c r="BB738" s="12">
        <f t="shared" si="1296"/>
        <v>0</v>
      </c>
      <c r="BC738" s="12">
        <f t="shared" si="1296"/>
        <v>2319</v>
      </c>
      <c r="BD738" s="12">
        <f t="shared" si="1296"/>
        <v>0</v>
      </c>
    </row>
    <row r="739" spans="1:56" ht="21" hidden="1" customHeight="1" x14ac:dyDescent="0.25">
      <c r="A739" s="62" t="s">
        <v>14</v>
      </c>
      <c r="B739" s="15">
        <v>913</v>
      </c>
      <c r="C739" s="15" t="s">
        <v>35</v>
      </c>
      <c r="D739" s="15" t="s">
        <v>17</v>
      </c>
      <c r="E739" s="15" t="s">
        <v>744</v>
      </c>
      <c r="F739" s="12">
        <v>610</v>
      </c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>
        <v>2319</v>
      </c>
      <c r="AZ739" s="12"/>
      <c r="BA739" s="12"/>
      <c r="BB739" s="12"/>
      <c r="BC739" s="12">
        <f>AW739+AY739+AZ739+BA739+BB739</f>
        <v>2319</v>
      </c>
      <c r="BD739" s="12">
        <f>AX739+AZ739</f>
        <v>0</v>
      </c>
    </row>
    <row r="740" spans="1:56" ht="56.25" hidden="1" customHeight="1" x14ac:dyDescent="0.25">
      <c r="A740" s="58" t="s">
        <v>236</v>
      </c>
      <c r="B740" s="15">
        <v>913</v>
      </c>
      <c r="C740" s="15" t="s">
        <v>35</v>
      </c>
      <c r="D740" s="15" t="s">
        <v>17</v>
      </c>
      <c r="E740" s="15" t="s">
        <v>250</v>
      </c>
      <c r="F740" s="15"/>
      <c r="G740" s="16">
        <f t="shared" ref="G740:R742" si="1297">G741</f>
        <v>50276</v>
      </c>
      <c r="H740" s="16">
        <f t="shared" si="1297"/>
        <v>0</v>
      </c>
      <c r="I740" s="12">
        <f t="shared" si="1297"/>
        <v>0</v>
      </c>
      <c r="J740" s="12">
        <f t="shared" si="1297"/>
        <v>0</v>
      </c>
      <c r="K740" s="12">
        <f t="shared" si="1297"/>
        <v>0</v>
      </c>
      <c r="L740" s="12">
        <f t="shared" si="1297"/>
        <v>0</v>
      </c>
      <c r="M740" s="16">
        <f t="shared" si="1297"/>
        <v>50276</v>
      </c>
      <c r="N740" s="16">
        <f t="shared" si="1297"/>
        <v>0</v>
      </c>
      <c r="O740" s="12">
        <f t="shared" si="1297"/>
        <v>0</v>
      </c>
      <c r="P740" s="12">
        <f t="shared" si="1297"/>
        <v>0</v>
      </c>
      <c r="Q740" s="12">
        <f t="shared" si="1297"/>
        <v>0</v>
      </c>
      <c r="R740" s="12">
        <f t="shared" si="1297"/>
        <v>0</v>
      </c>
      <c r="S740" s="16">
        <f t="shared" ref="S740:AH742" si="1298">S741</f>
        <v>50276</v>
      </c>
      <c r="T740" s="16">
        <f t="shared" si="1298"/>
        <v>0</v>
      </c>
      <c r="U740" s="12">
        <f t="shared" si="1298"/>
        <v>0</v>
      </c>
      <c r="V740" s="12">
        <f t="shared" si="1298"/>
        <v>0</v>
      </c>
      <c r="W740" s="12">
        <f t="shared" si="1298"/>
        <v>0</v>
      </c>
      <c r="X740" s="12">
        <f t="shared" si="1298"/>
        <v>0</v>
      </c>
      <c r="Y740" s="16">
        <f t="shared" si="1298"/>
        <v>50276</v>
      </c>
      <c r="Z740" s="16">
        <f t="shared" si="1298"/>
        <v>0</v>
      </c>
      <c r="AA740" s="12">
        <f t="shared" si="1298"/>
        <v>0</v>
      </c>
      <c r="AB740" s="12">
        <f t="shared" si="1298"/>
        <v>0</v>
      </c>
      <c r="AC740" s="12">
        <f t="shared" si="1298"/>
        <v>0</v>
      </c>
      <c r="AD740" s="12">
        <f t="shared" si="1298"/>
        <v>0</v>
      </c>
      <c r="AE740" s="16">
        <f t="shared" si="1298"/>
        <v>50276</v>
      </c>
      <c r="AF740" s="16">
        <f t="shared" si="1298"/>
        <v>0</v>
      </c>
      <c r="AG740" s="12">
        <f t="shared" si="1298"/>
        <v>0</v>
      </c>
      <c r="AH740" s="12">
        <f t="shared" si="1298"/>
        <v>0</v>
      </c>
      <c r="AI740" s="12">
        <f t="shared" ref="AG740:AV742" si="1299">AI741</f>
        <v>0</v>
      </c>
      <c r="AJ740" s="12">
        <f t="shared" si="1299"/>
        <v>0</v>
      </c>
      <c r="AK740" s="83">
        <f t="shared" si="1299"/>
        <v>50276</v>
      </c>
      <c r="AL740" s="83">
        <f t="shared" si="1299"/>
        <v>0</v>
      </c>
      <c r="AM740" s="12">
        <f t="shared" si="1299"/>
        <v>0</v>
      </c>
      <c r="AN740" s="12">
        <f t="shared" si="1299"/>
        <v>0</v>
      </c>
      <c r="AO740" s="12">
        <f t="shared" si="1299"/>
        <v>0</v>
      </c>
      <c r="AP740" s="12">
        <f t="shared" si="1299"/>
        <v>0</v>
      </c>
      <c r="AQ740" s="16">
        <f t="shared" si="1299"/>
        <v>50276</v>
      </c>
      <c r="AR740" s="16">
        <f t="shared" si="1299"/>
        <v>0</v>
      </c>
      <c r="AS740" s="12">
        <f t="shared" si="1299"/>
        <v>0</v>
      </c>
      <c r="AT740" s="12">
        <f t="shared" si="1299"/>
        <v>0</v>
      </c>
      <c r="AU740" s="12">
        <f t="shared" si="1299"/>
        <v>0</v>
      </c>
      <c r="AV740" s="12">
        <f t="shared" si="1299"/>
        <v>0</v>
      </c>
      <c r="AW740" s="16">
        <f t="shared" ref="AS740:BD742" si="1300">AW741</f>
        <v>50276</v>
      </c>
      <c r="AX740" s="16">
        <f t="shared" si="1300"/>
        <v>0</v>
      </c>
      <c r="AY740" s="12">
        <f t="shared" si="1300"/>
        <v>965</v>
      </c>
      <c r="AZ740" s="12">
        <f t="shared" si="1300"/>
        <v>0</v>
      </c>
      <c r="BA740" s="12">
        <f t="shared" si="1300"/>
        <v>0</v>
      </c>
      <c r="BB740" s="12">
        <f t="shared" si="1300"/>
        <v>0</v>
      </c>
      <c r="BC740" s="16">
        <f t="shared" si="1300"/>
        <v>51241</v>
      </c>
      <c r="BD740" s="16">
        <f t="shared" si="1300"/>
        <v>0</v>
      </c>
    </row>
    <row r="741" spans="1:56" ht="28.5" hidden="1" customHeight="1" x14ac:dyDescent="0.25">
      <c r="A741" s="62" t="s">
        <v>238</v>
      </c>
      <c r="B741" s="15">
        <v>913</v>
      </c>
      <c r="C741" s="15" t="s">
        <v>35</v>
      </c>
      <c r="D741" s="15" t="s">
        <v>17</v>
      </c>
      <c r="E741" s="15" t="s">
        <v>251</v>
      </c>
      <c r="F741" s="15"/>
      <c r="G741" s="16">
        <f t="shared" si="1297"/>
        <v>50276</v>
      </c>
      <c r="H741" s="16">
        <f t="shared" si="1297"/>
        <v>0</v>
      </c>
      <c r="I741" s="12">
        <f t="shared" si="1297"/>
        <v>0</v>
      </c>
      <c r="J741" s="12">
        <f t="shared" si="1297"/>
        <v>0</v>
      </c>
      <c r="K741" s="12">
        <f t="shared" si="1297"/>
        <v>0</v>
      </c>
      <c r="L741" s="12">
        <f t="shared" si="1297"/>
        <v>0</v>
      </c>
      <c r="M741" s="16">
        <f t="shared" si="1297"/>
        <v>50276</v>
      </c>
      <c r="N741" s="16">
        <f t="shared" si="1297"/>
        <v>0</v>
      </c>
      <c r="O741" s="12">
        <f t="shared" si="1297"/>
        <v>0</v>
      </c>
      <c r="P741" s="12">
        <f t="shared" si="1297"/>
        <v>0</v>
      </c>
      <c r="Q741" s="12">
        <f t="shared" si="1297"/>
        <v>0</v>
      </c>
      <c r="R741" s="12">
        <f t="shared" si="1297"/>
        <v>0</v>
      </c>
      <c r="S741" s="16">
        <f t="shared" si="1298"/>
        <v>50276</v>
      </c>
      <c r="T741" s="16">
        <f t="shared" si="1298"/>
        <v>0</v>
      </c>
      <c r="U741" s="12">
        <f t="shared" si="1298"/>
        <v>0</v>
      </c>
      <c r="V741" s="12">
        <f t="shared" si="1298"/>
        <v>0</v>
      </c>
      <c r="W741" s="12">
        <f t="shared" si="1298"/>
        <v>0</v>
      </c>
      <c r="X741" s="12">
        <f t="shared" si="1298"/>
        <v>0</v>
      </c>
      <c r="Y741" s="16">
        <f t="shared" si="1298"/>
        <v>50276</v>
      </c>
      <c r="Z741" s="16">
        <f t="shared" si="1298"/>
        <v>0</v>
      </c>
      <c r="AA741" s="12">
        <f t="shared" si="1298"/>
        <v>0</v>
      </c>
      <c r="AB741" s="12">
        <f t="shared" si="1298"/>
        <v>0</v>
      </c>
      <c r="AC741" s="12">
        <f t="shared" si="1298"/>
        <v>0</v>
      </c>
      <c r="AD741" s="12">
        <f t="shared" si="1298"/>
        <v>0</v>
      </c>
      <c r="AE741" s="16">
        <f t="shared" si="1298"/>
        <v>50276</v>
      </c>
      <c r="AF741" s="16">
        <f t="shared" si="1298"/>
        <v>0</v>
      </c>
      <c r="AG741" s="12">
        <f t="shared" si="1299"/>
        <v>0</v>
      </c>
      <c r="AH741" s="12">
        <f t="shared" si="1299"/>
        <v>0</v>
      </c>
      <c r="AI741" s="12">
        <f t="shared" si="1299"/>
        <v>0</v>
      </c>
      <c r="AJ741" s="12">
        <f t="shared" si="1299"/>
        <v>0</v>
      </c>
      <c r="AK741" s="83">
        <f t="shared" si="1299"/>
        <v>50276</v>
      </c>
      <c r="AL741" s="83">
        <f t="shared" si="1299"/>
        <v>0</v>
      </c>
      <c r="AM741" s="12">
        <f t="shared" si="1299"/>
        <v>0</v>
      </c>
      <c r="AN741" s="12">
        <f t="shared" si="1299"/>
        <v>0</v>
      </c>
      <c r="AO741" s="12">
        <f t="shared" si="1299"/>
        <v>0</v>
      </c>
      <c r="AP741" s="12">
        <f t="shared" si="1299"/>
        <v>0</v>
      </c>
      <c r="AQ741" s="16">
        <f t="shared" si="1299"/>
        <v>50276</v>
      </c>
      <c r="AR741" s="16">
        <f t="shared" si="1299"/>
        <v>0</v>
      </c>
      <c r="AS741" s="12">
        <f t="shared" si="1300"/>
        <v>0</v>
      </c>
      <c r="AT741" s="12">
        <f t="shared" si="1300"/>
        <v>0</v>
      </c>
      <c r="AU741" s="12">
        <f t="shared" si="1300"/>
        <v>0</v>
      </c>
      <c r="AV741" s="12">
        <f t="shared" si="1300"/>
        <v>0</v>
      </c>
      <c r="AW741" s="16">
        <f t="shared" si="1300"/>
        <v>50276</v>
      </c>
      <c r="AX741" s="16">
        <f t="shared" si="1300"/>
        <v>0</v>
      </c>
      <c r="AY741" s="12">
        <f t="shared" si="1300"/>
        <v>965</v>
      </c>
      <c r="AZ741" s="12">
        <f t="shared" si="1300"/>
        <v>0</v>
      </c>
      <c r="BA741" s="12">
        <f t="shared" si="1300"/>
        <v>0</v>
      </c>
      <c r="BB741" s="12">
        <f t="shared" si="1300"/>
        <v>0</v>
      </c>
      <c r="BC741" s="16">
        <f t="shared" si="1300"/>
        <v>51241</v>
      </c>
      <c r="BD741" s="16">
        <f t="shared" si="1300"/>
        <v>0</v>
      </c>
    </row>
    <row r="742" spans="1:56" hidden="1" x14ac:dyDescent="0.25">
      <c r="A742" s="58" t="s">
        <v>70</v>
      </c>
      <c r="B742" s="15">
        <v>913</v>
      </c>
      <c r="C742" s="15" t="s">
        <v>35</v>
      </c>
      <c r="D742" s="15" t="s">
        <v>17</v>
      </c>
      <c r="E742" s="15" t="s">
        <v>251</v>
      </c>
      <c r="F742" s="15" t="s">
        <v>71</v>
      </c>
      <c r="G742" s="16">
        <f t="shared" si="1297"/>
        <v>50276</v>
      </c>
      <c r="H742" s="16">
        <f t="shared" si="1297"/>
        <v>0</v>
      </c>
      <c r="I742" s="12">
        <f t="shared" si="1297"/>
        <v>0</v>
      </c>
      <c r="J742" s="12">
        <f t="shared" si="1297"/>
        <v>0</v>
      </c>
      <c r="K742" s="12">
        <f t="shared" si="1297"/>
        <v>0</v>
      </c>
      <c r="L742" s="12">
        <f t="shared" si="1297"/>
        <v>0</v>
      </c>
      <c r="M742" s="16">
        <f t="shared" si="1297"/>
        <v>50276</v>
      </c>
      <c r="N742" s="16">
        <f t="shared" si="1297"/>
        <v>0</v>
      </c>
      <c r="O742" s="12">
        <f t="shared" si="1297"/>
        <v>0</v>
      </c>
      <c r="P742" s="12">
        <f t="shared" si="1297"/>
        <v>0</v>
      </c>
      <c r="Q742" s="12">
        <f t="shared" si="1297"/>
        <v>0</v>
      </c>
      <c r="R742" s="12">
        <f t="shared" si="1297"/>
        <v>0</v>
      </c>
      <c r="S742" s="16">
        <f t="shared" si="1298"/>
        <v>50276</v>
      </c>
      <c r="T742" s="16">
        <f t="shared" si="1298"/>
        <v>0</v>
      </c>
      <c r="U742" s="12">
        <f t="shared" si="1298"/>
        <v>0</v>
      </c>
      <c r="V742" s="12">
        <f t="shared" si="1298"/>
        <v>0</v>
      </c>
      <c r="W742" s="12">
        <f t="shared" si="1298"/>
        <v>0</v>
      </c>
      <c r="X742" s="12">
        <f t="shared" si="1298"/>
        <v>0</v>
      </c>
      <c r="Y742" s="16">
        <f t="shared" si="1298"/>
        <v>50276</v>
      </c>
      <c r="Z742" s="16">
        <f t="shared" si="1298"/>
        <v>0</v>
      </c>
      <c r="AA742" s="12">
        <f t="shared" si="1298"/>
        <v>0</v>
      </c>
      <c r="AB742" s="12">
        <f t="shared" si="1298"/>
        <v>0</v>
      </c>
      <c r="AC742" s="12">
        <f t="shared" si="1298"/>
        <v>0</v>
      </c>
      <c r="AD742" s="12">
        <f t="shared" si="1298"/>
        <v>0</v>
      </c>
      <c r="AE742" s="16">
        <f t="shared" si="1298"/>
        <v>50276</v>
      </c>
      <c r="AF742" s="16">
        <f t="shared" si="1298"/>
        <v>0</v>
      </c>
      <c r="AG742" s="12">
        <f t="shared" si="1299"/>
        <v>0</v>
      </c>
      <c r="AH742" s="12">
        <f t="shared" si="1299"/>
        <v>0</v>
      </c>
      <c r="AI742" s="12">
        <f t="shared" si="1299"/>
        <v>0</v>
      </c>
      <c r="AJ742" s="12">
        <f t="shared" si="1299"/>
        <v>0</v>
      </c>
      <c r="AK742" s="83">
        <f t="shared" si="1299"/>
        <v>50276</v>
      </c>
      <c r="AL742" s="83">
        <f t="shared" si="1299"/>
        <v>0</v>
      </c>
      <c r="AM742" s="12">
        <f t="shared" si="1299"/>
        <v>0</v>
      </c>
      <c r="AN742" s="12">
        <f t="shared" si="1299"/>
        <v>0</v>
      </c>
      <c r="AO742" s="12">
        <f t="shared" si="1299"/>
        <v>0</v>
      </c>
      <c r="AP742" s="12">
        <f t="shared" si="1299"/>
        <v>0</v>
      </c>
      <c r="AQ742" s="16">
        <f t="shared" si="1299"/>
        <v>50276</v>
      </c>
      <c r="AR742" s="16">
        <f t="shared" si="1299"/>
        <v>0</v>
      </c>
      <c r="AS742" s="12">
        <f t="shared" si="1300"/>
        <v>0</v>
      </c>
      <c r="AT742" s="12">
        <f t="shared" si="1300"/>
        <v>0</v>
      </c>
      <c r="AU742" s="12">
        <f t="shared" si="1300"/>
        <v>0</v>
      </c>
      <c r="AV742" s="12">
        <f t="shared" si="1300"/>
        <v>0</v>
      </c>
      <c r="AW742" s="16">
        <f t="shared" si="1300"/>
        <v>50276</v>
      </c>
      <c r="AX742" s="16">
        <f t="shared" si="1300"/>
        <v>0</v>
      </c>
      <c r="AY742" s="12">
        <f t="shared" si="1300"/>
        <v>965</v>
      </c>
      <c r="AZ742" s="12">
        <f t="shared" si="1300"/>
        <v>0</v>
      </c>
      <c r="BA742" s="12">
        <f t="shared" si="1300"/>
        <v>0</v>
      </c>
      <c r="BB742" s="12">
        <f t="shared" si="1300"/>
        <v>0</v>
      </c>
      <c r="BC742" s="16">
        <f t="shared" si="1300"/>
        <v>51241</v>
      </c>
      <c r="BD742" s="16">
        <f t="shared" si="1300"/>
        <v>0</v>
      </c>
    </row>
    <row r="743" spans="1:56" ht="49.5" hidden="1" x14ac:dyDescent="0.25">
      <c r="A743" s="58" t="s">
        <v>472</v>
      </c>
      <c r="B743" s="15">
        <v>913</v>
      </c>
      <c r="C743" s="15" t="s">
        <v>35</v>
      </c>
      <c r="D743" s="15" t="s">
        <v>17</v>
      </c>
      <c r="E743" s="15" t="s">
        <v>251</v>
      </c>
      <c r="F743" s="12">
        <v>810</v>
      </c>
      <c r="G743" s="12">
        <v>50276</v>
      </c>
      <c r="H743" s="12"/>
      <c r="I743" s="12"/>
      <c r="J743" s="12"/>
      <c r="K743" s="12"/>
      <c r="L743" s="12"/>
      <c r="M743" s="12">
        <f>G743+I743+J743+K743+L743</f>
        <v>50276</v>
      </c>
      <c r="N743" s="12">
        <f>H743+J743</f>
        <v>0</v>
      </c>
      <c r="O743" s="12"/>
      <c r="P743" s="12"/>
      <c r="Q743" s="12"/>
      <c r="R743" s="12"/>
      <c r="S743" s="12">
        <f>M743+O743+P743+Q743+R743</f>
        <v>50276</v>
      </c>
      <c r="T743" s="12">
        <f>N743+P743</f>
        <v>0</v>
      </c>
      <c r="U743" s="12"/>
      <c r="V743" s="12"/>
      <c r="W743" s="12"/>
      <c r="X743" s="12"/>
      <c r="Y743" s="12">
        <f>S743+U743+V743+W743+X743</f>
        <v>50276</v>
      </c>
      <c r="Z743" s="12">
        <f>T743+V743</f>
        <v>0</v>
      </c>
      <c r="AA743" s="12"/>
      <c r="AB743" s="12"/>
      <c r="AC743" s="12"/>
      <c r="AD743" s="12"/>
      <c r="AE743" s="12">
        <f>Y743+AA743+AB743+AC743+AD743</f>
        <v>50276</v>
      </c>
      <c r="AF743" s="12">
        <f>Z743+AB743</f>
        <v>0</v>
      </c>
      <c r="AG743" s="12"/>
      <c r="AH743" s="12"/>
      <c r="AI743" s="12"/>
      <c r="AJ743" s="12"/>
      <c r="AK743" s="79">
        <f>AE743+AG743+AH743+AI743+AJ743</f>
        <v>50276</v>
      </c>
      <c r="AL743" s="79">
        <f>AF743+AH743</f>
        <v>0</v>
      </c>
      <c r="AM743" s="12"/>
      <c r="AN743" s="12"/>
      <c r="AO743" s="12"/>
      <c r="AP743" s="12"/>
      <c r="AQ743" s="12">
        <f>AK743+AM743+AN743+AO743+AP743</f>
        <v>50276</v>
      </c>
      <c r="AR743" s="12">
        <f>AL743+AN743</f>
        <v>0</v>
      </c>
      <c r="AS743" s="12"/>
      <c r="AT743" s="12"/>
      <c r="AU743" s="12"/>
      <c r="AV743" s="12"/>
      <c r="AW743" s="12">
        <f>AQ743+AS743+AT743+AU743+AV743</f>
        <v>50276</v>
      </c>
      <c r="AX743" s="12">
        <f>AR743+AT743</f>
        <v>0</v>
      </c>
      <c r="AY743" s="12">
        <v>965</v>
      </c>
      <c r="AZ743" s="12"/>
      <c r="BA743" s="12"/>
      <c r="BB743" s="12"/>
      <c r="BC743" s="12">
        <f>AW743+AY743+AZ743+BA743+BB743</f>
        <v>51241</v>
      </c>
      <c r="BD743" s="12">
        <f>AX743+AZ743</f>
        <v>0</v>
      </c>
    </row>
    <row r="744" spans="1:56" hidden="1" x14ac:dyDescent="0.25">
      <c r="A744" s="54" t="s">
        <v>574</v>
      </c>
      <c r="B744" s="15" t="s">
        <v>226</v>
      </c>
      <c r="C744" s="15" t="s">
        <v>35</v>
      </c>
      <c r="D744" s="15" t="s">
        <v>17</v>
      </c>
      <c r="E744" s="15" t="s">
        <v>695</v>
      </c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>
        <f>AY745</f>
        <v>0</v>
      </c>
      <c r="AZ744" s="12">
        <f t="shared" ref="AZ744:BD744" si="1301">AZ745</f>
        <v>12154</v>
      </c>
      <c r="BA744" s="12">
        <f t="shared" si="1301"/>
        <v>0</v>
      </c>
      <c r="BB744" s="12">
        <f t="shared" si="1301"/>
        <v>0</v>
      </c>
      <c r="BC744" s="12">
        <f t="shared" si="1301"/>
        <v>12154</v>
      </c>
      <c r="BD744" s="12">
        <f t="shared" si="1301"/>
        <v>12154</v>
      </c>
    </row>
    <row r="745" spans="1:56" ht="49.5" hidden="1" x14ac:dyDescent="0.25">
      <c r="A745" s="54" t="s">
        <v>742</v>
      </c>
      <c r="B745" s="15" t="s">
        <v>226</v>
      </c>
      <c r="C745" s="15" t="s">
        <v>35</v>
      </c>
      <c r="D745" s="15" t="s">
        <v>17</v>
      </c>
      <c r="E745" s="15" t="s">
        <v>741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>
        <f>AY746+AY748</f>
        <v>0</v>
      </c>
      <c r="AZ745" s="12">
        <f t="shared" ref="AZ745:BD745" si="1302">AZ746+AZ748</f>
        <v>12154</v>
      </c>
      <c r="BA745" s="12">
        <f t="shared" si="1302"/>
        <v>0</v>
      </c>
      <c r="BB745" s="12">
        <f t="shared" si="1302"/>
        <v>0</v>
      </c>
      <c r="BC745" s="12">
        <f t="shared" si="1302"/>
        <v>12154</v>
      </c>
      <c r="BD745" s="12">
        <f t="shared" si="1302"/>
        <v>12154</v>
      </c>
    </row>
    <row r="746" spans="1:56" ht="36.75" hidden="1" customHeight="1" x14ac:dyDescent="0.25">
      <c r="A746" s="58" t="s">
        <v>12</v>
      </c>
      <c r="B746" s="15" t="s">
        <v>226</v>
      </c>
      <c r="C746" s="15" t="s">
        <v>35</v>
      </c>
      <c r="D746" s="15" t="s">
        <v>17</v>
      </c>
      <c r="E746" s="15" t="s">
        <v>741</v>
      </c>
      <c r="F746" s="12">
        <v>600</v>
      </c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>
        <f>AY747</f>
        <v>0</v>
      </c>
      <c r="AZ746" s="12">
        <f t="shared" ref="AZ746:BD746" si="1303">AZ747</f>
        <v>3742</v>
      </c>
      <c r="BA746" s="12">
        <f t="shared" si="1303"/>
        <v>0</v>
      </c>
      <c r="BB746" s="12">
        <f t="shared" si="1303"/>
        <v>0</v>
      </c>
      <c r="BC746" s="12">
        <f t="shared" si="1303"/>
        <v>3742</v>
      </c>
      <c r="BD746" s="12">
        <f t="shared" si="1303"/>
        <v>3742</v>
      </c>
    </row>
    <row r="747" spans="1:56" hidden="1" x14ac:dyDescent="0.25">
      <c r="A747" s="62" t="s">
        <v>14</v>
      </c>
      <c r="B747" s="15" t="s">
        <v>226</v>
      </c>
      <c r="C747" s="15" t="s">
        <v>35</v>
      </c>
      <c r="D747" s="15" t="s">
        <v>17</v>
      </c>
      <c r="E747" s="15" t="s">
        <v>741</v>
      </c>
      <c r="F747" s="12">
        <v>610</v>
      </c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>
        <v>3742</v>
      </c>
      <c r="BA747" s="12"/>
      <c r="BB747" s="12"/>
      <c r="BC747" s="12">
        <f>AW747+AY747+AZ747+BA747+BB747</f>
        <v>3742</v>
      </c>
      <c r="BD747" s="12">
        <f>AX747+AZ747</f>
        <v>3742</v>
      </c>
    </row>
    <row r="748" spans="1:56" hidden="1" x14ac:dyDescent="0.25">
      <c r="A748" s="58" t="s">
        <v>70</v>
      </c>
      <c r="B748" s="15" t="s">
        <v>226</v>
      </c>
      <c r="C748" s="15" t="s">
        <v>35</v>
      </c>
      <c r="D748" s="15" t="s">
        <v>17</v>
      </c>
      <c r="E748" s="15" t="s">
        <v>741</v>
      </c>
      <c r="F748" s="12">
        <v>800</v>
      </c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>
        <f>AY749</f>
        <v>0</v>
      </c>
      <c r="AZ748" s="12">
        <f t="shared" ref="AZ748:BD748" si="1304">AZ749</f>
        <v>8412</v>
      </c>
      <c r="BA748" s="12">
        <f t="shared" si="1304"/>
        <v>0</v>
      </c>
      <c r="BB748" s="12">
        <f t="shared" si="1304"/>
        <v>0</v>
      </c>
      <c r="BC748" s="12">
        <f t="shared" si="1304"/>
        <v>8412</v>
      </c>
      <c r="BD748" s="12">
        <f t="shared" si="1304"/>
        <v>8412</v>
      </c>
    </row>
    <row r="749" spans="1:56" ht="51.75" hidden="1" customHeight="1" x14ac:dyDescent="0.25">
      <c r="A749" s="58" t="s">
        <v>472</v>
      </c>
      <c r="B749" s="15" t="s">
        <v>226</v>
      </c>
      <c r="C749" s="15" t="s">
        <v>35</v>
      </c>
      <c r="D749" s="15" t="s">
        <v>17</v>
      </c>
      <c r="E749" s="15" t="s">
        <v>741</v>
      </c>
      <c r="F749" s="12">
        <v>810</v>
      </c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>
        <v>8412</v>
      </c>
      <c r="BA749" s="12"/>
      <c r="BB749" s="12"/>
      <c r="BC749" s="12">
        <f>AW749+AY749+AZ749+BA749+BB749</f>
        <v>8412</v>
      </c>
      <c r="BD749" s="12">
        <f>AX749+AZ749</f>
        <v>8412</v>
      </c>
    </row>
    <row r="750" spans="1:56" ht="52.5" hidden="1" customHeight="1" x14ac:dyDescent="0.25">
      <c r="A750" s="54" t="s">
        <v>742</v>
      </c>
      <c r="B750" s="15" t="s">
        <v>226</v>
      </c>
      <c r="C750" s="15" t="s">
        <v>35</v>
      </c>
      <c r="D750" s="15" t="s">
        <v>17</v>
      </c>
      <c r="E750" s="15" t="s">
        <v>743</v>
      </c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>
        <f>AY751+AY753</f>
        <v>5519</v>
      </c>
      <c r="AZ750" s="12">
        <f t="shared" ref="AZ750:BD750" si="1305">AZ751+AZ753</f>
        <v>0</v>
      </c>
      <c r="BA750" s="12">
        <f t="shared" si="1305"/>
        <v>0</v>
      </c>
      <c r="BB750" s="12">
        <f t="shared" si="1305"/>
        <v>0</v>
      </c>
      <c r="BC750" s="12">
        <f t="shared" si="1305"/>
        <v>5519</v>
      </c>
      <c r="BD750" s="12">
        <f t="shared" si="1305"/>
        <v>0</v>
      </c>
    </row>
    <row r="751" spans="1:56" ht="36.75" hidden="1" customHeight="1" x14ac:dyDescent="0.25">
      <c r="A751" s="58" t="s">
        <v>12</v>
      </c>
      <c r="B751" s="15" t="s">
        <v>226</v>
      </c>
      <c r="C751" s="15" t="s">
        <v>35</v>
      </c>
      <c r="D751" s="15" t="s">
        <v>17</v>
      </c>
      <c r="E751" s="15" t="s">
        <v>743</v>
      </c>
      <c r="F751" s="12">
        <v>600</v>
      </c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>
        <f>AY752</f>
        <v>1699</v>
      </c>
      <c r="AZ751" s="12">
        <f t="shared" ref="AZ751:BD751" si="1306">AZ752</f>
        <v>0</v>
      </c>
      <c r="BA751" s="12">
        <f t="shared" si="1306"/>
        <v>0</v>
      </c>
      <c r="BB751" s="12">
        <f t="shared" si="1306"/>
        <v>0</v>
      </c>
      <c r="BC751" s="12">
        <f t="shared" si="1306"/>
        <v>1699</v>
      </c>
      <c r="BD751" s="12">
        <f t="shared" si="1306"/>
        <v>0</v>
      </c>
    </row>
    <row r="752" spans="1:56" hidden="1" x14ac:dyDescent="0.25">
      <c r="A752" s="62" t="s">
        <v>14</v>
      </c>
      <c r="B752" s="15" t="s">
        <v>226</v>
      </c>
      <c r="C752" s="15" t="s">
        <v>35</v>
      </c>
      <c r="D752" s="15" t="s">
        <v>17</v>
      </c>
      <c r="E752" s="15" t="s">
        <v>743</v>
      </c>
      <c r="F752" s="12">
        <v>610</v>
      </c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>
        <v>1699</v>
      </c>
      <c r="AZ752" s="12"/>
      <c r="BA752" s="12"/>
      <c r="BB752" s="12"/>
      <c r="BC752" s="12">
        <f>AW752+AY752+AZ752+BA752+BB752</f>
        <v>1699</v>
      </c>
      <c r="BD752" s="12">
        <f>AX752+AZ752</f>
        <v>0</v>
      </c>
    </row>
    <row r="753" spans="1:57" hidden="1" x14ac:dyDescent="0.25">
      <c r="A753" s="58" t="s">
        <v>70</v>
      </c>
      <c r="B753" s="15" t="s">
        <v>226</v>
      </c>
      <c r="C753" s="15" t="s">
        <v>35</v>
      </c>
      <c r="D753" s="15" t="s">
        <v>17</v>
      </c>
      <c r="E753" s="15" t="s">
        <v>743</v>
      </c>
      <c r="F753" s="12">
        <v>800</v>
      </c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>
        <f>AY754</f>
        <v>3820</v>
      </c>
      <c r="AZ753" s="12">
        <f t="shared" ref="AZ753:BD753" si="1307">AZ754</f>
        <v>0</v>
      </c>
      <c r="BA753" s="12">
        <f t="shared" si="1307"/>
        <v>0</v>
      </c>
      <c r="BB753" s="12">
        <f t="shared" si="1307"/>
        <v>0</v>
      </c>
      <c r="BC753" s="12">
        <f t="shared" si="1307"/>
        <v>3820</v>
      </c>
      <c r="BD753" s="12">
        <f t="shared" si="1307"/>
        <v>0</v>
      </c>
    </row>
    <row r="754" spans="1:57" ht="51.75" hidden="1" customHeight="1" x14ac:dyDescent="0.25">
      <c r="A754" s="58" t="s">
        <v>472</v>
      </c>
      <c r="B754" s="15" t="s">
        <v>226</v>
      </c>
      <c r="C754" s="15" t="s">
        <v>35</v>
      </c>
      <c r="D754" s="15" t="s">
        <v>17</v>
      </c>
      <c r="E754" s="15" t="s">
        <v>743</v>
      </c>
      <c r="F754" s="12">
        <v>810</v>
      </c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>
        <v>3820</v>
      </c>
      <c r="AZ754" s="12"/>
      <c r="BA754" s="12"/>
      <c r="BB754" s="12"/>
      <c r="BC754" s="12">
        <f>AW754+AY754+AZ754+BA754+BB754</f>
        <v>3820</v>
      </c>
      <c r="BD754" s="12">
        <f>AX754+AZ754</f>
        <v>0</v>
      </c>
    </row>
    <row r="755" spans="1:57" hidden="1" x14ac:dyDescent="0.25">
      <c r="A755" s="58"/>
      <c r="B755" s="15"/>
      <c r="C755" s="15"/>
      <c r="D755" s="15"/>
      <c r="E755" s="15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79"/>
      <c r="AL755" s="79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</row>
    <row r="756" spans="1:57" ht="60.75" hidden="1" x14ac:dyDescent="0.3">
      <c r="A756" s="56" t="s">
        <v>668</v>
      </c>
      <c r="B756" s="33">
        <v>914</v>
      </c>
      <c r="C756" s="9"/>
      <c r="D756" s="9"/>
      <c r="E756" s="9"/>
      <c r="F756" s="9"/>
      <c r="G756" s="11">
        <f t="shared" ref="G756:N756" si="1308">G758+G777+G806+G784+G816</f>
        <v>63028</v>
      </c>
      <c r="H756" s="11">
        <f t="shared" si="1308"/>
        <v>0</v>
      </c>
      <c r="I756" s="12">
        <f t="shared" si="1308"/>
        <v>0</v>
      </c>
      <c r="J756" s="12">
        <f t="shared" si="1308"/>
        <v>0</v>
      </c>
      <c r="K756" s="12">
        <f t="shared" si="1308"/>
        <v>0</v>
      </c>
      <c r="L756" s="12">
        <f t="shared" si="1308"/>
        <v>0</v>
      </c>
      <c r="M756" s="11">
        <f t="shared" si="1308"/>
        <v>63028</v>
      </c>
      <c r="N756" s="11">
        <f t="shared" si="1308"/>
        <v>0</v>
      </c>
      <c r="O756" s="11">
        <f t="shared" ref="O756:Z756" si="1309">O758+O777+O806+O784+O816+O823</f>
        <v>0</v>
      </c>
      <c r="P756" s="11">
        <f t="shared" si="1309"/>
        <v>11100</v>
      </c>
      <c r="Q756" s="11">
        <f t="shared" si="1309"/>
        <v>94447</v>
      </c>
      <c r="R756" s="11">
        <f t="shared" si="1309"/>
        <v>0</v>
      </c>
      <c r="S756" s="11">
        <f t="shared" si="1309"/>
        <v>168575</v>
      </c>
      <c r="T756" s="11">
        <f t="shared" si="1309"/>
        <v>11100</v>
      </c>
      <c r="U756" s="11">
        <f t="shared" si="1309"/>
        <v>0</v>
      </c>
      <c r="V756" s="11">
        <f t="shared" si="1309"/>
        <v>0</v>
      </c>
      <c r="W756" s="11">
        <f t="shared" si="1309"/>
        <v>0</v>
      </c>
      <c r="X756" s="11">
        <f t="shared" si="1309"/>
        <v>0</v>
      </c>
      <c r="Y756" s="11">
        <f t="shared" si="1309"/>
        <v>168575</v>
      </c>
      <c r="Z756" s="11">
        <f t="shared" si="1309"/>
        <v>11100</v>
      </c>
      <c r="AA756" s="11">
        <f t="shared" ref="AA756:AF756" si="1310">AA758+AA777+AA806+AA784+AA816+AA823+AA796</f>
        <v>-1372</v>
      </c>
      <c r="AB756" s="11">
        <f t="shared" si="1310"/>
        <v>131000</v>
      </c>
      <c r="AC756" s="11">
        <f t="shared" si="1310"/>
        <v>11248</v>
      </c>
      <c r="AD756" s="11">
        <f t="shared" si="1310"/>
        <v>-465</v>
      </c>
      <c r="AE756" s="11">
        <f t="shared" si="1310"/>
        <v>308986</v>
      </c>
      <c r="AF756" s="11">
        <f t="shared" si="1310"/>
        <v>142100</v>
      </c>
      <c r="AG756" s="11">
        <f t="shared" ref="AG756:AL756" si="1311">AG758+AG777+AG806+AG784+AG816+AG823+AG796</f>
        <v>0</v>
      </c>
      <c r="AH756" s="11">
        <f t="shared" si="1311"/>
        <v>0</v>
      </c>
      <c r="AI756" s="11">
        <f t="shared" si="1311"/>
        <v>0</v>
      </c>
      <c r="AJ756" s="11">
        <f t="shared" si="1311"/>
        <v>0</v>
      </c>
      <c r="AK756" s="81">
        <f t="shared" si="1311"/>
        <v>308986</v>
      </c>
      <c r="AL756" s="81">
        <f t="shared" si="1311"/>
        <v>142100</v>
      </c>
      <c r="AM756" s="11">
        <f t="shared" ref="AM756:AR756" si="1312">AM758+AM777+AM806+AM784+AM816+AM823+AM796</f>
        <v>0</v>
      </c>
      <c r="AN756" s="11">
        <f t="shared" si="1312"/>
        <v>0</v>
      </c>
      <c r="AO756" s="11">
        <f t="shared" si="1312"/>
        <v>0</v>
      </c>
      <c r="AP756" s="11">
        <f t="shared" si="1312"/>
        <v>0</v>
      </c>
      <c r="AQ756" s="11">
        <f t="shared" si="1312"/>
        <v>308986</v>
      </c>
      <c r="AR756" s="11">
        <f t="shared" si="1312"/>
        <v>142100</v>
      </c>
      <c r="AS756" s="11">
        <f t="shared" ref="AS756:AX756" si="1313">AS758+AS777+AS806+AS784+AS816+AS823+AS796</f>
        <v>0</v>
      </c>
      <c r="AT756" s="11">
        <f t="shared" si="1313"/>
        <v>0</v>
      </c>
      <c r="AU756" s="11">
        <f t="shared" si="1313"/>
        <v>0</v>
      </c>
      <c r="AV756" s="11">
        <f t="shared" si="1313"/>
        <v>-1372</v>
      </c>
      <c r="AW756" s="11">
        <f t="shared" si="1313"/>
        <v>307614</v>
      </c>
      <c r="AX756" s="11">
        <f t="shared" si="1313"/>
        <v>142100</v>
      </c>
      <c r="AY756" s="11">
        <f t="shared" ref="AY756:BD756" si="1314">AY758+AY777+AY806+AY784+AY816+AY823+AY796</f>
        <v>-176</v>
      </c>
      <c r="AZ756" s="11">
        <f t="shared" si="1314"/>
        <v>0</v>
      </c>
      <c r="BA756" s="11">
        <f t="shared" si="1314"/>
        <v>193</v>
      </c>
      <c r="BB756" s="11">
        <f t="shared" si="1314"/>
        <v>0</v>
      </c>
      <c r="BC756" s="11">
        <f t="shared" si="1314"/>
        <v>307631</v>
      </c>
      <c r="BD756" s="11">
        <f t="shared" si="1314"/>
        <v>142100</v>
      </c>
      <c r="BE756" s="6"/>
    </row>
    <row r="757" spans="1:57" ht="20.25" hidden="1" x14ac:dyDescent="0.3">
      <c r="A757" s="56"/>
      <c r="B757" s="33"/>
      <c r="C757" s="9"/>
      <c r="D757" s="9"/>
      <c r="E757" s="9"/>
      <c r="F757" s="9"/>
      <c r="G757" s="11"/>
      <c r="H757" s="11"/>
      <c r="I757" s="12"/>
      <c r="J757" s="12"/>
      <c r="K757" s="12"/>
      <c r="L757" s="12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81"/>
      <c r="AL757" s="8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</row>
    <row r="758" spans="1:57" ht="39.75" hidden="1" customHeight="1" x14ac:dyDescent="0.3">
      <c r="A758" s="57" t="s">
        <v>82</v>
      </c>
      <c r="B758" s="40">
        <v>914</v>
      </c>
      <c r="C758" s="13" t="s">
        <v>30</v>
      </c>
      <c r="D758" s="13" t="s">
        <v>83</v>
      </c>
      <c r="E758" s="13"/>
      <c r="F758" s="14"/>
      <c r="G758" s="31">
        <f>G759+G771</f>
        <v>41391</v>
      </c>
      <c r="H758" s="31">
        <f t="shared" ref="H758:N758" si="1315">H759+H771</f>
        <v>0</v>
      </c>
      <c r="I758" s="12">
        <f t="shared" si="1315"/>
        <v>0</v>
      </c>
      <c r="J758" s="12">
        <f t="shared" si="1315"/>
        <v>0</v>
      </c>
      <c r="K758" s="12">
        <f t="shared" si="1315"/>
        <v>0</v>
      </c>
      <c r="L758" s="12">
        <f t="shared" si="1315"/>
        <v>0</v>
      </c>
      <c r="M758" s="31">
        <f t="shared" si="1315"/>
        <v>41391</v>
      </c>
      <c r="N758" s="31">
        <f t="shared" si="1315"/>
        <v>0</v>
      </c>
      <c r="O758" s="12">
        <f t="shared" ref="O758:T758" si="1316">O759+O771</f>
        <v>0</v>
      </c>
      <c r="P758" s="12">
        <f t="shared" si="1316"/>
        <v>0</v>
      </c>
      <c r="Q758" s="12">
        <f t="shared" si="1316"/>
        <v>0</v>
      </c>
      <c r="R758" s="12">
        <f t="shared" si="1316"/>
        <v>0</v>
      </c>
      <c r="S758" s="31">
        <f t="shared" si="1316"/>
        <v>41391</v>
      </c>
      <c r="T758" s="31">
        <f t="shared" si="1316"/>
        <v>0</v>
      </c>
      <c r="U758" s="12">
        <f t="shared" ref="U758:Z758" si="1317">U759+U771</f>
        <v>0</v>
      </c>
      <c r="V758" s="12">
        <f t="shared" si="1317"/>
        <v>0</v>
      </c>
      <c r="W758" s="12">
        <f t="shared" si="1317"/>
        <v>0</v>
      </c>
      <c r="X758" s="12">
        <f t="shared" si="1317"/>
        <v>0</v>
      </c>
      <c r="Y758" s="31">
        <f t="shared" si="1317"/>
        <v>41391</v>
      </c>
      <c r="Z758" s="31">
        <f t="shared" si="1317"/>
        <v>0</v>
      </c>
      <c r="AA758" s="12">
        <f t="shared" ref="AA758:AF758" si="1318">AA759+AA771</f>
        <v>0</v>
      </c>
      <c r="AB758" s="12">
        <f t="shared" si="1318"/>
        <v>0</v>
      </c>
      <c r="AC758" s="12">
        <f t="shared" si="1318"/>
        <v>1745</v>
      </c>
      <c r="AD758" s="12">
        <f t="shared" si="1318"/>
        <v>-465</v>
      </c>
      <c r="AE758" s="31">
        <f t="shared" si="1318"/>
        <v>42671</v>
      </c>
      <c r="AF758" s="31">
        <f t="shared" si="1318"/>
        <v>0</v>
      </c>
      <c r="AG758" s="12">
        <f t="shared" ref="AG758:AL758" si="1319">AG759+AG771</f>
        <v>0</v>
      </c>
      <c r="AH758" s="12">
        <f t="shared" si="1319"/>
        <v>0</v>
      </c>
      <c r="AI758" s="12">
        <f t="shared" si="1319"/>
        <v>0</v>
      </c>
      <c r="AJ758" s="12">
        <f t="shared" si="1319"/>
        <v>0</v>
      </c>
      <c r="AK758" s="89">
        <f t="shared" si="1319"/>
        <v>42671</v>
      </c>
      <c r="AL758" s="89">
        <f t="shared" si="1319"/>
        <v>0</v>
      </c>
      <c r="AM758" s="12">
        <f t="shared" ref="AM758:AR758" si="1320">AM759+AM771</f>
        <v>0</v>
      </c>
      <c r="AN758" s="12">
        <f t="shared" si="1320"/>
        <v>0</v>
      </c>
      <c r="AO758" s="12">
        <f t="shared" si="1320"/>
        <v>0</v>
      </c>
      <c r="AP758" s="12">
        <f t="shared" si="1320"/>
        <v>0</v>
      </c>
      <c r="AQ758" s="31">
        <f t="shared" si="1320"/>
        <v>42671</v>
      </c>
      <c r="AR758" s="31">
        <f t="shared" si="1320"/>
        <v>0</v>
      </c>
      <c r="AS758" s="12">
        <f t="shared" ref="AS758:AX758" si="1321">AS759+AS771</f>
        <v>0</v>
      </c>
      <c r="AT758" s="12">
        <f t="shared" si="1321"/>
        <v>0</v>
      </c>
      <c r="AU758" s="12">
        <f t="shared" si="1321"/>
        <v>0</v>
      </c>
      <c r="AV758" s="12">
        <f t="shared" si="1321"/>
        <v>0</v>
      </c>
      <c r="AW758" s="31">
        <f t="shared" si="1321"/>
        <v>42671</v>
      </c>
      <c r="AX758" s="31">
        <f t="shared" si="1321"/>
        <v>0</v>
      </c>
      <c r="AY758" s="31">
        <f t="shared" ref="AY758:BD758" si="1322">AY759+AY771</f>
        <v>-176</v>
      </c>
      <c r="AZ758" s="31">
        <f t="shared" si="1322"/>
        <v>0</v>
      </c>
      <c r="BA758" s="31">
        <f t="shared" si="1322"/>
        <v>193</v>
      </c>
      <c r="BB758" s="31">
        <f t="shared" si="1322"/>
        <v>0</v>
      </c>
      <c r="BC758" s="31">
        <f t="shared" si="1322"/>
        <v>42688</v>
      </c>
      <c r="BD758" s="31">
        <f t="shared" si="1322"/>
        <v>0</v>
      </c>
    </row>
    <row r="759" spans="1:57" ht="51" hidden="1" customHeight="1" x14ac:dyDescent="0.25">
      <c r="A759" s="58" t="s">
        <v>528</v>
      </c>
      <c r="B759" s="15">
        <v>914</v>
      </c>
      <c r="C759" s="15" t="s">
        <v>30</v>
      </c>
      <c r="D759" s="15" t="s">
        <v>83</v>
      </c>
      <c r="E759" s="15" t="s">
        <v>529</v>
      </c>
      <c r="F759" s="15"/>
      <c r="G759" s="16">
        <f>G760+G764</f>
        <v>40647</v>
      </c>
      <c r="H759" s="16">
        <f t="shared" ref="H759:N759" si="1323">H760+H764</f>
        <v>0</v>
      </c>
      <c r="I759" s="12">
        <f t="shared" si="1323"/>
        <v>0</v>
      </c>
      <c r="J759" s="12">
        <f t="shared" si="1323"/>
        <v>0</v>
      </c>
      <c r="K759" s="12">
        <f t="shared" si="1323"/>
        <v>0</v>
      </c>
      <c r="L759" s="12">
        <f t="shared" si="1323"/>
        <v>0</v>
      </c>
      <c r="M759" s="16">
        <f t="shared" si="1323"/>
        <v>40647</v>
      </c>
      <c r="N759" s="16">
        <f t="shared" si="1323"/>
        <v>0</v>
      </c>
      <c r="O759" s="12">
        <f t="shared" ref="O759:T759" si="1324">O760+O764</f>
        <v>0</v>
      </c>
      <c r="P759" s="12">
        <f t="shared" si="1324"/>
        <v>0</v>
      </c>
      <c r="Q759" s="12">
        <f t="shared" si="1324"/>
        <v>0</v>
      </c>
      <c r="R759" s="12">
        <f t="shared" si="1324"/>
        <v>0</v>
      </c>
      <c r="S759" s="16">
        <f t="shared" si="1324"/>
        <v>40647</v>
      </c>
      <c r="T759" s="16">
        <f t="shared" si="1324"/>
        <v>0</v>
      </c>
      <c r="U759" s="12">
        <f t="shared" ref="U759:Z759" si="1325">U760+U764</f>
        <v>0</v>
      </c>
      <c r="V759" s="12">
        <f t="shared" si="1325"/>
        <v>0</v>
      </c>
      <c r="W759" s="12">
        <f t="shared" si="1325"/>
        <v>0</v>
      </c>
      <c r="X759" s="12">
        <f t="shared" si="1325"/>
        <v>0</v>
      </c>
      <c r="Y759" s="16">
        <f t="shared" si="1325"/>
        <v>40647</v>
      </c>
      <c r="Z759" s="16">
        <f t="shared" si="1325"/>
        <v>0</v>
      </c>
      <c r="AA759" s="12">
        <f t="shared" ref="AA759:AF759" si="1326">AA760+AA764</f>
        <v>0</v>
      </c>
      <c r="AB759" s="12">
        <f t="shared" si="1326"/>
        <v>0</v>
      </c>
      <c r="AC759" s="12">
        <f t="shared" si="1326"/>
        <v>1745</v>
      </c>
      <c r="AD759" s="12">
        <f t="shared" si="1326"/>
        <v>-465</v>
      </c>
      <c r="AE759" s="16">
        <f t="shared" si="1326"/>
        <v>41927</v>
      </c>
      <c r="AF759" s="16">
        <f t="shared" si="1326"/>
        <v>0</v>
      </c>
      <c r="AG759" s="12">
        <f t="shared" ref="AG759:AL759" si="1327">AG760+AG764</f>
        <v>0</v>
      </c>
      <c r="AH759" s="12">
        <f t="shared" si="1327"/>
        <v>0</v>
      </c>
      <c r="AI759" s="12">
        <f t="shared" si="1327"/>
        <v>0</v>
      </c>
      <c r="AJ759" s="12">
        <f t="shared" si="1327"/>
        <v>0</v>
      </c>
      <c r="AK759" s="83">
        <f t="shared" si="1327"/>
        <v>41927</v>
      </c>
      <c r="AL759" s="83">
        <f t="shared" si="1327"/>
        <v>0</v>
      </c>
      <c r="AM759" s="12">
        <f t="shared" ref="AM759:AR759" si="1328">AM760+AM764</f>
        <v>0</v>
      </c>
      <c r="AN759" s="12">
        <f t="shared" si="1328"/>
        <v>0</v>
      </c>
      <c r="AO759" s="12">
        <f t="shared" si="1328"/>
        <v>0</v>
      </c>
      <c r="AP759" s="12">
        <f t="shared" si="1328"/>
        <v>0</v>
      </c>
      <c r="AQ759" s="16">
        <f t="shared" si="1328"/>
        <v>41927</v>
      </c>
      <c r="AR759" s="16">
        <f t="shared" si="1328"/>
        <v>0</v>
      </c>
      <c r="AS759" s="12">
        <f t="shared" ref="AS759:AX759" si="1329">AS760+AS764</f>
        <v>0</v>
      </c>
      <c r="AT759" s="12">
        <f t="shared" si="1329"/>
        <v>0</v>
      </c>
      <c r="AU759" s="12">
        <f t="shared" si="1329"/>
        <v>0</v>
      </c>
      <c r="AV759" s="12">
        <f t="shared" si="1329"/>
        <v>0</v>
      </c>
      <c r="AW759" s="16">
        <f t="shared" si="1329"/>
        <v>41927</v>
      </c>
      <c r="AX759" s="16">
        <f t="shared" si="1329"/>
        <v>0</v>
      </c>
      <c r="AY759" s="12">
        <f t="shared" ref="AY759:BD759" si="1330">AY760+AY764</f>
        <v>-176</v>
      </c>
      <c r="AZ759" s="12">
        <f t="shared" si="1330"/>
        <v>0</v>
      </c>
      <c r="BA759" s="12">
        <f t="shared" si="1330"/>
        <v>193</v>
      </c>
      <c r="BB759" s="12">
        <f t="shared" si="1330"/>
        <v>0</v>
      </c>
      <c r="BC759" s="16">
        <f t="shared" si="1330"/>
        <v>41944</v>
      </c>
      <c r="BD759" s="16">
        <f t="shared" si="1330"/>
        <v>0</v>
      </c>
    </row>
    <row r="760" spans="1:57" ht="34.5" hidden="1" customHeight="1" x14ac:dyDescent="0.25">
      <c r="A760" s="58" t="s">
        <v>84</v>
      </c>
      <c r="B760" s="15">
        <v>914</v>
      </c>
      <c r="C760" s="15" t="s">
        <v>30</v>
      </c>
      <c r="D760" s="15" t="s">
        <v>202</v>
      </c>
      <c r="E760" s="15" t="s">
        <v>530</v>
      </c>
      <c r="F760" s="15"/>
      <c r="G760" s="16">
        <f>G761</f>
        <v>6488</v>
      </c>
      <c r="H760" s="16">
        <f t="shared" ref="H760:R762" si="1331">H761</f>
        <v>0</v>
      </c>
      <c r="I760" s="12">
        <f t="shared" si="1331"/>
        <v>0</v>
      </c>
      <c r="J760" s="12">
        <f t="shared" si="1331"/>
        <v>0</v>
      </c>
      <c r="K760" s="12">
        <f t="shared" si="1331"/>
        <v>0</v>
      </c>
      <c r="L760" s="12">
        <f t="shared" si="1331"/>
        <v>0</v>
      </c>
      <c r="M760" s="16">
        <f t="shared" si="1331"/>
        <v>6488</v>
      </c>
      <c r="N760" s="16">
        <f t="shared" si="1331"/>
        <v>0</v>
      </c>
      <c r="O760" s="12">
        <f t="shared" si="1331"/>
        <v>0</v>
      </c>
      <c r="P760" s="12">
        <f t="shared" si="1331"/>
        <v>0</v>
      </c>
      <c r="Q760" s="12">
        <f t="shared" si="1331"/>
        <v>0</v>
      </c>
      <c r="R760" s="12">
        <f t="shared" si="1331"/>
        <v>0</v>
      </c>
      <c r="S760" s="16">
        <f t="shared" ref="S760:AH762" si="1332">S761</f>
        <v>6488</v>
      </c>
      <c r="T760" s="16">
        <f t="shared" si="1332"/>
        <v>0</v>
      </c>
      <c r="U760" s="12">
        <f t="shared" si="1332"/>
        <v>0</v>
      </c>
      <c r="V760" s="12">
        <f t="shared" si="1332"/>
        <v>0</v>
      </c>
      <c r="W760" s="12">
        <f t="shared" si="1332"/>
        <v>0</v>
      </c>
      <c r="X760" s="12">
        <f t="shared" si="1332"/>
        <v>0</v>
      </c>
      <c r="Y760" s="16">
        <f t="shared" si="1332"/>
        <v>6488</v>
      </c>
      <c r="Z760" s="16">
        <f t="shared" si="1332"/>
        <v>0</v>
      </c>
      <c r="AA760" s="12">
        <f t="shared" si="1332"/>
        <v>0</v>
      </c>
      <c r="AB760" s="12">
        <f t="shared" si="1332"/>
        <v>0</v>
      </c>
      <c r="AC760" s="12">
        <f t="shared" si="1332"/>
        <v>0</v>
      </c>
      <c r="AD760" s="12">
        <f t="shared" si="1332"/>
        <v>-465</v>
      </c>
      <c r="AE760" s="16">
        <f t="shared" si="1332"/>
        <v>6023</v>
      </c>
      <c r="AF760" s="16">
        <f t="shared" si="1332"/>
        <v>0</v>
      </c>
      <c r="AG760" s="12">
        <f t="shared" si="1332"/>
        <v>0</v>
      </c>
      <c r="AH760" s="12">
        <f t="shared" si="1332"/>
        <v>0</v>
      </c>
      <c r="AI760" s="12">
        <f t="shared" ref="AG760:AV762" si="1333">AI761</f>
        <v>0</v>
      </c>
      <c r="AJ760" s="12">
        <f t="shared" si="1333"/>
        <v>0</v>
      </c>
      <c r="AK760" s="83">
        <f t="shared" si="1333"/>
        <v>6023</v>
      </c>
      <c r="AL760" s="83">
        <f t="shared" si="1333"/>
        <v>0</v>
      </c>
      <c r="AM760" s="12">
        <f t="shared" si="1333"/>
        <v>0</v>
      </c>
      <c r="AN760" s="12">
        <f t="shared" si="1333"/>
        <v>0</v>
      </c>
      <c r="AO760" s="12">
        <f t="shared" si="1333"/>
        <v>0</v>
      </c>
      <c r="AP760" s="12">
        <f t="shared" si="1333"/>
        <v>0</v>
      </c>
      <c r="AQ760" s="16">
        <f t="shared" si="1333"/>
        <v>6023</v>
      </c>
      <c r="AR760" s="16">
        <f t="shared" si="1333"/>
        <v>0</v>
      </c>
      <c r="AS760" s="12">
        <f t="shared" si="1333"/>
        <v>0</v>
      </c>
      <c r="AT760" s="12">
        <f t="shared" si="1333"/>
        <v>0</v>
      </c>
      <c r="AU760" s="12">
        <f t="shared" si="1333"/>
        <v>0</v>
      </c>
      <c r="AV760" s="12">
        <f t="shared" si="1333"/>
        <v>0</v>
      </c>
      <c r="AW760" s="16">
        <f t="shared" ref="AS760:BD762" si="1334">AW761</f>
        <v>6023</v>
      </c>
      <c r="AX760" s="16">
        <f t="shared" si="1334"/>
        <v>0</v>
      </c>
      <c r="AY760" s="12">
        <f t="shared" si="1334"/>
        <v>0</v>
      </c>
      <c r="AZ760" s="12">
        <f t="shared" si="1334"/>
        <v>0</v>
      </c>
      <c r="BA760" s="12">
        <f t="shared" si="1334"/>
        <v>0</v>
      </c>
      <c r="BB760" s="12">
        <f t="shared" si="1334"/>
        <v>0</v>
      </c>
      <c r="BC760" s="16">
        <f t="shared" si="1334"/>
        <v>6023</v>
      </c>
      <c r="BD760" s="16">
        <f t="shared" si="1334"/>
        <v>0</v>
      </c>
    </row>
    <row r="761" spans="1:57" ht="33.75" hidden="1" customHeight="1" x14ac:dyDescent="0.25">
      <c r="A761" s="58" t="s">
        <v>203</v>
      </c>
      <c r="B761" s="15">
        <v>914</v>
      </c>
      <c r="C761" s="15" t="s">
        <v>30</v>
      </c>
      <c r="D761" s="15" t="s">
        <v>202</v>
      </c>
      <c r="E761" s="15" t="s">
        <v>531</v>
      </c>
      <c r="F761" s="15"/>
      <c r="G761" s="16">
        <f>G762</f>
        <v>6488</v>
      </c>
      <c r="H761" s="16">
        <f t="shared" si="1331"/>
        <v>0</v>
      </c>
      <c r="I761" s="12">
        <f t="shared" si="1331"/>
        <v>0</v>
      </c>
      <c r="J761" s="12">
        <f t="shared" si="1331"/>
        <v>0</v>
      </c>
      <c r="K761" s="12">
        <f t="shared" si="1331"/>
        <v>0</v>
      </c>
      <c r="L761" s="12">
        <f t="shared" si="1331"/>
        <v>0</v>
      </c>
      <c r="M761" s="16">
        <f t="shared" si="1331"/>
        <v>6488</v>
      </c>
      <c r="N761" s="16">
        <f t="shared" si="1331"/>
        <v>0</v>
      </c>
      <c r="O761" s="12">
        <f t="shared" si="1331"/>
        <v>0</v>
      </c>
      <c r="P761" s="12">
        <f t="shared" si="1331"/>
        <v>0</v>
      </c>
      <c r="Q761" s="12">
        <f t="shared" si="1331"/>
        <v>0</v>
      </c>
      <c r="R761" s="12">
        <f t="shared" si="1331"/>
        <v>0</v>
      </c>
      <c r="S761" s="16">
        <f t="shared" si="1332"/>
        <v>6488</v>
      </c>
      <c r="T761" s="16">
        <f t="shared" si="1332"/>
        <v>0</v>
      </c>
      <c r="U761" s="12">
        <f t="shared" si="1332"/>
        <v>0</v>
      </c>
      <c r="V761" s="12">
        <f t="shared" si="1332"/>
        <v>0</v>
      </c>
      <c r="W761" s="12">
        <f t="shared" si="1332"/>
        <v>0</v>
      </c>
      <c r="X761" s="12">
        <f t="shared" si="1332"/>
        <v>0</v>
      </c>
      <c r="Y761" s="16">
        <f t="shared" si="1332"/>
        <v>6488</v>
      </c>
      <c r="Z761" s="16">
        <f t="shared" si="1332"/>
        <v>0</v>
      </c>
      <c r="AA761" s="12">
        <f t="shared" si="1332"/>
        <v>0</v>
      </c>
      <c r="AB761" s="12">
        <f t="shared" si="1332"/>
        <v>0</v>
      </c>
      <c r="AC761" s="12">
        <f t="shared" si="1332"/>
        <v>0</v>
      </c>
      <c r="AD761" s="12">
        <f t="shared" si="1332"/>
        <v>-465</v>
      </c>
      <c r="AE761" s="16">
        <f t="shared" si="1332"/>
        <v>6023</v>
      </c>
      <c r="AF761" s="16">
        <f t="shared" si="1332"/>
        <v>0</v>
      </c>
      <c r="AG761" s="12">
        <f t="shared" si="1333"/>
        <v>0</v>
      </c>
      <c r="AH761" s="12">
        <f t="shared" si="1333"/>
        <v>0</v>
      </c>
      <c r="AI761" s="12">
        <f t="shared" si="1333"/>
        <v>0</v>
      </c>
      <c r="AJ761" s="12">
        <f t="shared" si="1333"/>
        <v>0</v>
      </c>
      <c r="AK761" s="83">
        <f t="shared" si="1333"/>
        <v>6023</v>
      </c>
      <c r="AL761" s="83">
        <f t="shared" si="1333"/>
        <v>0</v>
      </c>
      <c r="AM761" s="12">
        <f t="shared" si="1333"/>
        <v>0</v>
      </c>
      <c r="AN761" s="12">
        <f t="shared" si="1333"/>
        <v>0</v>
      </c>
      <c r="AO761" s="12">
        <f t="shared" si="1333"/>
        <v>0</v>
      </c>
      <c r="AP761" s="12">
        <f t="shared" si="1333"/>
        <v>0</v>
      </c>
      <c r="AQ761" s="16">
        <f t="shared" si="1333"/>
        <v>6023</v>
      </c>
      <c r="AR761" s="16">
        <f t="shared" si="1333"/>
        <v>0</v>
      </c>
      <c r="AS761" s="12">
        <f t="shared" si="1334"/>
        <v>0</v>
      </c>
      <c r="AT761" s="12">
        <f t="shared" si="1334"/>
        <v>0</v>
      </c>
      <c r="AU761" s="12">
        <f t="shared" si="1334"/>
        <v>0</v>
      </c>
      <c r="AV761" s="12">
        <f t="shared" si="1334"/>
        <v>0</v>
      </c>
      <c r="AW761" s="16">
        <f t="shared" si="1334"/>
        <v>6023</v>
      </c>
      <c r="AX761" s="16">
        <f t="shared" si="1334"/>
        <v>0</v>
      </c>
      <c r="AY761" s="12">
        <f t="shared" si="1334"/>
        <v>0</v>
      </c>
      <c r="AZ761" s="12">
        <f t="shared" si="1334"/>
        <v>0</v>
      </c>
      <c r="BA761" s="12">
        <f t="shared" si="1334"/>
        <v>0</v>
      </c>
      <c r="BB761" s="12">
        <f t="shared" si="1334"/>
        <v>0</v>
      </c>
      <c r="BC761" s="16">
        <f t="shared" si="1334"/>
        <v>6023</v>
      </c>
      <c r="BD761" s="16">
        <f t="shared" si="1334"/>
        <v>0</v>
      </c>
    </row>
    <row r="762" spans="1:57" ht="34.5" hidden="1" customHeight="1" x14ac:dyDescent="0.25">
      <c r="A762" s="58" t="s">
        <v>12</v>
      </c>
      <c r="B762" s="15">
        <v>914</v>
      </c>
      <c r="C762" s="15" t="s">
        <v>30</v>
      </c>
      <c r="D762" s="15" t="s">
        <v>202</v>
      </c>
      <c r="E762" s="15" t="s">
        <v>531</v>
      </c>
      <c r="F762" s="15" t="s">
        <v>13</v>
      </c>
      <c r="G762" s="16">
        <f>G763</f>
        <v>6488</v>
      </c>
      <c r="H762" s="16">
        <f t="shared" si="1331"/>
        <v>0</v>
      </c>
      <c r="I762" s="12">
        <f t="shared" si="1331"/>
        <v>0</v>
      </c>
      <c r="J762" s="12">
        <f t="shared" si="1331"/>
        <v>0</v>
      </c>
      <c r="K762" s="12">
        <f t="shared" si="1331"/>
        <v>0</v>
      </c>
      <c r="L762" s="12">
        <f t="shared" si="1331"/>
        <v>0</v>
      </c>
      <c r="M762" s="16">
        <f t="shared" si="1331"/>
        <v>6488</v>
      </c>
      <c r="N762" s="16">
        <f t="shared" si="1331"/>
        <v>0</v>
      </c>
      <c r="O762" s="12">
        <f t="shared" si="1331"/>
        <v>0</v>
      </c>
      <c r="P762" s="12">
        <f t="shared" si="1331"/>
        <v>0</v>
      </c>
      <c r="Q762" s="12">
        <f t="shared" si="1331"/>
        <v>0</v>
      </c>
      <c r="R762" s="12">
        <f t="shared" si="1331"/>
        <v>0</v>
      </c>
      <c r="S762" s="16">
        <f t="shared" si="1332"/>
        <v>6488</v>
      </c>
      <c r="T762" s="16">
        <f t="shared" si="1332"/>
        <v>0</v>
      </c>
      <c r="U762" s="12">
        <f t="shared" si="1332"/>
        <v>0</v>
      </c>
      <c r="V762" s="12">
        <f t="shared" si="1332"/>
        <v>0</v>
      </c>
      <c r="W762" s="12">
        <f t="shared" si="1332"/>
        <v>0</v>
      </c>
      <c r="X762" s="12">
        <f t="shared" si="1332"/>
        <v>0</v>
      </c>
      <c r="Y762" s="16">
        <f t="shared" si="1332"/>
        <v>6488</v>
      </c>
      <c r="Z762" s="16">
        <f t="shared" si="1332"/>
        <v>0</v>
      </c>
      <c r="AA762" s="12">
        <f t="shared" si="1332"/>
        <v>0</v>
      </c>
      <c r="AB762" s="12">
        <f t="shared" si="1332"/>
        <v>0</v>
      </c>
      <c r="AC762" s="12">
        <f t="shared" si="1332"/>
        <v>0</v>
      </c>
      <c r="AD762" s="12">
        <f t="shared" si="1332"/>
        <v>-465</v>
      </c>
      <c r="AE762" s="16">
        <f t="shared" si="1332"/>
        <v>6023</v>
      </c>
      <c r="AF762" s="16">
        <f t="shared" si="1332"/>
        <v>0</v>
      </c>
      <c r="AG762" s="12">
        <f t="shared" si="1333"/>
        <v>0</v>
      </c>
      <c r="AH762" s="12">
        <f t="shared" si="1333"/>
        <v>0</v>
      </c>
      <c r="AI762" s="12">
        <f t="shared" si="1333"/>
        <v>0</v>
      </c>
      <c r="AJ762" s="12">
        <f t="shared" si="1333"/>
        <v>0</v>
      </c>
      <c r="AK762" s="83">
        <f t="shared" si="1333"/>
        <v>6023</v>
      </c>
      <c r="AL762" s="83">
        <f t="shared" si="1333"/>
        <v>0</v>
      </c>
      <c r="AM762" s="12">
        <f t="shared" si="1333"/>
        <v>0</v>
      </c>
      <c r="AN762" s="12">
        <f t="shared" si="1333"/>
        <v>0</v>
      </c>
      <c r="AO762" s="12">
        <f t="shared" si="1333"/>
        <v>0</v>
      </c>
      <c r="AP762" s="12">
        <f t="shared" si="1333"/>
        <v>0</v>
      </c>
      <c r="AQ762" s="16">
        <f t="shared" si="1333"/>
        <v>6023</v>
      </c>
      <c r="AR762" s="16">
        <f t="shared" si="1333"/>
        <v>0</v>
      </c>
      <c r="AS762" s="12">
        <f t="shared" si="1334"/>
        <v>0</v>
      </c>
      <c r="AT762" s="12">
        <f t="shared" si="1334"/>
        <v>0</v>
      </c>
      <c r="AU762" s="12">
        <f t="shared" si="1334"/>
        <v>0</v>
      </c>
      <c r="AV762" s="12">
        <f t="shared" si="1334"/>
        <v>0</v>
      </c>
      <c r="AW762" s="16">
        <f t="shared" si="1334"/>
        <v>6023</v>
      </c>
      <c r="AX762" s="16">
        <f t="shared" si="1334"/>
        <v>0</v>
      </c>
      <c r="AY762" s="12">
        <f t="shared" si="1334"/>
        <v>0</v>
      </c>
      <c r="AZ762" s="12">
        <f t="shared" si="1334"/>
        <v>0</v>
      </c>
      <c r="BA762" s="12">
        <f t="shared" si="1334"/>
        <v>0</v>
      </c>
      <c r="BB762" s="12">
        <f t="shared" si="1334"/>
        <v>0</v>
      </c>
      <c r="BC762" s="16">
        <f t="shared" si="1334"/>
        <v>6023</v>
      </c>
      <c r="BD762" s="16">
        <f t="shared" si="1334"/>
        <v>0</v>
      </c>
    </row>
    <row r="763" spans="1:57" hidden="1" x14ac:dyDescent="0.25">
      <c r="A763" s="58" t="s">
        <v>14</v>
      </c>
      <c r="B763" s="15">
        <v>914</v>
      </c>
      <c r="C763" s="15" t="s">
        <v>30</v>
      </c>
      <c r="D763" s="15" t="s">
        <v>202</v>
      </c>
      <c r="E763" s="15" t="s">
        <v>531</v>
      </c>
      <c r="F763" s="15" t="s">
        <v>37</v>
      </c>
      <c r="G763" s="12">
        <v>6488</v>
      </c>
      <c r="H763" s="16"/>
      <c r="I763" s="12"/>
      <c r="J763" s="12"/>
      <c r="K763" s="12"/>
      <c r="L763" s="12"/>
      <c r="M763" s="12">
        <f>G763+I763+J763+K763+L763</f>
        <v>6488</v>
      </c>
      <c r="N763" s="12">
        <f>H763+J763</f>
        <v>0</v>
      </c>
      <c r="O763" s="12"/>
      <c r="P763" s="12"/>
      <c r="Q763" s="12"/>
      <c r="R763" s="12"/>
      <c r="S763" s="12">
        <f>M763+O763+P763+Q763+R763</f>
        <v>6488</v>
      </c>
      <c r="T763" s="12">
        <f>N763+P763</f>
        <v>0</v>
      </c>
      <c r="U763" s="12"/>
      <c r="V763" s="12"/>
      <c r="W763" s="12"/>
      <c r="X763" s="12"/>
      <c r="Y763" s="12">
        <f>S763+U763+V763+W763+X763</f>
        <v>6488</v>
      </c>
      <c r="Z763" s="12">
        <f>T763+V763</f>
        <v>0</v>
      </c>
      <c r="AA763" s="12"/>
      <c r="AB763" s="12"/>
      <c r="AC763" s="12"/>
      <c r="AD763" s="12">
        <v>-465</v>
      </c>
      <c r="AE763" s="12">
        <f>Y763+AA763+AB763+AC763+AD763</f>
        <v>6023</v>
      </c>
      <c r="AF763" s="12">
        <f>Z763+AB763</f>
        <v>0</v>
      </c>
      <c r="AG763" s="12"/>
      <c r="AH763" s="12"/>
      <c r="AI763" s="12"/>
      <c r="AJ763" s="12"/>
      <c r="AK763" s="79">
        <f>AE763+AG763+AH763+AI763+AJ763</f>
        <v>6023</v>
      </c>
      <c r="AL763" s="79">
        <f>AF763+AH763</f>
        <v>0</v>
      </c>
      <c r="AM763" s="12"/>
      <c r="AN763" s="12"/>
      <c r="AO763" s="12"/>
      <c r="AP763" s="12"/>
      <c r="AQ763" s="12">
        <f>AK763+AM763+AN763+AO763+AP763</f>
        <v>6023</v>
      </c>
      <c r="AR763" s="12">
        <f>AL763+AN763</f>
        <v>0</v>
      </c>
      <c r="AS763" s="12"/>
      <c r="AT763" s="12"/>
      <c r="AU763" s="12"/>
      <c r="AV763" s="12"/>
      <c r="AW763" s="12">
        <f>AQ763+AS763+AT763+AU763+AV763</f>
        <v>6023</v>
      </c>
      <c r="AX763" s="12">
        <f>AR763+AT763</f>
        <v>0</v>
      </c>
      <c r="AY763" s="12"/>
      <c r="AZ763" s="12"/>
      <c r="BA763" s="12"/>
      <c r="BB763" s="12"/>
      <c r="BC763" s="12">
        <f>AW763+AY763+AZ763+BA763+BB763</f>
        <v>6023</v>
      </c>
      <c r="BD763" s="12">
        <f>AX763+AZ763</f>
        <v>0</v>
      </c>
    </row>
    <row r="764" spans="1:57" hidden="1" x14ac:dyDescent="0.25">
      <c r="A764" s="58" t="s">
        <v>15</v>
      </c>
      <c r="B764" s="15">
        <v>914</v>
      </c>
      <c r="C764" s="15" t="s">
        <v>30</v>
      </c>
      <c r="D764" s="15" t="s">
        <v>83</v>
      </c>
      <c r="E764" s="15" t="s">
        <v>532</v>
      </c>
      <c r="F764" s="15"/>
      <c r="G764" s="19">
        <f>G765+G769</f>
        <v>34159</v>
      </c>
      <c r="H764" s="19">
        <f t="shared" ref="H764:N764" si="1335">H765+H769</f>
        <v>0</v>
      </c>
      <c r="I764" s="12">
        <f t="shared" si="1335"/>
        <v>0</v>
      </c>
      <c r="J764" s="12">
        <f t="shared" si="1335"/>
        <v>0</v>
      </c>
      <c r="K764" s="12">
        <f t="shared" si="1335"/>
        <v>0</v>
      </c>
      <c r="L764" s="12">
        <f t="shared" si="1335"/>
        <v>0</v>
      </c>
      <c r="M764" s="19">
        <f t="shared" si="1335"/>
        <v>34159</v>
      </c>
      <c r="N764" s="19">
        <f t="shared" si="1335"/>
        <v>0</v>
      </c>
      <c r="O764" s="12">
        <f t="shared" ref="O764:T764" si="1336">O765+O769</f>
        <v>0</v>
      </c>
      <c r="P764" s="12">
        <f t="shared" si="1336"/>
        <v>0</v>
      </c>
      <c r="Q764" s="12">
        <f t="shared" si="1336"/>
        <v>0</v>
      </c>
      <c r="R764" s="12">
        <f t="shared" si="1336"/>
        <v>0</v>
      </c>
      <c r="S764" s="19">
        <f t="shared" si="1336"/>
        <v>34159</v>
      </c>
      <c r="T764" s="19">
        <f t="shared" si="1336"/>
        <v>0</v>
      </c>
      <c r="U764" s="12">
        <f t="shared" ref="U764:Z764" si="1337">U765+U769</f>
        <v>0</v>
      </c>
      <c r="V764" s="12">
        <f t="shared" si="1337"/>
        <v>0</v>
      </c>
      <c r="W764" s="12">
        <f t="shared" si="1337"/>
        <v>0</v>
      </c>
      <c r="X764" s="12">
        <f t="shared" si="1337"/>
        <v>0</v>
      </c>
      <c r="Y764" s="19">
        <f t="shared" si="1337"/>
        <v>34159</v>
      </c>
      <c r="Z764" s="19">
        <f t="shared" si="1337"/>
        <v>0</v>
      </c>
      <c r="AA764" s="12">
        <f t="shared" ref="AA764:AF764" si="1338">AA765+AA769</f>
        <v>0</v>
      </c>
      <c r="AB764" s="12">
        <f t="shared" si="1338"/>
        <v>0</v>
      </c>
      <c r="AC764" s="12">
        <f t="shared" si="1338"/>
        <v>1745</v>
      </c>
      <c r="AD764" s="12">
        <f t="shared" si="1338"/>
        <v>0</v>
      </c>
      <c r="AE764" s="19">
        <f t="shared" si="1338"/>
        <v>35904</v>
      </c>
      <c r="AF764" s="19">
        <f t="shared" si="1338"/>
        <v>0</v>
      </c>
      <c r="AG764" s="12">
        <f t="shared" ref="AG764:AL764" si="1339">AG765+AG769</f>
        <v>0</v>
      </c>
      <c r="AH764" s="12">
        <f t="shared" si="1339"/>
        <v>0</v>
      </c>
      <c r="AI764" s="12">
        <f t="shared" si="1339"/>
        <v>0</v>
      </c>
      <c r="AJ764" s="12">
        <f t="shared" si="1339"/>
        <v>0</v>
      </c>
      <c r="AK764" s="85">
        <f t="shared" si="1339"/>
        <v>35904</v>
      </c>
      <c r="AL764" s="85">
        <f t="shared" si="1339"/>
        <v>0</v>
      </c>
      <c r="AM764" s="12">
        <f t="shared" ref="AM764:AR764" si="1340">AM765+AM769</f>
        <v>0</v>
      </c>
      <c r="AN764" s="12">
        <f t="shared" si="1340"/>
        <v>0</v>
      </c>
      <c r="AO764" s="12">
        <f t="shared" si="1340"/>
        <v>0</v>
      </c>
      <c r="AP764" s="12">
        <f t="shared" si="1340"/>
        <v>0</v>
      </c>
      <c r="AQ764" s="19">
        <f t="shared" si="1340"/>
        <v>35904</v>
      </c>
      <c r="AR764" s="19">
        <f t="shared" si="1340"/>
        <v>0</v>
      </c>
      <c r="AS764" s="12">
        <f t="shared" ref="AS764:AX764" si="1341">AS765+AS769</f>
        <v>0</v>
      </c>
      <c r="AT764" s="12">
        <f t="shared" si="1341"/>
        <v>0</v>
      </c>
      <c r="AU764" s="12">
        <f t="shared" si="1341"/>
        <v>0</v>
      </c>
      <c r="AV764" s="12">
        <f t="shared" si="1341"/>
        <v>0</v>
      </c>
      <c r="AW764" s="19">
        <f t="shared" si="1341"/>
        <v>35904</v>
      </c>
      <c r="AX764" s="19">
        <f t="shared" si="1341"/>
        <v>0</v>
      </c>
      <c r="AY764" s="12">
        <f t="shared" ref="AY764:BD764" si="1342">AY765+AY769</f>
        <v>-176</v>
      </c>
      <c r="AZ764" s="12">
        <f t="shared" si="1342"/>
        <v>0</v>
      </c>
      <c r="BA764" s="12">
        <f t="shared" si="1342"/>
        <v>193</v>
      </c>
      <c r="BB764" s="12">
        <f t="shared" si="1342"/>
        <v>0</v>
      </c>
      <c r="BC764" s="19">
        <f t="shared" si="1342"/>
        <v>35921</v>
      </c>
      <c r="BD764" s="19">
        <f t="shared" si="1342"/>
        <v>0</v>
      </c>
    </row>
    <row r="765" spans="1:57" hidden="1" x14ac:dyDescent="0.25">
      <c r="A765" s="58" t="s">
        <v>200</v>
      </c>
      <c r="B765" s="15">
        <v>914</v>
      </c>
      <c r="C765" s="15" t="s">
        <v>30</v>
      </c>
      <c r="D765" s="15" t="s">
        <v>202</v>
      </c>
      <c r="E765" s="15" t="s">
        <v>533</v>
      </c>
      <c r="F765" s="15"/>
      <c r="G765" s="19">
        <f>G766</f>
        <v>32994</v>
      </c>
      <c r="H765" s="19">
        <f t="shared" ref="H765:R766" si="1343">H766</f>
        <v>0</v>
      </c>
      <c r="I765" s="12">
        <f t="shared" si="1343"/>
        <v>0</v>
      </c>
      <c r="J765" s="12">
        <f t="shared" si="1343"/>
        <v>0</v>
      </c>
      <c r="K765" s="12">
        <f t="shared" si="1343"/>
        <v>0</v>
      </c>
      <c r="L765" s="12">
        <f t="shared" si="1343"/>
        <v>0</v>
      </c>
      <c r="M765" s="19">
        <f t="shared" si="1343"/>
        <v>32994</v>
      </c>
      <c r="N765" s="19">
        <f t="shared" si="1343"/>
        <v>0</v>
      </c>
      <c r="O765" s="12">
        <f t="shared" si="1343"/>
        <v>0</v>
      </c>
      <c r="P765" s="12">
        <f t="shared" si="1343"/>
        <v>0</v>
      </c>
      <c r="Q765" s="12">
        <f t="shared" si="1343"/>
        <v>0</v>
      </c>
      <c r="R765" s="12">
        <f t="shared" si="1343"/>
        <v>0</v>
      </c>
      <c r="S765" s="19">
        <f>S766</f>
        <v>32994</v>
      </c>
      <c r="T765" s="19">
        <f>T766</f>
        <v>0</v>
      </c>
      <c r="U765" s="12">
        <f t="shared" ref="U765:X766" si="1344">U766</f>
        <v>0</v>
      </c>
      <c r="V765" s="12">
        <f t="shared" si="1344"/>
        <v>0</v>
      </c>
      <c r="W765" s="12">
        <f t="shared" si="1344"/>
        <v>0</v>
      </c>
      <c r="X765" s="12">
        <f t="shared" si="1344"/>
        <v>0</v>
      </c>
      <c r="Y765" s="19">
        <f>Y766</f>
        <v>32994</v>
      </c>
      <c r="Z765" s="19">
        <f>Z766</f>
        <v>0</v>
      </c>
      <c r="AA765" s="12">
        <f t="shared" ref="AA765:AD766" si="1345">AA766</f>
        <v>0</v>
      </c>
      <c r="AB765" s="12">
        <f t="shared" si="1345"/>
        <v>0</v>
      </c>
      <c r="AC765" s="12">
        <f t="shared" si="1345"/>
        <v>1745</v>
      </c>
      <c r="AD765" s="12">
        <f t="shared" si="1345"/>
        <v>0</v>
      </c>
      <c r="AE765" s="19">
        <f>AE766</f>
        <v>34739</v>
      </c>
      <c r="AF765" s="19">
        <f>AF766</f>
        <v>0</v>
      </c>
      <c r="AG765" s="12">
        <f t="shared" ref="AG765:AJ766" si="1346">AG766</f>
        <v>0</v>
      </c>
      <c r="AH765" s="12">
        <f t="shared" si="1346"/>
        <v>0</v>
      </c>
      <c r="AI765" s="12">
        <f t="shared" si="1346"/>
        <v>0</v>
      </c>
      <c r="AJ765" s="12">
        <f t="shared" si="1346"/>
        <v>0</v>
      </c>
      <c r="AK765" s="85">
        <f>AK766</f>
        <v>34739</v>
      </c>
      <c r="AL765" s="85">
        <f>AL766</f>
        <v>0</v>
      </c>
      <c r="AM765" s="12">
        <f t="shared" ref="AM765:AP766" si="1347">AM766</f>
        <v>0</v>
      </c>
      <c r="AN765" s="12">
        <f t="shared" si="1347"/>
        <v>0</v>
      </c>
      <c r="AO765" s="12">
        <f t="shared" si="1347"/>
        <v>0</v>
      </c>
      <c r="AP765" s="12">
        <f t="shared" si="1347"/>
        <v>0</v>
      </c>
      <c r="AQ765" s="19">
        <f>AQ766</f>
        <v>34739</v>
      </c>
      <c r="AR765" s="19">
        <f>AR766</f>
        <v>0</v>
      </c>
      <c r="AS765" s="12">
        <f t="shared" ref="AS765:AV766" si="1348">AS766</f>
        <v>0</v>
      </c>
      <c r="AT765" s="12">
        <f t="shared" si="1348"/>
        <v>0</v>
      </c>
      <c r="AU765" s="12">
        <f t="shared" si="1348"/>
        <v>0</v>
      </c>
      <c r="AV765" s="12">
        <f t="shared" si="1348"/>
        <v>0</v>
      </c>
      <c r="AW765" s="19">
        <f>AW766</f>
        <v>34739</v>
      </c>
      <c r="AX765" s="19">
        <f>AX766</f>
        <v>0</v>
      </c>
      <c r="AY765" s="12">
        <f t="shared" ref="AY765:BB766" si="1349">AY766</f>
        <v>-176</v>
      </c>
      <c r="AZ765" s="12">
        <f t="shared" si="1349"/>
        <v>0</v>
      </c>
      <c r="BA765" s="12">
        <f t="shared" si="1349"/>
        <v>193</v>
      </c>
      <c r="BB765" s="12">
        <f t="shared" si="1349"/>
        <v>0</v>
      </c>
      <c r="BC765" s="19">
        <f>BC766</f>
        <v>34756</v>
      </c>
      <c r="BD765" s="19">
        <f>BD766</f>
        <v>0</v>
      </c>
    </row>
    <row r="766" spans="1:57" ht="34.5" hidden="1" customHeight="1" x14ac:dyDescent="0.25">
      <c r="A766" s="58" t="s">
        <v>270</v>
      </c>
      <c r="B766" s="15">
        <v>914</v>
      </c>
      <c r="C766" s="15" t="s">
        <v>30</v>
      </c>
      <c r="D766" s="15" t="s">
        <v>202</v>
      </c>
      <c r="E766" s="15" t="s">
        <v>533</v>
      </c>
      <c r="F766" s="15" t="s">
        <v>33</v>
      </c>
      <c r="G766" s="16">
        <f>G767</f>
        <v>32994</v>
      </c>
      <c r="H766" s="16">
        <f t="shared" si="1343"/>
        <v>0</v>
      </c>
      <c r="I766" s="12">
        <f t="shared" si="1343"/>
        <v>0</v>
      </c>
      <c r="J766" s="12">
        <f t="shared" si="1343"/>
        <v>0</v>
      </c>
      <c r="K766" s="12">
        <f t="shared" si="1343"/>
        <v>0</v>
      </c>
      <c r="L766" s="12">
        <f t="shared" si="1343"/>
        <v>0</v>
      </c>
      <c r="M766" s="16">
        <f t="shared" si="1343"/>
        <v>32994</v>
      </c>
      <c r="N766" s="16">
        <f t="shared" si="1343"/>
        <v>0</v>
      </c>
      <c r="O766" s="12">
        <f t="shared" si="1343"/>
        <v>0</v>
      </c>
      <c r="P766" s="12">
        <f t="shared" si="1343"/>
        <v>0</v>
      </c>
      <c r="Q766" s="12">
        <f t="shared" si="1343"/>
        <v>0</v>
      </c>
      <c r="R766" s="12">
        <f t="shared" si="1343"/>
        <v>0</v>
      </c>
      <c r="S766" s="16">
        <f>S767</f>
        <v>32994</v>
      </c>
      <c r="T766" s="16">
        <f>T767</f>
        <v>0</v>
      </c>
      <c r="U766" s="12">
        <f t="shared" si="1344"/>
        <v>0</v>
      </c>
      <c r="V766" s="12">
        <f t="shared" si="1344"/>
        <v>0</v>
      </c>
      <c r="W766" s="12">
        <f t="shared" si="1344"/>
        <v>0</v>
      </c>
      <c r="X766" s="12">
        <f t="shared" si="1344"/>
        <v>0</v>
      </c>
      <c r="Y766" s="16">
        <f>Y767</f>
        <v>32994</v>
      </c>
      <c r="Z766" s="16">
        <f>Z767</f>
        <v>0</v>
      </c>
      <c r="AA766" s="12">
        <f t="shared" si="1345"/>
        <v>0</v>
      </c>
      <c r="AB766" s="12">
        <f t="shared" si="1345"/>
        <v>0</v>
      </c>
      <c r="AC766" s="12">
        <f t="shared" si="1345"/>
        <v>1745</v>
      </c>
      <c r="AD766" s="12">
        <f t="shared" si="1345"/>
        <v>0</v>
      </c>
      <c r="AE766" s="16">
        <f>AE767</f>
        <v>34739</v>
      </c>
      <c r="AF766" s="16">
        <f>AF767</f>
        <v>0</v>
      </c>
      <c r="AG766" s="12">
        <f t="shared" si="1346"/>
        <v>0</v>
      </c>
      <c r="AH766" s="12">
        <f t="shared" si="1346"/>
        <v>0</v>
      </c>
      <c r="AI766" s="12">
        <f t="shared" si="1346"/>
        <v>0</v>
      </c>
      <c r="AJ766" s="12">
        <f t="shared" si="1346"/>
        <v>0</v>
      </c>
      <c r="AK766" s="83">
        <f>AK767</f>
        <v>34739</v>
      </c>
      <c r="AL766" s="83">
        <f>AL767</f>
        <v>0</v>
      </c>
      <c r="AM766" s="12">
        <f t="shared" si="1347"/>
        <v>0</v>
      </c>
      <c r="AN766" s="12">
        <f t="shared" si="1347"/>
        <v>0</v>
      </c>
      <c r="AO766" s="12">
        <f t="shared" si="1347"/>
        <v>0</v>
      </c>
      <c r="AP766" s="12">
        <f t="shared" si="1347"/>
        <v>0</v>
      </c>
      <c r="AQ766" s="16">
        <f>AQ767</f>
        <v>34739</v>
      </c>
      <c r="AR766" s="16">
        <f>AR767</f>
        <v>0</v>
      </c>
      <c r="AS766" s="12">
        <f t="shared" si="1348"/>
        <v>0</v>
      </c>
      <c r="AT766" s="12">
        <f t="shared" si="1348"/>
        <v>0</v>
      </c>
      <c r="AU766" s="12">
        <f t="shared" si="1348"/>
        <v>0</v>
      </c>
      <c r="AV766" s="12">
        <f t="shared" si="1348"/>
        <v>0</v>
      </c>
      <c r="AW766" s="16">
        <f>AW767</f>
        <v>34739</v>
      </c>
      <c r="AX766" s="16">
        <f>AX767</f>
        <v>0</v>
      </c>
      <c r="AY766" s="12">
        <f t="shared" si="1349"/>
        <v>-176</v>
      </c>
      <c r="AZ766" s="12">
        <f t="shared" si="1349"/>
        <v>0</v>
      </c>
      <c r="BA766" s="12">
        <f t="shared" si="1349"/>
        <v>193</v>
      </c>
      <c r="BB766" s="12">
        <f t="shared" si="1349"/>
        <v>0</v>
      </c>
      <c r="BC766" s="16">
        <f>BC767</f>
        <v>34756</v>
      </c>
      <c r="BD766" s="16">
        <f>BD767</f>
        <v>0</v>
      </c>
    </row>
    <row r="767" spans="1:57" ht="33" hidden="1" x14ac:dyDescent="0.25">
      <c r="A767" s="58" t="s">
        <v>39</v>
      </c>
      <c r="B767" s="15">
        <v>914</v>
      </c>
      <c r="C767" s="15" t="s">
        <v>30</v>
      </c>
      <c r="D767" s="15" t="s">
        <v>202</v>
      </c>
      <c r="E767" s="15" t="s">
        <v>533</v>
      </c>
      <c r="F767" s="15" t="s">
        <v>40</v>
      </c>
      <c r="G767" s="12">
        <v>32994</v>
      </c>
      <c r="H767" s="16"/>
      <c r="I767" s="12"/>
      <c r="J767" s="12"/>
      <c r="K767" s="12"/>
      <c r="L767" s="12"/>
      <c r="M767" s="12">
        <f>G767+I767+J767+K767+L767</f>
        <v>32994</v>
      </c>
      <c r="N767" s="12">
        <f>H767+J767</f>
        <v>0</v>
      </c>
      <c r="O767" s="12"/>
      <c r="P767" s="12"/>
      <c r="Q767" s="12"/>
      <c r="R767" s="12"/>
      <c r="S767" s="12">
        <f>M767+O767+P767+Q767+R767</f>
        <v>32994</v>
      </c>
      <c r="T767" s="12">
        <f>N767+P767</f>
        <v>0</v>
      </c>
      <c r="U767" s="12"/>
      <c r="V767" s="12"/>
      <c r="W767" s="12"/>
      <c r="X767" s="12"/>
      <c r="Y767" s="12">
        <f>S767+U767+V767+W767+X767</f>
        <v>32994</v>
      </c>
      <c r="Z767" s="12">
        <f>T767+V767</f>
        <v>0</v>
      </c>
      <c r="AA767" s="12"/>
      <c r="AB767" s="12"/>
      <c r="AC767" s="12">
        <v>1745</v>
      </c>
      <c r="AD767" s="12"/>
      <c r="AE767" s="12">
        <f>Y767+AA767+AB767+AC767+AD767</f>
        <v>34739</v>
      </c>
      <c r="AF767" s="12">
        <f>Z767+AB767</f>
        <v>0</v>
      </c>
      <c r="AG767" s="12"/>
      <c r="AH767" s="12"/>
      <c r="AI767" s="12"/>
      <c r="AJ767" s="12"/>
      <c r="AK767" s="79">
        <f>AE767+AG767+AH767+AI767+AJ767</f>
        <v>34739</v>
      </c>
      <c r="AL767" s="79">
        <f>AF767+AH767</f>
        <v>0</v>
      </c>
      <c r="AM767" s="12"/>
      <c r="AN767" s="12"/>
      <c r="AO767" s="12"/>
      <c r="AP767" s="12"/>
      <c r="AQ767" s="12">
        <f>AK767+AM767+AN767+AO767+AP767</f>
        <v>34739</v>
      </c>
      <c r="AR767" s="12">
        <f>AL767+AN767</f>
        <v>0</v>
      </c>
      <c r="AS767" s="12"/>
      <c r="AT767" s="12"/>
      <c r="AU767" s="12"/>
      <c r="AV767" s="12"/>
      <c r="AW767" s="12">
        <f>AQ767+AS767+AT767+AU767+AV767</f>
        <v>34739</v>
      </c>
      <c r="AX767" s="12">
        <f>AR767+AT767</f>
        <v>0</v>
      </c>
      <c r="AY767" s="12">
        <v>-176</v>
      </c>
      <c r="AZ767" s="12"/>
      <c r="BA767" s="12">
        <v>193</v>
      </c>
      <c r="BB767" s="12"/>
      <c r="BC767" s="12">
        <f>AW767+AY767+AZ767+BA767+BB767</f>
        <v>34756</v>
      </c>
      <c r="BD767" s="12">
        <f>AX767+AZ767</f>
        <v>0</v>
      </c>
    </row>
    <row r="768" spans="1:57" ht="33" hidden="1" x14ac:dyDescent="0.25">
      <c r="A768" s="58" t="s">
        <v>557</v>
      </c>
      <c r="B768" s="15">
        <v>914</v>
      </c>
      <c r="C768" s="15" t="s">
        <v>30</v>
      </c>
      <c r="D768" s="15" t="s">
        <v>202</v>
      </c>
      <c r="E768" s="15" t="s">
        <v>556</v>
      </c>
      <c r="F768" s="15"/>
      <c r="G768" s="12">
        <f>G769</f>
        <v>1165</v>
      </c>
      <c r="H768" s="12">
        <f t="shared" ref="H768:R769" si="1350">H769</f>
        <v>0</v>
      </c>
      <c r="I768" s="12">
        <f t="shared" si="1350"/>
        <v>0</v>
      </c>
      <c r="J768" s="12">
        <f t="shared" si="1350"/>
        <v>0</v>
      </c>
      <c r="K768" s="12">
        <f t="shared" si="1350"/>
        <v>0</v>
      </c>
      <c r="L768" s="12">
        <f t="shared" si="1350"/>
        <v>0</v>
      </c>
      <c r="M768" s="12">
        <f t="shared" si="1350"/>
        <v>1165</v>
      </c>
      <c r="N768" s="12">
        <f t="shared" si="1350"/>
        <v>0</v>
      </c>
      <c r="O768" s="12">
        <f t="shared" si="1350"/>
        <v>0</v>
      </c>
      <c r="P768" s="12">
        <f t="shared" si="1350"/>
        <v>0</v>
      </c>
      <c r="Q768" s="12">
        <f t="shared" si="1350"/>
        <v>0</v>
      </c>
      <c r="R768" s="12">
        <f t="shared" si="1350"/>
        <v>0</v>
      </c>
      <c r="S768" s="12">
        <f>S769</f>
        <v>1165</v>
      </c>
      <c r="T768" s="12">
        <f>T769</f>
        <v>0</v>
      </c>
      <c r="U768" s="12">
        <f t="shared" ref="U768:X769" si="1351">U769</f>
        <v>0</v>
      </c>
      <c r="V768" s="12">
        <f t="shared" si="1351"/>
        <v>0</v>
      </c>
      <c r="W768" s="12">
        <f t="shared" si="1351"/>
        <v>0</v>
      </c>
      <c r="X768" s="12">
        <f t="shared" si="1351"/>
        <v>0</v>
      </c>
      <c r="Y768" s="12">
        <f>Y769</f>
        <v>1165</v>
      </c>
      <c r="Z768" s="12">
        <f>Z769</f>
        <v>0</v>
      </c>
      <c r="AA768" s="12">
        <f t="shared" ref="AA768:AD769" si="1352">AA769</f>
        <v>0</v>
      </c>
      <c r="AB768" s="12">
        <f t="shared" si="1352"/>
        <v>0</v>
      </c>
      <c r="AC768" s="12">
        <f t="shared" si="1352"/>
        <v>0</v>
      </c>
      <c r="AD768" s="12">
        <f t="shared" si="1352"/>
        <v>0</v>
      </c>
      <c r="AE768" s="12">
        <f>AE769</f>
        <v>1165</v>
      </c>
      <c r="AF768" s="12">
        <f>AF769</f>
        <v>0</v>
      </c>
      <c r="AG768" s="12">
        <f t="shared" ref="AG768:AJ769" si="1353">AG769</f>
        <v>0</v>
      </c>
      <c r="AH768" s="12">
        <f t="shared" si="1353"/>
        <v>0</v>
      </c>
      <c r="AI768" s="12">
        <f t="shared" si="1353"/>
        <v>0</v>
      </c>
      <c r="AJ768" s="12">
        <f t="shared" si="1353"/>
        <v>0</v>
      </c>
      <c r="AK768" s="79">
        <f>AK769</f>
        <v>1165</v>
      </c>
      <c r="AL768" s="79">
        <f>AL769</f>
        <v>0</v>
      </c>
      <c r="AM768" s="12">
        <f t="shared" ref="AM768:AP769" si="1354">AM769</f>
        <v>0</v>
      </c>
      <c r="AN768" s="12">
        <f t="shared" si="1354"/>
        <v>0</v>
      </c>
      <c r="AO768" s="12">
        <f t="shared" si="1354"/>
        <v>0</v>
      </c>
      <c r="AP768" s="12">
        <f t="shared" si="1354"/>
        <v>0</v>
      </c>
      <c r="AQ768" s="12">
        <f>AQ769</f>
        <v>1165</v>
      </c>
      <c r="AR768" s="12">
        <f>AR769</f>
        <v>0</v>
      </c>
      <c r="AS768" s="12">
        <f t="shared" ref="AS768:AV769" si="1355">AS769</f>
        <v>0</v>
      </c>
      <c r="AT768" s="12">
        <f t="shared" si="1355"/>
        <v>0</v>
      </c>
      <c r="AU768" s="12">
        <f t="shared" si="1355"/>
        <v>0</v>
      </c>
      <c r="AV768" s="12">
        <f t="shared" si="1355"/>
        <v>0</v>
      </c>
      <c r="AW768" s="12">
        <f>AW769</f>
        <v>1165</v>
      </c>
      <c r="AX768" s="12">
        <f>AX769</f>
        <v>0</v>
      </c>
      <c r="AY768" s="12">
        <f t="shared" ref="AY768:BB769" si="1356">AY769</f>
        <v>0</v>
      </c>
      <c r="AZ768" s="12">
        <f t="shared" si="1356"/>
        <v>0</v>
      </c>
      <c r="BA768" s="12">
        <f t="shared" si="1356"/>
        <v>0</v>
      </c>
      <c r="BB768" s="12">
        <f t="shared" si="1356"/>
        <v>0</v>
      </c>
      <c r="BC768" s="12">
        <f>BC769</f>
        <v>1165</v>
      </c>
      <c r="BD768" s="12">
        <f>BD769</f>
        <v>0</v>
      </c>
    </row>
    <row r="769" spans="1:56" ht="36.75" hidden="1" customHeight="1" x14ac:dyDescent="0.25">
      <c r="A769" s="58" t="s">
        <v>12</v>
      </c>
      <c r="B769" s="15">
        <v>914</v>
      </c>
      <c r="C769" s="15" t="s">
        <v>30</v>
      </c>
      <c r="D769" s="15" t="s">
        <v>202</v>
      </c>
      <c r="E769" s="15" t="s">
        <v>556</v>
      </c>
      <c r="F769" s="15" t="s">
        <v>13</v>
      </c>
      <c r="G769" s="12">
        <f>G770</f>
        <v>1165</v>
      </c>
      <c r="H769" s="12">
        <f t="shared" si="1350"/>
        <v>0</v>
      </c>
      <c r="I769" s="12">
        <f t="shared" si="1350"/>
        <v>0</v>
      </c>
      <c r="J769" s="12">
        <f t="shared" si="1350"/>
        <v>0</v>
      </c>
      <c r="K769" s="12">
        <f t="shared" si="1350"/>
        <v>0</v>
      </c>
      <c r="L769" s="12">
        <f t="shared" si="1350"/>
        <v>0</v>
      </c>
      <c r="M769" s="12">
        <f t="shared" si="1350"/>
        <v>1165</v>
      </c>
      <c r="N769" s="12">
        <f t="shared" si="1350"/>
        <v>0</v>
      </c>
      <c r="O769" s="12">
        <f t="shared" si="1350"/>
        <v>0</v>
      </c>
      <c r="P769" s="12">
        <f t="shared" si="1350"/>
        <v>0</v>
      </c>
      <c r="Q769" s="12">
        <f t="shared" si="1350"/>
        <v>0</v>
      </c>
      <c r="R769" s="12">
        <f t="shared" si="1350"/>
        <v>0</v>
      </c>
      <c r="S769" s="12">
        <f>S770</f>
        <v>1165</v>
      </c>
      <c r="T769" s="12">
        <f>T770</f>
        <v>0</v>
      </c>
      <c r="U769" s="12">
        <f t="shared" si="1351"/>
        <v>0</v>
      </c>
      <c r="V769" s="12">
        <f t="shared" si="1351"/>
        <v>0</v>
      </c>
      <c r="W769" s="12">
        <f t="shared" si="1351"/>
        <v>0</v>
      </c>
      <c r="X769" s="12">
        <f t="shared" si="1351"/>
        <v>0</v>
      </c>
      <c r="Y769" s="12">
        <f>Y770</f>
        <v>1165</v>
      </c>
      <c r="Z769" s="12">
        <f>Z770</f>
        <v>0</v>
      </c>
      <c r="AA769" s="12">
        <f t="shared" si="1352"/>
        <v>0</v>
      </c>
      <c r="AB769" s="12">
        <f t="shared" si="1352"/>
        <v>0</v>
      </c>
      <c r="AC769" s="12">
        <f t="shared" si="1352"/>
        <v>0</v>
      </c>
      <c r="AD769" s="12">
        <f t="shared" si="1352"/>
        <v>0</v>
      </c>
      <c r="AE769" s="12">
        <f>AE770</f>
        <v>1165</v>
      </c>
      <c r="AF769" s="12">
        <f>AF770</f>
        <v>0</v>
      </c>
      <c r="AG769" s="12">
        <f t="shared" si="1353"/>
        <v>0</v>
      </c>
      <c r="AH769" s="12">
        <f t="shared" si="1353"/>
        <v>0</v>
      </c>
      <c r="AI769" s="12">
        <f t="shared" si="1353"/>
        <v>0</v>
      </c>
      <c r="AJ769" s="12">
        <f t="shared" si="1353"/>
        <v>0</v>
      </c>
      <c r="AK769" s="79">
        <f>AK770</f>
        <v>1165</v>
      </c>
      <c r="AL769" s="79">
        <f>AL770</f>
        <v>0</v>
      </c>
      <c r="AM769" s="12">
        <f t="shared" si="1354"/>
        <v>0</v>
      </c>
      <c r="AN769" s="12">
        <f t="shared" si="1354"/>
        <v>0</v>
      </c>
      <c r="AO769" s="12">
        <f t="shared" si="1354"/>
        <v>0</v>
      </c>
      <c r="AP769" s="12">
        <f t="shared" si="1354"/>
        <v>0</v>
      </c>
      <c r="AQ769" s="12">
        <f>AQ770</f>
        <v>1165</v>
      </c>
      <c r="AR769" s="12">
        <f>AR770</f>
        <v>0</v>
      </c>
      <c r="AS769" s="12">
        <f t="shared" si="1355"/>
        <v>0</v>
      </c>
      <c r="AT769" s="12">
        <f t="shared" si="1355"/>
        <v>0</v>
      </c>
      <c r="AU769" s="12">
        <f t="shared" si="1355"/>
        <v>0</v>
      </c>
      <c r="AV769" s="12">
        <f t="shared" si="1355"/>
        <v>0</v>
      </c>
      <c r="AW769" s="12">
        <f>AW770</f>
        <v>1165</v>
      </c>
      <c r="AX769" s="12">
        <f>AX770</f>
        <v>0</v>
      </c>
      <c r="AY769" s="12">
        <f t="shared" si="1356"/>
        <v>0</v>
      </c>
      <c r="AZ769" s="12">
        <f t="shared" si="1356"/>
        <v>0</v>
      </c>
      <c r="BA769" s="12">
        <f t="shared" si="1356"/>
        <v>0</v>
      </c>
      <c r="BB769" s="12">
        <f t="shared" si="1356"/>
        <v>0</v>
      </c>
      <c r="BC769" s="12">
        <f>BC770</f>
        <v>1165</v>
      </c>
      <c r="BD769" s="12">
        <f>BD770</f>
        <v>0</v>
      </c>
    </row>
    <row r="770" spans="1:56" hidden="1" x14ac:dyDescent="0.25">
      <c r="A770" s="58" t="s">
        <v>14</v>
      </c>
      <c r="B770" s="15">
        <v>914</v>
      </c>
      <c r="C770" s="15" t="s">
        <v>30</v>
      </c>
      <c r="D770" s="15" t="s">
        <v>202</v>
      </c>
      <c r="E770" s="15" t="s">
        <v>556</v>
      </c>
      <c r="F770" s="15" t="s">
        <v>37</v>
      </c>
      <c r="G770" s="12">
        <v>1165</v>
      </c>
      <c r="H770" s="16"/>
      <c r="I770" s="12"/>
      <c r="J770" s="12"/>
      <c r="K770" s="12"/>
      <c r="L770" s="12"/>
      <c r="M770" s="12">
        <f>G770+I770+J770+K770+L770</f>
        <v>1165</v>
      </c>
      <c r="N770" s="12">
        <f>H770+J770</f>
        <v>0</v>
      </c>
      <c r="O770" s="12"/>
      <c r="P770" s="12"/>
      <c r="Q770" s="12"/>
      <c r="R770" s="12"/>
      <c r="S770" s="12">
        <f>M770+O770+P770+Q770+R770</f>
        <v>1165</v>
      </c>
      <c r="T770" s="12">
        <f>N770+P770</f>
        <v>0</v>
      </c>
      <c r="U770" s="12"/>
      <c r="V770" s="12"/>
      <c r="W770" s="12"/>
      <c r="X770" s="12"/>
      <c r="Y770" s="12">
        <f>S770+U770+V770+W770+X770</f>
        <v>1165</v>
      </c>
      <c r="Z770" s="12">
        <f>T770+V770</f>
        <v>0</v>
      </c>
      <c r="AA770" s="12"/>
      <c r="AB770" s="12"/>
      <c r="AC770" s="12"/>
      <c r="AD770" s="12"/>
      <c r="AE770" s="12">
        <f>Y770+AA770+AB770+AC770+AD770</f>
        <v>1165</v>
      </c>
      <c r="AF770" s="12">
        <f>Z770+AB770</f>
        <v>0</v>
      </c>
      <c r="AG770" s="12"/>
      <c r="AH770" s="12"/>
      <c r="AI770" s="12"/>
      <c r="AJ770" s="12"/>
      <c r="AK770" s="79">
        <f>AE770+AG770+AH770+AI770+AJ770</f>
        <v>1165</v>
      </c>
      <c r="AL770" s="79">
        <f>AF770+AH770</f>
        <v>0</v>
      </c>
      <c r="AM770" s="12"/>
      <c r="AN770" s="12"/>
      <c r="AO770" s="12"/>
      <c r="AP770" s="12"/>
      <c r="AQ770" s="12">
        <f>AK770+AM770+AN770+AO770+AP770</f>
        <v>1165</v>
      </c>
      <c r="AR770" s="12">
        <f>AL770+AN770</f>
        <v>0</v>
      </c>
      <c r="AS770" s="12"/>
      <c r="AT770" s="12"/>
      <c r="AU770" s="12"/>
      <c r="AV770" s="12"/>
      <c r="AW770" s="12">
        <f>AQ770+AS770+AT770+AU770+AV770</f>
        <v>1165</v>
      </c>
      <c r="AX770" s="12">
        <f>AR770+AT770</f>
        <v>0</v>
      </c>
      <c r="AY770" s="12"/>
      <c r="AZ770" s="12"/>
      <c r="BA770" s="12"/>
      <c r="BB770" s="12"/>
      <c r="BC770" s="12">
        <f>AW770+AY770+AZ770+BA770+BB770</f>
        <v>1165</v>
      </c>
      <c r="BD770" s="12">
        <f>AX770+AZ770</f>
        <v>0</v>
      </c>
    </row>
    <row r="771" spans="1:56" hidden="1" x14ac:dyDescent="0.25">
      <c r="A771" s="58" t="s">
        <v>66</v>
      </c>
      <c r="B771" s="15">
        <v>914</v>
      </c>
      <c r="C771" s="15" t="s">
        <v>30</v>
      </c>
      <c r="D771" s="15" t="s">
        <v>83</v>
      </c>
      <c r="E771" s="15" t="s">
        <v>67</v>
      </c>
      <c r="F771" s="15"/>
      <c r="G771" s="16">
        <f t="shared" ref="G771:R774" si="1357">G772</f>
        <v>744</v>
      </c>
      <c r="H771" s="16">
        <f t="shared" si="1357"/>
        <v>0</v>
      </c>
      <c r="I771" s="12">
        <f t="shared" si="1357"/>
        <v>0</v>
      </c>
      <c r="J771" s="12">
        <f t="shared" si="1357"/>
        <v>0</v>
      </c>
      <c r="K771" s="12">
        <f t="shared" si="1357"/>
        <v>0</v>
      </c>
      <c r="L771" s="12">
        <f t="shared" si="1357"/>
        <v>0</v>
      </c>
      <c r="M771" s="16">
        <f t="shared" si="1357"/>
        <v>744</v>
      </c>
      <c r="N771" s="16">
        <f t="shared" si="1357"/>
        <v>0</v>
      </c>
      <c r="O771" s="12">
        <f t="shared" si="1357"/>
        <v>0</v>
      </c>
      <c r="P771" s="12">
        <f t="shared" si="1357"/>
        <v>0</v>
      </c>
      <c r="Q771" s="12">
        <f t="shared" si="1357"/>
        <v>0</v>
      </c>
      <c r="R771" s="12">
        <f t="shared" si="1357"/>
        <v>0</v>
      </c>
      <c r="S771" s="16">
        <f t="shared" ref="S771:AH774" si="1358">S772</f>
        <v>744</v>
      </c>
      <c r="T771" s="16">
        <f t="shared" si="1358"/>
        <v>0</v>
      </c>
      <c r="U771" s="12">
        <f t="shared" si="1358"/>
        <v>0</v>
      </c>
      <c r="V771" s="12">
        <f t="shared" si="1358"/>
        <v>0</v>
      </c>
      <c r="W771" s="12">
        <f t="shared" si="1358"/>
        <v>0</v>
      </c>
      <c r="X771" s="12">
        <f t="shared" si="1358"/>
        <v>0</v>
      </c>
      <c r="Y771" s="16">
        <f t="shared" si="1358"/>
        <v>744</v>
      </c>
      <c r="Z771" s="16">
        <f t="shared" si="1358"/>
        <v>0</v>
      </c>
      <c r="AA771" s="12">
        <f t="shared" si="1358"/>
        <v>0</v>
      </c>
      <c r="AB771" s="12">
        <f t="shared" si="1358"/>
        <v>0</v>
      </c>
      <c r="AC771" s="12">
        <f t="shared" si="1358"/>
        <v>0</v>
      </c>
      <c r="AD771" s="12">
        <f t="shared" si="1358"/>
        <v>0</v>
      </c>
      <c r="AE771" s="16">
        <f t="shared" si="1358"/>
        <v>744</v>
      </c>
      <c r="AF771" s="16">
        <f t="shared" si="1358"/>
        <v>0</v>
      </c>
      <c r="AG771" s="12">
        <f t="shared" si="1358"/>
        <v>0</v>
      </c>
      <c r="AH771" s="12">
        <f t="shared" si="1358"/>
        <v>0</v>
      </c>
      <c r="AI771" s="12">
        <f t="shared" ref="AG771:AV774" si="1359">AI772</f>
        <v>0</v>
      </c>
      <c r="AJ771" s="12">
        <f t="shared" si="1359"/>
        <v>0</v>
      </c>
      <c r="AK771" s="83">
        <f t="shared" si="1359"/>
        <v>744</v>
      </c>
      <c r="AL771" s="83">
        <f t="shared" si="1359"/>
        <v>0</v>
      </c>
      <c r="AM771" s="12">
        <f t="shared" si="1359"/>
        <v>0</v>
      </c>
      <c r="AN771" s="12">
        <f t="shared" si="1359"/>
        <v>0</v>
      </c>
      <c r="AO771" s="12">
        <f t="shared" si="1359"/>
        <v>0</v>
      </c>
      <c r="AP771" s="12">
        <f t="shared" si="1359"/>
        <v>0</v>
      </c>
      <c r="AQ771" s="16">
        <f t="shared" si="1359"/>
        <v>744</v>
      </c>
      <c r="AR771" s="16">
        <f t="shared" si="1359"/>
        <v>0</v>
      </c>
      <c r="AS771" s="12">
        <f t="shared" si="1359"/>
        <v>0</v>
      </c>
      <c r="AT771" s="12">
        <f t="shared" si="1359"/>
        <v>0</v>
      </c>
      <c r="AU771" s="12">
        <f t="shared" si="1359"/>
        <v>0</v>
      </c>
      <c r="AV771" s="12">
        <f t="shared" si="1359"/>
        <v>0</v>
      </c>
      <c r="AW771" s="16">
        <f t="shared" ref="AS771:BD774" si="1360">AW772</f>
        <v>744</v>
      </c>
      <c r="AX771" s="16">
        <f t="shared" si="1360"/>
        <v>0</v>
      </c>
      <c r="AY771" s="12">
        <f t="shared" si="1360"/>
        <v>0</v>
      </c>
      <c r="AZ771" s="12">
        <f t="shared" si="1360"/>
        <v>0</v>
      </c>
      <c r="BA771" s="12">
        <f t="shared" si="1360"/>
        <v>0</v>
      </c>
      <c r="BB771" s="12">
        <f t="shared" si="1360"/>
        <v>0</v>
      </c>
      <c r="BC771" s="16">
        <f t="shared" si="1360"/>
        <v>744</v>
      </c>
      <c r="BD771" s="16">
        <f t="shared" si="1360"/>
        <v>0</v>
      </c>
    </row>
    <row r="772" spans="1:56" hidden="1" x14ac:dyDescent="0.25">
      <c r="A772" s="58" t="s">
        <v>15</v>
      </c>
      <c r="B772" s="15">
        <v>914</v>
      </c>
      <c r="C772" s="15" t="s">
        <v>30</v>
      </c>
      <c r="D772" s="15" t="s">
        <v>83</v>
      </c>
      <c r="E772" s="15" t="s">
        <v>68</v>
      </c>
      <c r="F772" s="15"/>
      <c r="G772" s="19">
        <f t="shared" si="1357"/>
        <v>744</v>
      </c>
      <c r="H772" s="19">
        <f t="shared" si="1357"/>
        <v>0</v>
      </c>
      <c r="I772" s="12">
        <f t="shared" si="1357"/>
        <v>0</v>
      </c>
      <c r="J772" s="12">
        <f t="shared" si="1357"/>
        <v>0</v>
      </c>
      <c r="K772" s="12">
        <f t="shared" si="1357"/>
        <v>0</v>
      </c>
      <c r="L772" s="12">
        <f t="shared" si="1357"/>
        <v>0</v>
      </c>
      <c r="M772" s="19">
        <f t="shared" si="1357"/>
        <v>744</v>
      </c>
      <c r="N772" s="19">
        <f t="shared" si="1357"/>
        <v>0</v>
      </c>
      <c r="O772" s="12">
        <f t="shared" si="1357"/>
        <v>0</v>
      </c>
      <c r="P772" s="12">
        <f t="shared" si="1357"/>
        <v>0</v>
      </c>
      <c r="Q772" s="12">
        <f t="shared" si="1357"/>
        <v>0</v>
      </c>
      <c r="R772" s="12">
        <f t="shared" si="1357"/>
        <v>0</v>
      </c>
      <c r="S772" s="19">
        <f t="shared" si="1358"/>
        <v>744</v>
      </c>
      <c r="T772" s="19">
        <f t="shared" si="1358"/>
        <v>0</v>
      </c>
      <c r="U772" s="12">
        <f t="shared" si="1358"/>
        <v>0</v>
      </c>
      <c r="V772" s="12">
        <f t="shared" si="1358"/>
        <v>0</v>
      </c>
      <c r="W772" s="12">
        <f t="shared" si="1358"/>
        <v>0</v>
      </c>
      <c r="X772" s="12">
        <f t="shared" si="1358"/>
        <v>0</v>
      </c>
      <c r="Y772" s="19">
        <f t="shared" si="1358"/>
        <v>744</v>
      </c>
      <c r="Z772" s="19">
        <f t="shared" si="1358"/>
        <v>0</v>
      </c>
      <c r="AA772" s="12">
        <f t="shared" si="1358"/>
        <v>0</v>
      </c>
      <c r="AB772" s="12">
        <f t="shared" si="1358"/>
        <v>0</v>
      </c>
      <c r="AC772" s="12">
        <f t="shared" si="1358"/>
        <v>0</v>
      </c>
      <c r="AD772" s="12">
        <f t="shared" si="1358"/>
        <v>0</v>
      </c>
      <c r="AE772" s="19">
        <f t="shared" si="1358"/>
        <v>744</v>
      </c>
      <c r="AF772" s="19">
        <f t="shared" si="1358"/>
        <v>0</v>
      </c>
      <c r="AG772" s="12">
        <f t="shared" si="1359"/>
        <v>0</v>
      </c>
      <c r="AH772" s="12">
        <f t="shared" si="1359"/>
        <v>0</v>
      </c>
      <c r="AI772" s="12">
        <f t="shared" si="1359"/>
        <v>0</v>
      </c>
      <c r="AJ772" s="12">
        <f t="shared" si="1359"/>
        <v>0</v>
      </c>
      <c r="AK772" s="85">
        <f t="shared" si="1359"/>
        <v>744</v>
      </c>
      <c r="AL772" s="85">
        <f t="shared" si="1359"/>
        <v>0</v>
      </c>
      <c r="AM772" s="12">
        <f t="shared" si="1359"/>
        <v>0</v>
      </c>
      <c r="AN772" s="12">
        <f t="shared" si="1359"/>
        <v>0</v>
      </c>
      <c r="AO772" s="12">
        <f t="shared" si="1359"/>
        <v>0</v>
      </c>
      <c r="AP772" s="12">
        <f t="shared" si="1359"/>
        <v>0</v>
      </c>
      <c r="AQ772" s="19">
        <f t="shared" si="1359"/>
        <v>744</v>
      </c>
      <c r="AR772" s="19">
        <f t="shared" si="1359"/>
        <v>0</v>
      </c>
      <c r="AS772" s="12">
        <f t="shared" si="1360"/>
        <v>0</v>
      </c>
      <c r="AT772" s="12">
        <f t="shared" si="1360"/>
        <v>0</v>
      </c>
      <c r="AU772" s="12">
        <f t="shared" si="1360"/>
        <v>0</v>
      </c>
      <c r="AV772" s="12">
        <f t="shared" si="1360"/>
        <v>0</v>
      </c>
      <c r="AW772" s="19">
        <f t="shared" si="1360"/>
        <v>744</v>
      </c>
      <c r="AX772" s="19">
        <f t="shared" si="1360"/>
        <v>0</v>
      </c>
      <c r="AY772" s="12">
        <f t="shared" si="1360"/>
        <v>0</v>
      </c>
      <c r="AZ772" s="12">
        <f t="shared" si="1360"/>
        <v>0</v>
      </c>
      <c r="BA772" s="12">
        <f t="shared" si="1360"/>
        <v>0</v>
      </c>
      <c r="BB772" s="12">
        <f t="shared" si="1360"/>
        <v>0</v>
      </c>
      <c r="BC772" s="19">
        <f t="shared" si="1360"/>
        <v>744</v>
      </c>
      <c r="BD772" s="19">
        <f t="shared" si="1360"/>
        <v>0</v>
      </c>
    </row>
    <row r="773" spans="1:56" hidden="1" x14ac:dyDescent="0.25">
      <c r="A773" s="58" t="s">
        <v>493</v>
      </c>
      <c r="B773" s="15" t="s">
        <v>527</v>
      </c>
      <c r="C773" s="15" t="s">
        <v>30</v>
      </c>
      <c r="D773" s="15" t="s">
        <v>83</v>
      </c>
      <c r="E773" s="15" t="s">
        <v>492</v>
      </c>
      <c r="F773" s="15"/>
      <c r="G773" s="16">
        <f t="shared" si="1357"/>
        <v>744</v>
      </c>
      <c r="H773" s="16">
        <f t="shared" si="1357"/>
        <v>0</v>
      </c>
      <c r="I773" s="12">
        <f t="shared" si="1357"/>
        <v>0</v>
      </c>
      <c r="J773" s="12">
        <f t="shared" si="1357"/>
        <v>0</v>
      </c>
      <c r="K773" s="12">
        <f t="shared" si="1357"/>
        <v>0</v>
      </c>
      <c r="L773" s="12">
        <f t="shared" si="1357"/>
        <v>0</v>
      </c>
      <c r="M773" s="16">
        <f t="shared" si="1357"/>
        <v>744</v>
      </c>
      <c r="N773" s="16">
        <f t="shared" si="1357"/>
        <v>0</v>
      </c>
      <c r="O773" s="12">
        <f t="shared" si="1357"/>
        <v>0</v>
      </c>
      <c r="P773" s="12">
        <f t="shared" si="1357"/>
        <v>0</v>
      </c>
      <c r="Q773" s="12">
        <f t="shared" si="1357"/>
        <v>0</v>
      </c>
      <c r="R773" s="12">
        <f t="shared" si="1357"/>
        <v>0</v>
      </c>
      <c r="S773" s="16">
        <f t="shared" si="1358"/>
        <v>744</v>
      </c>
      <c r="T773" s="16">
        <f t="shared" si="1358"/>
        <v>0</v>
      </c>
      <c r="U773" s="12">
        <f t="shared" si="1358"/>
        <v>0</v>
      </c>
      <c r="V773" s="12">
        <f t="shared" si="1358"/>
        <v>0</v>
      </c>
      <c r="W773" s="12">
        <f t="shared" si="1358"/>
        <v>0</v>
      </c>
      <c r="X773" s="12">
        <f t="shared" si="1358"/>
        <v>0</v>
      </c>
      <c r="Y773" s="16">
        <f t="shared" si="1358"/>
        <v>744</v>
      </c>
      <c r="Z773" s="16">
        <f t="shared" si="1358"/>
        <v>0</v>
      </c>
      <c r="AA773" s="12">
        <f t="shared" si="1358"/>
        <v>0</v>
      </c>
      <c r="AB773" s="12">
        <f t="shared" si="1358"/>
        <v>0</v>
      </c>
      <c r="AC773" s="12">
        <f t="shared" si="1358"/>
        <v>0</v>
      </c>
      <c r="AD773" s="12">
        <f t="shared" si="1358"/>
        <v>0</v>
      </c>
      <c r="AE773" s="16">
        <f t="shared" si="1358"/>
        <v>744</v>
      </c>
      <c r="AF773" s="16">
        <f t="shared" si="1358"/>
        <v>0</v>
      </c>
      <c r="AG773" s="12">
        <f t="shared" si="1359"/>
        <v>0</v>
      </c>
      <c r="AH773" s="12">
        <f t="shared" si="1359"/>
        <v>0</v>
      </c>
      <c r="AI773" s="12">
        <f t="shared" si="1359"/>
        <v>0</v>
      </c>
      <c r="AJ773" s="12">
        <f t="shared" si="1359"/>
        <v>0</v>
      </c>
      <c r="AK773" s="83">
        <f t="shared" si="1359"/>
        <v>744</v>
      </c>
      <c r="AL773" s="83">
        <f t="shared" si="1359"/>
        <v>0</v>
      </c>
      <c r="AM773" s="12">
        <f t="shared" si="1359"/>
        <v>0</v>
      </c>
      <c r="AN773" s="12">
        <f t="shared" si="1359"/>
        <v>0</v>
      </c>
      <c r="AO773" s="12">
        <f t="shared" si="1359"/>
        <v>0</v>
      </c>
      <c r="AP773" s="12">
        <f t="shared" si="1359"/>
        <v>0</v>
      </c>
      <c r="AQ773" s="16">
        <f t="shared" si="1359"/>
        <v>744</v>
      </c>
      <c r="AR773" s="16">
        <f t="shared" si="1359"/>
        <v>0</v>
      </c>
      <c r="AS773" s="12">
        <f t="shared" si="1360"/>
        <v>0</v>
      </c>
      <c r="AT773" s="12">
        <f t="shared" si="1360"/>
        <v>0</v>
      </c>
      <c r="AU773" s="12">
        <f t="shared" si="1360"/>
        <v>0</v>
      </c>
      <c r="AV773" s="12">
        <f t="shared" si="1360"/>
        <v>0</v>
      </c>
      <c r="AW773" s="16">
        <f t="shared" si="1360"/>
        <v>744</v>
      </c>
      <c r="AX773" s="16">
        <f t="shared" si="1360"/>
        <v>0</v>
      </c>
      <c r="AY773" s="12">
        <f t="shared" si="1360"/>
        <v>0</v>
      </c>
      <c r="AZ773" s="12">
        <f t="shared" si="1360"/>
        <v>0</v>
      </c>
      <c r="BA773" s="12">
        <f t="shared" si="1360"/>
        <v>0</v>
      </c>
      <c r="BB773" s="12">
        <f t="shared" si="1360"/>
        <v>0</v>
      </c>
      <c r="BC773" s="16">
        <f t="shared" si="1360"/>
        <v>744</v>
      </c>
      <c r="BD773" s="16">
        <f t="shared" si="1360"/>
        <v>0</v>
      </c>
    </row>
    <row r="774" spans="1:56" ht="34.5" hidden="1" customHeight="1" x14ac:dyDescent="0.25">
      <c r="A774" s="58" t="s">
        <v>270</v>
      </c>
      <c r="B774" s="15" t="s">
        <v>527</v>
      </c>
      <c r="C774" s="15" t="s">
        <v>30</v>
      </c>
      <c r="D774" s="15" t="s">
        <v>83</v>
      </c>
      <c r="E774" s="15" t="s">
        <v>492</v>
      </c>
      <c r="F774" s="15" t="s">
        <v>33</v>
      </c>
      <c r="G774" s="16">
        <f t="shared" si="1357"/>
        <v>744</v>
      </c>
      <c r="H774" s="16">
        <f t="shared" si="1357"/>
        <v>0</v>
      </c>
      <c r="I774" s="12">
        <f t="shared" si="1357"/>
        <v>0</v>
      </c>
      <c r="J774" s="12">
        <f t="shared" si="1357"/>
        <v>0</v>
      </c>
      <c r="K774" s="12">
        <f t="shared" si="1357"/>
        <v>0</v>
      </c>
      <c r="L774" s="12">
        <f t="shared" si="1357"/>
        <v>0</v>
      </c>
      <c r="M774" s="16">
        <f t="shared" si="1357"/>
        <v>744</v>
      </c>
      <c r="N774" s="16">
        <f t="shared" si="1357"/>
        <v>0</v>
      </c>
      <c r="O774" s="12">
        <f t="shared" si="1357"/>
        <v>0</v>
      </c>
      <c r="P774" s="12">
        <f t="shared" si="1357"/>
        <v>0</v>
      </c>
      <c r="Q774" s="12">
        <f t="shared" si="1357"/>
        <v>0</v>
      </c>
      <c r="R774" s="12">
        <f t="shared" si="1357"/>
        <v>0</v>
      </c>
      <c r="S774" s="16">
        <f t="shared" si="1358"/>
        <v>744</v>
      </c>
      <c r="T774" s="16">
        <f t="shared" si="1358"/>
        <v>0</v>
      </c>
      <c r="U774" s="12">
        <f t="shared" si="1358"/>
        <v>0</v>
      </c>
      <c r="V774" s="12">
        <f t="shared" si="1358"/>
        <v>0</v>
      </c>
      <c r="W774" s="12">
        <f t="shared" si="1358"/>
        <v>0</v>
      </c>
      <c r="X774" s="12">
        <f t="shared" si="1358"/>
        <v>0</v>
      </c>
      <c r="Y774" s="16">
        <f t="shared" si="1358"/>
        <v>744</v>
      </c>
      <c r="Z774" s="16">
        <f t="shared" si="1358"/>
        <v>0</v>
      </c>
      <c r="AA774" s="12">
        <f t="shared" si="1358"/>
        <v>0</v>
      </c>
      <c r="AB774" s="12">
        <f t="shared" si="1358"/>
        <v>0</v>
      </c>
      <c r="AC774" s="12">
        <f t="shared" si="1358"/>
        <v>0</v>
      </c>
      <c r="AD774" s="12">
        <f t="shared" si="1358"/>
        <v>0</v>
      </c>
      <c r="AE774" s="16">
        <f t="shared" si="1358"/>
        <v>744</v>
      </c>
      <c r="AF774" s="16">
        <f t="shared" si="1358"/>
        <v>0</v>
      </c>
      <c r="AG774" s="12">
        <f t="shared" si="1359"/>
        <v>0</v>
      </c>
      <c r="AH774" s="12">
        <f t="shared" si="1359"/>
        <v>0</v>
      </c>
      <c r="AI774" s="12">
        <f t="shared" si="1359"/>
        <v>0</v>
      </c>
      <c r="AJ774" s="12">
        <f t="shared" si="1359"/>
        <v>0</v>
      </c>
      <c r="AK774" s="83">
        <f t="shared" si="1359"/>
        <v>744</v>
      </c>
      <c r="AL774" s="83">
        <f t="shared" si="1359"/>
        <v>0</v>
      </c>
      <c r="AM774" s="12">
        <f t="shared" si="1359"/>
        <v>0</v>
      </c>
      <c r="AN774" s="12">
        <f t="shared" si="1359"/>
        <v>0</v>
      </c>
      <c r="AO774" s="12">
        <f t="shared" si="1359"/>
        <v>0</v>
      </c>
      <c r="AP774" s="12">
        <f t="shared" si="1359"/>
        <v>0</v>
      </c>
      <c r="AQ774" s="16">
        <f t="shared" si="1359"/>
        <v>744</v>
      </c>
      <c r="AR774" s="16">
        <f t="shared" si="1359"/>
        <v>0</v>
      </c>
      <c r="AS774" s="12">
        <f t="shared" si="1360"/>
        <v>0</v>
      </c>
      <c r="AT774" s="12">
        <f t="shared" si="1360"/>
        <v>0</v>
      </c>
      <c r="AU774" s="12">
        <f t="shared" si="1360"/>
        <v>0</v>
      </c>
      <c r="AV774" s="12">
        <f t="shared" si="1360"/>
        <v>0</v>
      </c>
      <c r="AW774" s="16">
        <f t="shared" si="1360"/>
        <v>744</v>
      </c>
      <c r="AX774" s="16">
        <f t="shared" si="1360"/>
        <v>0</v>
      </c>
      <c r="AY774" s="12">
        <f t="shared" si="1360"/>
        <v>0</v>
      </c>
      <c r="AZ774" s="12">
        <f t="shared" si="1360"/>
        <v>0</v>
      </c>
      <c r="BA774" s="12">
        <f t="shared" si="1360"/>
        <v>0</v>
      </c>
      <c r="BB774" s="12">
        <f t="shared" si="1360"/>
        <v>0</v>
      </c>
      <c r="BC774" s="16">
        <f t="shared" si="1360"/>
        <v>744</v>
      </c>
      <c r="BD774" s="16">
        <f t="shared" si="1360"/>
        <v>0</v>
      </c>
    </row>
    <row r="775" spans="1:56" ht="34.5" hidden="1" customHeight="1" x14ac:dyDescent="0.25">
      <c r="A775" s="58" t="s">
        <v>201</v>
      </c>
      <c r="B775" s="15" t="s">
        <v>527</v>
      </c>
      <c r="C775" s="15" t="s">
        <v>30</v>
      </c>
      <c r="D775" s="15" t="s">
        <v>83</v>
      </c>
      <c r="E775" s="15" t="s">
        <v>492</v>
      </c>
      <c r="F775" s="15" t="s">
        <v>40</v>
      </c>
      <c r="G775" s="12">
        <v>744</v>
      </c>
      <c r="H775" s="12"/>
      <c r="I775" s="12"/>
      <c r="J775" s="12"/>
      <c r="K775" s="12"/>
      <c r="L775" s="12"/>
      <c r="M775" s="12">
        <f>G775+I775+J775+K775+L775</f>
        <v>744</v>
      </c>
      <c r="N775" s="12">
        <f>H775+J775</f>
        <v>0</v>
      </c>
      <c r="O775" s="12"/>
      <c r="P775" s="12"/>
      <c r="Q775" s="12"/>
      <c r="R775" s="12"/>
      <c r="S775" s="12">
        <f>M775+O775+P775+Q775+R775</f>
        <v>744</v>
      </c>
      <c r="T775" s="12">
        <f>N775+P775</f>
        <v>0</v>
      </c>
      <c r="U775" s="12"/>
      <c r="V775" s="12"/>
      <c r="W775" s="12"/>
      <c r="X775" s="12"/>
      <c r="Y775" s="12">
        <f>S775+U775+V775+W775+X775</f>
        <v>744</v>
      </c>
      <c r="Z775" s="12">
        <f>T775+V775</f>
        <v>0</v>
      </c>
      <c r="AA775" s="12"/>
      <c r="AB775" s="12"/>
      <c r="AC775" s="12"/>
      <c r="AD775" s="12"/>
      <c r="AE775" s="12">
        <f>Y775+AA775+AB775+AC775+AD775</f>
        <v>744</v>
      </c>
      <c r="AF775" s="12">
        <f>Z775+AB775</f>
        <v>0</v>
      </c>
      <c r="AG775" s="12"/>
      <c r="AH775" s="12"/>
      <c r="AI775" s="12"/>
      <c r="AJ775" s="12"/>
      <c r="AK775" s="79">
        <f>AE775+AG775+AH775+AI775+AJ775</f>
        <v>744</v>
      </c>
      <c r="AL775" s="79">
        <f>AF775+AH775</f>
        <v>0</v>
      </c>
      <c r="AM775" s="12"/>
      <c r="AN775" s="12"/>
      <c r="AO775" s="12"/>
      <c r="AP775" s="12"/>
      <c r="AQ775" s="12">
        <f>AK775+AM775+AN775+AO775+AP775</f>
        <v>744</v>
      </c>
      <c r="AR775" s="12">
        <f>AL775+AN775</f>
        <v>0</v>
      </c>
      <c r="AS775" s="12"/>
      <c r="AT775" s="12"/>
      <c r="AU775" s="12"/>
      <c r="AV775" s="12"/>
      <c r="AW775" s="12">
        <f>AQ775+AS775+AT775+AU775+AV775</f>
        <v>744</v>
      </c>
      <c r="AX775" s="12">
        <f>AR775+AT775</f>
        <v>0</v>
      </c>
      <c r="AY775" s="12"/>
      <c r="AZ775" s="12"/>
      <c r="BA775" s="12"/>
      <c r="BB775" s="12"/>
      <c r="BC775" s="12">
        <f>AW775+AY775+AZ775+BA775+BB775</f>
        <v>744</v>
      </c>
      <c r="BD775" s="12">
        <f>AX775+AZ775</f>
        <v>0</v>
      </c>
    </row>
    <row r="776" spans="1:56" hidden="1" x14ac:dyDescent="0.25">
      <c r="A776" s="58"/>
      <c r="B776" s="15"/>
      <c r="C776" s="15"/>
      <c r="D776" s="15"/>
      <c r="E776" s="15"/>
      <c r="F776" s="15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79"/>
      <c r="AL776" s="79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</row>
    <row r="777" spans="1:56" ht="18.75" hidden="1" x14ac:dyDescent="0.3">
      <c r="A777" s="57" t="s">
        <v>188</v>
      </c>
      <c r="B777" s="13">
        <v>914</v>
      </c>
      <c r="C777" s="13" t="s">
        <v>165</v>
      </c>
      <c r="D777" s="13" t="s">
        <v>22</v>
      </c>
      <c r="E777" s="13"/>
      <c r="F777" s="13"/>
      <c r="G777" s="14">
        <f t="shared" ref="G777:R781" si="1361">G778</f>
        <v>2657</v>
      </c>
      <c r="H777" s="14">
        <f t="shared" si="1361"/>
        <v>0</v>
      </c>
      <c r="I777" s="12">
        <f t="shared" si="1361"/>
        <v>0</v>
      </c>
      <c r="J777" s="12">
        <f t="shared" si="1361"/>
        <v>0</v>
      </c>
      <c r="K777" s="12">
        <f t="shared" si="1361"/>
        <v>0</v>
      </c>
      <c r="L777" s="12">
        <f t="shared" si="1361"/>
        <v>0</v>
      </c>
      <c r="M777" s="14">
        <f t="shared" si="1361"/>
        <v>2657</v>
      </c>
      <c r="N777" s="14">
        <f t="shared" si="1361"/>
        <v>0</v>
      </c>
      <c r="O777" s="12">
        <f t="shared" si="1361"/>
        <v>0</v>
      </c>
      <c r="P777" s="12">
        <f t="shared" si="1361"/>
        <v>0</v>
      </c>
      <c r="Q777" s="12">
        <f t="shared" si="1361"/>
        <v>0</v>
      </c>
      <c r="R777" s="12">
        <f t="shared" si="1361"/>
        <v>0</v>
      </c>
      <c r="S777" s="14">
        <f t="shared" ref="S777:AH781" si="1362">S778</f>
        <v>2657</v>
      </c>
      <c r="T777" s="14">
        <f t="shared" si="1362"/>
        <v>0</v>
      </c>
      <c r="U777" s="12">
        <f t="shared" si="1362"/>
        <v>0</v>
      </c>
      <c r="V777" s="12">
        <f t="shared" si="1362"/>
        <v>0</v>
      </c>
      <c r="W777" s="12">
        <f t="shared" si="1362"/>
        <v>0</v>
      </c>
      <c r="X777" s="12">
        <f t="shared" si="1362"/>
        <v>0</v>
      </c>
      <c r="Y777" s="14">
        <f t="shared" si="1362"/>
        <v>2657</v>
      </c>
      <c r="Z777" s="14">
        <f t="shared" si="1362"/>
        <v>0</v>
      </c>
      <c r="AA777" s="12">
        <f t="shared" si="1362"/>
        <v>0</v>
      </c>
      <c r="AB777" s="12">
        <f t="shared" si="1362"/>
        <v>0</v>
      </c>
      <c r="AC777" s="12">
        <f t="shared" si="1362"/>
        <v>0</v>
      </c>
      <c r="AD777" s="12">
        <f t="shared" si="1362"/>
        <v>0</v>
      </c>
      <c r="AE777" s="14">
        <f t="shared" si="1362"/>
        <v>2657</v>
      </c>
      <c r="AF777" s="14">
        <f t="shared" si="1362"/>
        <v>0</v>
      </c>
      <c r="AG777" s="12">
        <f t="shared" si="1362"/>
        <v>0</v>
      </c>
      <c r="AH777" s="12">
        <f t="shared" si="1362"/>
        <v>0</v>
      </c>
      <c r="AI777" s="12">
        <f t="shared" ref="AG777:AV781" si="1363">AI778</f>
        <v>0</v>
      </c>
      <c r="AJ777" s="12">
        <f t="shared" si="1363"/>
        <v>0</v>
      </c>
      <c r="AK777" s="82">
        <f t="shared" si="1363"/>
        <v>2657</v>
      </c>
      <c r="AL777" s="82">
        <f t="shared" si="1363"/>
        <v>0</v>
      </c>
      <c r="AM777" s="12">
        <f t="shared" si="1363"/>
        <v>0</v>
      </c>
      <c r="AN777" s="12">
        <f t="shared" si="1363"/>
        <v>0</v>
      </c>
      <c r="AO777" s="12">
        <f t="shared" si="1363"/>
        <v>0</v>
      </c>
      <c r="AP777" s="12">
        <f t="shared" si="1363"/>
        <v>0</v>
      </c>
      <c r="AQ777" s="14">
        <f t="shared" si="1363"/>
        <v>2657</v>
      </c>
      <c r="AR777" s="14">
        <f t="shared" si="1363"/>
        <v>0</v>
      </c>
      <c r="AS777" s="12">
        <f t="shared" si="1363"/>
        <v>0</v>
      </c>
      <c r="AT777" s="12">
        <f t="shared" si="1363"/>
        <v>0</v>
      </c>
      <c r="AU777" s="12">
        <f t="shared" si="1363"/>
        <v>0</v>
      </c>
      <c r="AV777" s="12">
        <f t="shared" si="1363"/>
        <v>0</v>
      </c>
      <c r="AW777" s="14">
        <f t="shared" ref="AS777:BD781" si="1364">AW778</f>
        <v>2657</v>
      </c>
      <c r="AX777" s="14">
        <f t="shared" si="1364"/>
        <v>0</v>
      </c>
      <c r="AY777" s="12">
        <f t="shared" si="1364"/>
        <v>0</v>
      </c>
      <c r="AZ777" s="12">
        <f t="shared" si="1364"/>
        <v>0</v>
      </c>
      <c r="BA777" s="12">
        <f t="shared" si="1364"/>
        <v>0</v>
      </c>
      <c r="BB777" s="12">
        <f t="shared" si="1364"/>
        <v>0</v>
      </c>
      <c r="BC777" s="14">
        <f t="shared" si="1364"/>
        <v>2657</v>
      </c>
      <c r="BD777" s="14">
        <f t="shared" si="1364"/>
        <v>0</v>
      </c>
    </row>
    <row r="778" spans="1:56" hidden="1" x14ac:dyDescent="0.25">
      <c r="A778" s="58" t="s">
        <v>66</v>
      </c>
      <c r="B778" s="15">
        <v>914</v>
      </c>
      <c r="C778" s="15" t="s">
        <v>165</v>
      </c>
      <c r="D778" s="15" t="s">
        <v>22</v>
      </c>
      <c r="E778" s="15" t="s">
        <v>67</v>
      </c>
      <c r="F778" s="15"/>
      <c r="G778" s="19">
        <f t="shared" si="1361"/>
        <v>2657</v>
      </c>
      <c r="H778" s="19">
        <f t="shared" si="1361"/>
        <v>0</v>
      </c>
      <c r="I778" s="12">
        <f t="shared" si="1361"/>
        <v>0</v>
      </c>
      <c r="J778" s="12">
        <f t="shared" si="1361"/>
        <v>0</v>
      </c>
      <c r="K778" s="12">
        <f t="shared" si="1361"/>
        <v>0</v>
      </c>
      <c r="L778" s="12">
        <f t="shared" si="1361"/>
        <v>0</v>
      </c>
      <c r="M778" s="19">
        <f t="shared" si="1361"/>
        <v>2657</v>
      </c>
      <c r="N778" s="19">
        <f t="shared" si="1361"/>
        <v>0</v>
      </c>
      <c r="O778" s="12">
        <f t="shared" si="1361"/>
        <v>0</v>
      </c>
      <c r="P778" s="12">
        <f t="shared" si="1361"/>
        <v>0</v>
      </c>
      <c r="Q778" s="12">
        <f t="shared" si="1361"/>
        <v>0</v>
      </c>
      <c r="R778" s="12">
        <f t="shared" si="1361"/>
        <v>0</v>
      </c>
      <c r="S778" s="19">
        <f t="shared" si="1362"/>
        <v>2657</v>
      </c>
      <c r="T778" s="19">
        <f t="shared" si="1362"/>
        <v>0</v>
      </c>
      <c r="U778" s="12">
        <f t="shared" si="1362"/>
        <v>0</v>
      </c>
      <c r="V778" s="12">
        <f t="shared" si="1362"/>
        <v>0</v>
      </c>
      <c r="W778" s="12">
        <f t="shared" si="1362"/>
        <v>0</v>
      </c>
      <c r="X778" s="12">
        <f t="shared" si="1362"/>
        <v>0</v>
      </c>
      <c r="Y778" s="19">
        <f t="shared" si="1362"/>
        <v>2657</v>
      </c>
      <c r="Z778" s="19">
        <f t="shared" si="1362"/>
        <v>0</v>
      </c>
      <c r="AA778" s="12">
        <f t="shared" si="1362"/>
        <v>0</v>
      </c>
      <c r="AB778" s="12">
        <f t="shared" si="1362"/>
        <v>0</v>
      </c>
      <c r="AC778" s="12">
        <f t="shared" si="1362"/>
        <v>0</v>
      </c>
      <c r="AD778" s="12">
        <f t="shared" si="1362"/>
        <v>0</v>
      </c>
      <c r="AE778" s="19">
        <f t="shared" si="1362"/>
        <v>2657</v>
      </c>
      <c r="AF778" s="19">
        <f t="shared" si="1362"/>
        <v>0</v>
      </c>
      <c r="AG778" s="12">
        <f t="shared" si="1363"/>
        <v>0</v>
      </c>
      <c r="AH778" s="12">
        <f t="shared" si="1363"/>
        <v>0</v>
      </c>
      <c r="AI778" s="12">
        <f t="shared" si="1363"/>
        <v>0</v>
      </c>
      <c r="AJ778" s="12">
        <f t="shared" si="1363"/>
        <v>0</v>
      </c>
      <c r="AK778" s="85">
        <f t="shared" si="1363"/>
        <v>2657</v>
      </c>
      <c r="AL778" s="85">
        <f t="shared" si="1363"/>
        <v>0</v>
      </c>
      <c r="AM778" s="12">
        <f t="shared" si="1363"/>
        <v>0</v>
      </c>
      <c r="AN778" s="12">
        <f t="shared" si="1363"/>
        <v>0</v>
      </c>
      <c r="AO778" s="12">
        <f t="shared" si="1363"/>
        <v>0</v>
      </c>
      <c r="AP778" s="12">
        <f t="shared" si="1363"/>
        <v>0</v>
      </c>
      <c r="AQ778" s="19">
        <f t="shared" si="1363"/>
        <v>2657</v>
      </c>
      <c r="AR778" s="19">
        <f t="shared" si="1363"/>
        <v>0</v>
      </c>
      <c r="AS778" s="12">
        <f t="shared" si="1364"/>
        <v>0</v>
      </c>
      <c r="AT778" s="12">
        <f t="shared" si="1364"/>
        <v>0</v>
      </c>
      <c r="AU778" s="12">
        <f t="shared" si="1364"/>
        <v>0</v>
      </c>
      <c r="AV778" s="12">
        <f t="shared" si="1364"/>
        <v>0</v>
      </c>
      <c r="AW778" s="19">
        <f t="shared" si="1364"/>
        <v>2657</v>
      </c>
      <c r="AX778" s="19">
        <f t="shared" si="1364"/>
        <v>0</v>
      </c>
      <c r="AY778" s="12">
        <f t="shared" si="1364"/>
        <v>0</v>
      </c>
      <c r="AZ778" s="12">
        <f t="shared" si="1364"/>
        <v>0</v>
      </c>
      <c r="BA778" s="12">
        <f t="shared" si="1364"/>
        <v>0</v>
      </c>
      <c r="BB778" s="12">
        <f t="shared" si="1364"/>
        <v>0</v>
      </c>
      <c r="BC778" s="19">
        <f t="shared" si="1364"/>
        <v>2657</v>
      </c>
      <c r="BD778" s="19">
        <f t="shared" si="1364"/>
        <v>0</v>
      </c>
    </row>
    <row r="779" spans="1:56" hidden="1" x14ac:dyDescent="0.25">
      <c r="A779" s="58" t="s">
        <v>15</v>
      </c>
      <c r="B779" s="15">
        <f>B778</f>
        <v>914</v>
      </c>
      <c r="C779" s="15" t="s">
        <v>165</v>
      </c>
      <c r="D779" s="15" t="s">
        <v>22</v>
      </c>
      <c r="E779" s="15" t="s">
        <v>68</v>
      </c>
      <c r="F779" s="15"/>
      <c r="G779" s="19">
        <f t="shared" si="1361"/>
        <v>2657</v>
      </c>
      <c r="H779" s="19">
        <f t="shared" si="1361"/>
        <v>0</v>
      </c>
      <c r="I779" s="12">
        <f t="shared" si="1361"/>
        <v>0</v>
      </c>
      <c r="J779" s="12">
        <f t="shared" si="1361"/>
        <v>0</v>
      </c>
      <c r="K779" s="12">
        <f t="shared" si="1361"/>
        <v>0</v>
      </c>
      <c r="L779" s="12">
        <f t="shared" si="1361"/>
        <v>0</v>
      </c>
      <c r="M779" s="19">
        <f t="shared" si="1361"/>
        <v>2657</v>
      </c>
      <c r="N779" s="19">
        <f t="shared" si="1361"/>
        <v>0</v>
      </c>
      <c r="O779" s="12">
        <f t="shared" si="1361"/>
        <v>0</v>
      </c>
      <c r="P779" s="12">
        <f t="shared" si="1361"/>
        <v>0</v>
      </c>
      <c r="Q779" s="12">
        <f t="shared" si="1361"/>
        <v>0</v>
      </c>
      <c r="R779" s="12">
        <f t="shared" si="1361"/>
        <v>0</v>
      </c>
      <c r="S779" s="19">
        <f t="shared" si="1362"/>
        <v>2657</v>
      </c>
      <c r="T779" s="19">
        <f t="shared" si="1362"/>
        <v>0</v>
      </c>
      <c r="U779" s="12">
        <f t="shared" si="1362"/>
        <v>0</v>
      </c>
      <c r="V779" s="12">
        <f t="shared" si="1362"/>
        <v>0</v>
      </c>
      <c r="W779" s="12">
        <f t="shared" si="1362"/>
        <v>0</v>
      </c>
      <c r="X779" s="12">
        <f t="shared" si="1362"/>
        <v>0</v>
      </c>
      <c r="Y779" s="19">
        <f t="shared" si="1362"/>
        <v>2657</v>
      </c>
      <c r="Z779" s="19">
        <f t="shared" si="1362"/>
        <v>0</v>
      </c>
      <c r="AA779" s="12">
        <f t="shared" si="1362"/>
        <v>0</v>
      </c>
      <c r="AB779" s="12">
        <f t="shared" si="1362"/>
        <v>0</v>
      </c>
      <c r="AC779" s="12">
        <f t="shared" si="1362"/>
        <v>0</v>
      </c>
      <c r="AD779" s="12">
        <f t="shared" si="1362"/>
        <v>0</v>
      </c>
      <c r="AE779" s="19">
        <f t="shared" si="1362"/>
        <v>2657</v>
      </c>
      <c r="AF779" s="19">
        <f t="shared" si="1362"/>
        <v>0</v>
      </c>
      <c r="AG779" s="12">
        <f t="shared" si="1363"/>
        <v>0</v>
      </c>
      <c r="AH779" s="12">
        <f t="shared" si="1363"/>
        <v>0</v>
      </c>
      <c r="AI779" s="12">
        <f t="shared" si="1363"/>
        <v>0</v>
      </c>
      <c r="AJ779" s="12">
        <f t="shared" si="1363"/>
        <v>0</v>
      </c>
      <c r="AK779" s="85">
        <f t="shared" si="1363"/>
        <v>2657</v>
      </c>
      <c r="AL779" s="85">
        <f t="shared" si="1363"/>
        <v>0</v>
      </c>
      <c r="AM779" s="12">
        <f t="shared" si="1363"/>
        <v>0</v>
      </c>
      <c r="AN779" s="12">
        <f t="shared" si="1363"/>
        <v>0</v>
      </c>
      <c r="AO779" s="12">
        <f t="shared" si="1363"/>
        <v>0</v>
      </c>
      <c r="AP779" s="12">
        <f t="shared" si="1363"/>
        <v>0</v>
      </c>
      <c r="AQ779" s="19">
        <f t="shared" si="1363"/>
        <v>2657</v>
      </c>
      <c r="AR779" s="19">
        <f t="shared" si="1363"/>
        <v>0</v>
      </c>
      <c r="AS779" s="12">
        <f t="shared" si="1364"/>
        <v>0</v>
      </c>
      <c r="AT779" s="12">
        <f t="shared" si="1364"/>
        <v>0</v>
      </c>
      <c r="AU779" s="12">
        <f t="shared" si="1364"/>
        <v>0</v>
      </c>
      <c r="AV779" s="12">
        <f t="shared" si="1364"/>
        <v>0</v>
      </c>
      <c r="AW779" s="19">
        <f t="shared" si="1364"/>
        <v>2657</v>
      </c>
      <c r="AX779" s="19">
        <f t="shared" si="1364"/>
        <v>0</v>
      </c>
      <c r="AY779" s="12">
        <f t="shared" si="1364"/>
        <v>0</v>
      </c>
      <c r="AZ779" s="12">
        <f t="shared" si="1364"/>
        <v>0</v>
      </c>
      <c r="BA779" s="12">
        <f t="shared" si="1364"/>
        <v>0</v>
      </c>
      <c r="BB779" s="12">
        <f t="shared" si="1364"/>
        <v>0</v>
      </c>
      <c r="BC779" s="19">
        <f t="shared" si="1364"/>
        <v>2657</v>
      </c>
      <c r="BD779" s="19">
        <f t="shared" si="1364"/>
        <v>0</v>
      </c>
    </row>
    <row r="780" spans="1:56" hidden="1" x14ac:dyDescent="0.25">
      <c r="A780" s="58" t="s">
        <v>189</v>
      </c>
      <c r="B780" s="15">
        <f>B779</f>
        <v>914</v>
      </c>
      <c r="C780" s="15" t="s">
        <v>165</v>
      </c>
      <c r="D780" s="15" t="s">
        <v>22</v>
      </c>
      <c r="E780" s="15" t="s">
        <v>208</v>
      </c>
      <c r="F780" s="15"/>
      <c r="G780" s="19">
        <f t="shared" si="1361"/>
        <v>2657</v>
      </c>
      <c r="H780" s="19">
        <f t="shared" si="1361"/>
        <v>0</v>
      </c>
      <c r="I780" s="12">
        <f t="shared" si="1361"/>
        <v>0</v>
      </c>
      <c r="J780" s="12">
        <f t="shared" si="1361"/>
        <v>0</v>
      </c>
      <c r="K780" s="12">
        <f t="shared" si="1361"/>
        <v>0</v>
      </c>
      <c r="L780" s="12">
        <f t="shared" si="1361"/>
        <v>0</v>
      </c>
      <c r="M780" s="19">
        <f t="shared" si="1361"/>
        <v>2657</v>
      </c>
      <c r="N780" s="19">
        <f t="shared" si="1361"/>
        <v>0</v>
      </c>
      <c r="O780" s="12">
        <f t="shared" si="1361"/>
        <v>0</v>
      </c>
      <c r="P780" s="12">
        <f t="shared" si="1361"/>
        <v>0</v>
      </c>
      <c r="Q780" s="12">
        <f t="shared" si="1361"/>
        <v>0</v>
      </c>
      <c r="R780" s="12">
        <f t="shared" si="1361"/>
        <v>0</v>
      </c>
      <c r="S780" s="19">
        <f t="shared" si="1362"/>
        <v>2657</v>
      </c>
      <c r="T780" s="19">
        <f t="shared" si="1362"/>
        <v>0</v>
      </c>
      <c r="U780" s="12">
        <f t="shared" si="1362"/>
        <v>0</v>
      </c>
      <c r="V780" s="12">
        <f t="shared" si="1362"/>
        <v>0</v>
      </c>
      <c r="W780" s="12">
        <f t="shared" si="1362"/>
        <v>0</v>
      </c>
      <c r="X780" s="12">
        <f t="shared" si="1362"/>
        <v>0</v>
      </c>
      <c r="Y780" s="19">
        <f t="shared" si="1362"/>
        <v>2657</v>
      </c>
      <c r="Z780" s="19">
        <f t="shared" si="1362"/>
        <v>0</v>
      </c>
      <c r="AA780" s="12">
        <f t="shared" si="1362"/>
        <v>0</v>
      </c>
      <c r="AB780" s="12">
        <f t="shared" si="1362"/>
        <v>0</v>
      </c>
      <c r="AC780" s="12">
        <f t="shared" si="1362"/>
        <v>0</v>
      </c>
      <c r="AD780" s="12">
        <f t="shared" si="1362"/>
        <v>0</v>
      </c>
      <c r="AE780" s="19">
        <f t="shared" si="1362"/>
        <v>2657</v>
      </c>
      <c r="AF780" s="19">
        <f t="shared" si="1362"/>
        <v>0</v>
      </c>
      <c r="AG780" s="12">
        <f t="shared" si="1363"/>
        <v>0</v>
      </c>
      <c r="AH780" s="12">
        <f t="shared" si="1363"/>
        <v>0</v>
      </c>
      <c r="AI780" s="12">
        <f t="shared" si="1363"/>
        <v>0</v>
      </c>
      <c r="AJ780" s="12">
        <f t="shared" si="1363"/>
        <v>0</v>
      </c>
      <c r="AK780" s="85">
        <f t="shared" si="1363"/>
        <v>2657</v>
      </c>
      <c r="AL780" s="85">
        <f t="shared" si="1363"/>
        <v>0</v>
      </c>
      <c r="AM780" s="12">
        <f t="shared" si="1363"/>
        <v>0</v>
      </c>
      <c r="AN780" s="12">
        <f t="shared" si="1363"/>
        <v>0</v>
      </c>
      <c r="AO780" s="12">
        <f t="shared" si="1363"/>
        <v>0</v>
      </c>
      <c r="AP780" s="12">
        <f t="shared" si="1363"/>
        <v>0</v>
      </c>
      <c r="AQ780" s="19">
        <f t="shared" si="1363"/>
        <v>2657</v>
      </c>
      <c r="AR780" s="19">
        <f t="shared" si="1363"/>
        <v>0</v>
      </c>
      <c r="AS780" s="12">
        <f t="shared" si="1364"/>
        <v>0</v>
      </c>
      <c r="AT780" s="12">
        <f t="shared" si="1364"/>
        <v>0</v>
      </c>
      <c r="AU780" s="12">
        <f t="shared" si="1364"/>
        <v>0</v>
      </c>
      <c r="AV780" s="12">
        <f t="shared" si="1364"/>
        <v>0</v>
      </c>
      <c r="AW780" s="19">
        <f t="shared" si="1364"/>
        <v>2657</v>
      </c>
      <c r="AX780" s="19">
        <f t="shared" si="1364"/>
        <v>0</v>
      </c>
      <c r="AY780" s="12">
        <f t="shared" si="1364"/>
        <v>0</v>
      </c>
      <c r="AZ780" s="12">
        <f t="shared" si="1364"/>
        <v>0</v>
      </c>
      <c r="BA780" s="12">
        <f t="shared" si="1364"/>
        <v>0</v>
      </c>
      <c r="BB780" s="12">
        <f t="shared" si="1364"/>
        <v>0</v>
      </c>
      <c r="BC780" s="19">
        <f t="shared" si="1364"/>
        <v>2657</v>
      </c>
      <c r="BD780" s="19">
        <f t="shared" si="1364"/>
        <v>0</v>
      </c>
    </row>
    <row r="781" spans="1:56" ht="36" hidden="1" customHeight="1" x14ac:dyDescent="0.25">
      <c r="A781" s="58" t="s">
        <v>270</v>
      </c>
      <c r="B781" s="15">
        <f>B780</f>
        <v>914</v>
      </c>
      <c r="C781" s="15" t="s">
        <v>165</v>
      </c>
      <c r="D781" s="15" t="s">
        <v>22</v>
      </c>
      <c r="E781" s="15" t="s">
        <v>208</v>
      </c>
      <c r="F781" s="15" t="s">
        <v>33</v>
      </c>
      <c r="G781" s="19">
        <f t="shared" si="1361"/>
        <v>2657</v>
      </c>
      <c r="H781" s="19">
        <f t="shared" si="1361"/>
        <v>0</v>
      </c>
      <c r="I781" s="12">
        <f t="shared" si="1361"/>
        <v>0</v>
      </c>
      <c r="J781" s="12">
        <f t="shared" si="1361"/>
        <v>0</v>
      </c>
      <c r="K781" s="12">
        <f t="shared" si="1361"/>
        <v>0</v>
      </c>
      <c r="L781" s="12">
        <f t="shared" si="1361"/>
        <v>0</v>
      </c>
      <c r="M781" s="19">
        <f t="shared" si="1361"/>
        <v>2657</v>
      </c>
      <c r="N781" s="19">
        <f t="shared" si="1361"/>
        <v>0</v>
      </c>
      <c r="O781" s="12">
        <f t="shared" si="1361"/>
        <v>0</v>
      </c>
      <c r="P781" s="12">
        <f t="shared" si="1361"/>
        <v>0</v>
      </c>
      <c r="Q781" s="12">
        <f t="shared" si="1361"/>
        <v>0</v>
      </c>
      <c r="R781" s="12">
        <f t="shared" si="1361"/>
        <v>0</v>
      </c>
      <c r="S781" s="19">
        <f t="shared" si="1362"/>
        <v>2657</v>
      </c>
      <c r="T781" s="19">
        <f t="shared" si="1362"/>
        <v>0</v>
      </c>
      <c r="U781" s="12">
        <f t="shared" si="1362"/>
        <v>0</v>
      </c>
      <c r="V781" s="12">
        <f t="shared" si="1362"/>
        <v>0</v>
      </c>
      <c r="W781" s="12">
        <f t="shared" si="1362"/>
        <v>0</v>
      </c>
      <c r="X781" s="12">
        <f t="shared" si="1362"/>
        <v>0</v>
      </c>
      <c r="Y781" s="19">
        <f t="shared" si="1362"/>
        <v>2657</v>
      </c>
      <c r="Z781" s="19">
        <f t="shared" si="1362"/>
        <v>0</v>
      </c>
      <c r="AA781" s="12">
        <f t="shared" si="1362"/>
        <v>0</v>
      </c>
      <c r="AB781" s="12">
        <f t="shared" si="1362"/>
        <v>0</v>
      </c>
      <c r="AC781" s="12">
        <f t="shared" si="1362"/>
        <v>0</v>
      </c>
      <c r="AD781" s="12">
        <f t="shared" si="1362"/>
        <v>0</v>
      </c>
      <c r="AE781" s="19">
        <f t="shared" si="1362"/>
        <v>2657</v>
      </c>
      <c r="AF781" s="19">
        <f t="shared" si="1362"/>
        <v>0</v>
      </c>
      <c r="AG781" s="12">
        <f t="shared" si="1363"/>
        <v>0</v>
      </c>
      <c r="AH781" s="12">
        <f t="shared" si="1363"/>
        <v>0</v>
      </c>
      <c r="AI781" s="12">
        <f t="shared" si="1363"/>
        <v>0</v>
      </c>
      <c r="AJ781" s="12">
        <f t="shared" si="1363"/>
        <v>0</v>
      </c>
      <c r="AK781" s="85">
        <f t="shared" si="1363"/>
        <v>2657</v>
      </c>
      <c r="AL781" s="85">
        <f t="shared" si="1363"/>
        <v>0</v>
      </c>
      <c r="AM781" s="12">
        <f t="shared" si="1363"/>
        <v>0</v>
      </c>
      <c r="AN781" s="12">
        <f t="shared" si="1363"/>
        <v>0</v>
      </c>
      <c r="AO781" s="12">
        <f t="shared" si="1363"/>
        <v>0</v>
      </c>
      <c r="AP781" s="12">
        <f t="shared" si="1363"/>
        <v>0</v>
      </c>
      <c r="AQ781" s="19">
        <f t="shared" si="1363"/>
        <v>2657</v>
      </c>
      <c r="AR781" s="19">
        <f t="shared" si="1363"/>
        <v>0</v>
      </c>
      <c r="AS781" s="12">
        <f t="shared" si="1364"/>
        <v>0</v>
      </c>
      <c r="AT781" s="12">
        <f t="shared" si="1364"/>
        <v>0</v>
      </c>
      <c r="AU781" s="12">
        <f t="shared" si="1364"/>
        <v>0</v>
      </c>
      <c r="AV781" s="12">
        <f t="shared" si="1364"/>
        <v>0</v>
      </c>
      <c r="AW781" s="19">
        <f t="shared" si="1364"/>
        <v>2657</v>
      </c>
      <c r="AX781" s="19">
        <f t="shared" si="1364"/>
        <v>0</v>
      </c>
      <c r="AY781" s="12">
        <f t="shared" si="1364"/>
        <v>0</v>
      </c>
      <c r="AZ781" s="12">
        <f t="shared" si="1364"/>
        <v>0</v>
      </c>
      <c r="BA781" s="12">
        <f t="shared" si="1364"/>
        <v>0</v>
      </c>
      <c r="BB781" s="12">
        <f t="shared" si="1364"/>
        <v>0</v>
      </c>
      <c r="BC781" s="19">
        <f t="shared" si="1364"/>
        <v>2657</v>
      </c>
      <c r="BD781" s="19">
        <f t="shared" si="1364"/>
        <v>0</v>
      </c>
    </row>
    <row r="782" spans="1:56" ht="33" hidden="1" x14ac:dyDescent="0.25">
      <c r="A782" s="58" t="s">
        <v>201</v>
      </c>
      <c r="B782" s="15">
        <f>B781</f>
        <v>914</v>
      </c>
      <c r="C782" s="15" t="s">
        <v>165</v>
      </c>
      <c r="D782" s="15" t="s">
        <v>22</v>
      </c>
      <c r="E782" s="15" t="s">
        <v>208</v>
      </c>
      <c r="F782" s="15" t="s">
        <v>40</v>
      </c>
      <c r="G782" s="12">
        <v>2657</v>
      </c>
      <c r="H782" s="12"/>
      <c r="I782" s="12"/>
      <c r="J782" s="12"/>
      <c r="K782" s="12"/>
      <c r="L782" s="12"/>
      <c r="M782" s="12">
        <f>G782+I782+J782+K782+L782</f>
        <v>2657</v>
      </c>
      <c r="N782" s="12">
        <f>H782+J782</f>
        <v>0</v>
      </c>
      <c r="O782" s="12"/>
      <c r="P782" s="12"/>
      <c r="Q782" s="12"/>
      <c r="R782" s="12"/>
      <c r="S782" s="12">
        <f>M782+O782+P782+Q782+R782</f>
        <v>2657</v>
      </c>
      <c r="T782" s="12">
        <f>N782+P782</f>
        <v>0</v>
      </c>
      <c r="U782" s="12"/>
      <c r="V782" s="12"/>
      <c r="W782" s="12"/>
      <c r="X782" s="12"/>
      <c r="Y782" s="12">
        <f>S782+U782+V782+W782+X782</f>
        <v>2657</v>
      </c>
      <c r="Z782" s="12">
        <f>T782+V782</f>
        <v>0</v>
      </c>
      <c r="AA782" s="12"/>
      <c r="AB782" s="12"/>
      <c r="AC782" s="12"/>
      <c r="AD782" s="12"/>
      <c r="AE782" s="12">
        <f>Y782+AA782+AB782+AC782+AD782</f>
        <v>2657</v>
      </c>
      <c r="AF782" s="12">
        <f>Z782+AB782</f>
        <v>0</v>
      </c>
      <c r="AG782" s="12"/>
      <c r="AH782" s="12"/>
      <c r="AI782" s="12"/>
      <c r="AJ782" s="12"/>
      <c r="AK782" s="79">
        <f>AE782+AG782+AH782+AI782+AJ782</f>
        <v>2657</v>
      </c>
      <c r="AL782" s="79">
        <f>AF782+AH782</f>
        <v>0</v>
      </c>
      <c r="AM782" s="12"/>
      <c r="AN782" s="12"/>
      <c r="AO782" s="12"/>
      <c r="AP782" s="12"/>
      <c r="AQ782" s="12">
        <f>AK782+AM782+AN782+AO782+AP782</f>
        <v>2657</v>
      </c>
      <c r="AR782" s="12">
        <f>AL782+AN782</f>
        <v>0</v>
      </c>
      <c r="AS782" s="12"/>
      <c r="AT782" s="12"/>
      <c r="AU782" s="12"/>
      <c r="AV782" s="12"/>
      <c r="AW782" s="12">
        <f>AQ782+AS782+AT782+AU782+AV782</f>
        <v>2657</v>
      </c>
      <c r="AX782" s="12">
        <f>AR782+AT782</f>
        <v>0</v>
      </c>
      <c r="AY782" s="12"/>
      <c r="AZ782" s="12"/>
      <c r="BA782" s="12"/>
      <c r="BB782" s="12"/>
      <c r="BC782" s="12">
        <f>AW782+AY782+AZ782+BA782+BB782</f>
        <v>2657</v>
      </c>
      <c r="BD782" s="12">
        <f>AX782+AZ782</f>
        <v>0</v>
      </c>
    </row>
    <row r="783" spans="1:56" hidden="1" x14ac:dyDescent="0.25">
      <c r="A783" s="58"/>
      <c r="B783" s="15"/>
      <c r="C783" s="15"/>
      <c r="D783" s="15"/>
      <c r="E783" s="15"/>
      <c r="F783" s="15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79"/>
      <c r="AL783" s="79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</row>
    <row r="784" spans="1:56" ht="18.75" hidden="1" x14ac:dyDescent="0.3">
      <c r="A784" s="60" t="s">
        <v>190</v>
      </c>
      <c r="B784" s="13">
        <v>914</v>
      </c>
      <c r="C784" s="13" t="s">
        <v>165</v>
      </c>
      <c r="D784" s="13" t="s">
        <v>87</v>
      </c>
      <c r="E784" s="13"/>
      <c r="F784" s="13"/>
      <c r="G784" s="14">
        <f t="shared" ref="G784:N784" si="1365">G790</f>
        <v>1192</v>
      </c>
      <c r="H784" s="14">
        <f t="shared" si="1365"/>
        <v>0</v>
      </c>
      <c r="I784" s="12">
        <f t="shared" si="1365"/>
        <v>0</v>
      </c>
      <c r="J784" s="12">
        <f t="shared" si="1365"/>
        <v>0</v>
      </c>
      <c r="K784" s="12">
        <f t="shared" si="1365"/>
        <v>0</v>
      </c>
      <c r="L784" s="12">
        <f t="shared" si="1365"/>
        <v>0</v>
      </c>
      <c r="M784" s="14">
        <f t="shared" si="1365"/>
        <v>1192</v>
      </c>
      <c r="N784" s="14">
        <f t="shared" si="1365"/>
        <v>0</v>
      </c>
      <c r="O784" s="14">
        <f t="shared" ref="O784:T784" si="1366">O790+O785</f>
        <v>0</v>
      </c>
      <c r="P784" s="14">
        <f t="shared" si="1366"/>
        <v>0</v>
      </c>
      <c r="Q784" s="14">
        <f t="shared" si="1366"/>
        <v>0</v>
      </c>
      <c r="R784" s="14">
        <f t="shared" si="1366"/>
        <v>0</v>
      </c>
      <c r="S784" s="14">
        <f t="shared" si="1366"/>
        <v>1192</v>
      </c>
      <c r="T784" s="14">
        <f t="shared" si="1366"/>
        <v>0</v>
      </c>
      <c r="U784" s="14">
        <f t="shared" ref="U784:Z784" si="1367">U790+U785</f>
        <v>0</v>
      </c>
      <c r="V784" s="14">
        <f t="shared" si="1367"/>
        <v>0</v>
      </c>
      <c r="W784" s="14">
        <f t="shared" si="1367"/>
        <v>0</v>
      </c>
      <c r="X784" s="14">
        <f t="shared" si="1367"/>
        <v>0</v>
      </c>
      <c r="Y784" s="14">
        <f t="shared" si="1367"/>
        <v>1192</v>
      </c>
      <c r="Z784" s="14">
        <f t="shared" si="1367"/>
        <v>0</v>
      </c>
      <c r="AA784" s="14">
        <f t="shared" ref="AA784:AF784" si="1368">AA790+AA785</f>
        <v>0</v>
      </c>
      <c r="AB784" s="14">
        <f t="shared" si="1368"/>
        <v>0</v>
      </c>
      <c r="AC784" s="14">
        <f t="shared" si="1368"/>
        <v>0</v>
      </c>
      <c r="AD784" s="14">
        <f t="shared" si="1368"/>
        <v>0</v>
      </c>
      <c r="AE784" s="14">
        <f t="shared" si="1368"/>
        <v>1192</v>
      </c>
      <c r="AF784" s="14">
        <f t="shared" si="1368"/>
        <v>0</v>
      </c>
      <c r="AG784" s="14">
        <f t="shared" ref="AG784:AL784" si="1369">AG790+AG785</f>
        <v>0</v>
      </c>
      <c r="AH784" s="14">
        <f t="shared" si="1369"/>
        <v>0</v>
      </c>
      <c r="AI784" s="14">
        <f t="shared" si="1369"/>
        <v>0</v>
      </c>
      <c r="AJ784" s="14">
        <f t="shared" si="1369"/>
        <v>0</v>
      </c>
      <c r="AK784" s="82">
        <f t="shared" si="1369"/>
        <v>1192</v>
      </c>
      <c r="AL784" s="82">
        <f t="shared" si="1369"/>
        <v>0</v>
      </c>
      <c r="AM784" s="14">
        <f t="shared" ref="AM784:AR784" si="1370">AM790+AM785</f>
        <v>0</v>
      </c>
      <c r="AN784" s="14">
        <f t="shared" si="1370"/>
        <v>0</v>
      </c>
      <c r="AO784" s="14">
        <f t="shared" si="1370"/>
        <v>0</v>
      </c>
      <c r="AP784" s="14">
        <f t="shared" si="1370"/>
        <v>0</v>
      </c>
      <c r="AQ784" s="14">
        <f t="shared" si="1370"/>
        <v>1192</v>
      </c>
      <c r="AR784" s="14">
        <f t="shared" si="1370"/>
        <v>0</v>
      </c>
      <c r="AS784" s="14">
        <f t="shared" ref="AS784:AX784" si="1371">AS790+AS785</f>
        <v>0</v>
      </c>
      <c r="AT784" s="14">
        <f t="shared" si="1371"/>
        <v>0</v>
      </c>
      <c r="AU784" s="14">
        <f t="shared" si="1371"/>
        <v>0</v>
      </c>
      <c r="AV784" s="14">
        <f t="shared" si="1371"/>
        <v>0</v>
      </c>
      <c r="AW784" s="14">
        <f t="shared" si="1371"/>
        <v>1192</v>
      </c>
      <c r="AX784" s="14">
        <f t="shared" si="1371"/>
        <v>0</v>
      </c>
      <c r="AY784" s="14">
        <f t="shared" ref="AY784:BD784" si="1372">AY790+AY785</f>
        <v>0</v>
      </c>
      <c r="AZ784" s="14">
        <f t="shared" si="1372"/>
        <v>0</v>
      </c>
      <c r="BA784" s="14">
        <f t="shared" si="1372"/>
        <v>0</v>
      </c>
      <c r="BB784" s="14">
        <f t="shared" si="1372"/>
        <v>0</v>
      </c>
      <c r="BC784" s="14">
        <f t="shared" si="1372"/>
        <v>1192</v>
      </c>
      <c r="BD784" s="14">
        <f t="shared" si="1372"/>
        <v>0</v>
      </c>
    </row>
    <row r="785" spans="1:56" ht="33.75" hidden="1" x14ac:dyDescent="0.3">
      <c r="A785" s="58" t="s">
        <v>371</v>
      </c>
      <c r="B785" s="15">
        <v>914</v>
      </c>
      <c r="C785" s="15" t="s">
        <v>165</v>
      </c>
      <c r="D785" s="15" t="s">
        <v>87</v>
      </c>
      <c r="E785" s="15" t="s">
        <v>453</v>
      </c>
      <c r="F785" s="13"/>
      <c r="G785" s="14"/>
      <c r="H785" s="14"/>
      <c r="I785" s="12"/>
      <c r="J785" s="12"/>
      <c r="K785" s="12"/>
      <c r="L785" s="12"/>
      <c r="M785" s="14"/>
      <c r="N785" s="14"/>
      <c r="O785" s="12">
        <f>O786</f>
        <v>0</v>
      </c>
      <c r="P785" s="12">
        <f t="shared" ref="P785:AG788" si="1373">P786</f>
        <v>0</v>
      </c>
      <c r="Q785" s="12">
        <f t="shared" si="1373"/>
        <v>0</v>
      </c>
      <c r="R785" s="12">
        <f t="shared" si="1373"/>
        <v>0</v>
      </c>
      <c r="S785" s="12">
        <f t="shared" si="1373"/>
        <v>0</v>
      </c>
      <c r="T785" s="12">
        <f t="shared" si="1373"/>
        <v>0</v>
      </c>
      <c r="U785" s="12">
        <f t="shared" si="1373"/>
        <v>0</v>
      </c>
      <c r="V785" s="12">
        <f t="shared" si="1373"/>
        <v>0</v>
      </c>
      <c r="W785" s="12">
        <f t="shared" si="1373"/>
        <v>0</v>
      </c>
      <c r="X785" s="12">
        <f t="shared" si="1373"/>
        <v>0</v>
      </c>
      <c r="Y785" s="12">
        <f t="shared" si="1373"/>
        <v>0</v>
      </c>
      <c r="Z785" s="12">
        <f t="shared" si="1373"/>
        <v>0</v>
      </c>
      <c r="AA785" s="12">
        <f t="shared" si="1373"/>
        <v>0</v>
      </c>
      <c r="AB785" s="12">
        <f t="shared" si="1373"/>
        <v>0</v>
      </c>
      <c r="AC785" s="12">
        <f t="shared" si="1373"/>
        <v>0</v>
      </c>
      <c r="AD785" s="12">
        <f t="shared" si="1373"/>
        <v>0</v>
      </c>
      <c r="AE785" s="12">
        <f t="shared" si="1373"/>
        <v>0</v>
      </c>
      <c r="AF785" s="12">
        <f t="shared" ref="AA785:AF788" si="1374">AF786</f>
        <v>0</v>
      </c>
      <c r="AG785" s="12">
        <f t="shared" si="1373"/>
        <v>0</v>
      </c>
      <c r="AH785" s="12">
        <f t="shared" ref="AG785:AV788" si="1375">AH786</f>
        <v>0</v>
      </c>
      <c r="AI785" s="12">
        <f t="shared" si="1375"/>
        <v>0</v>
      </c>
      <c r="AJ785" s="12">
        <f t="shared" si="1375"/>
        <v>0</v>
      </c>
      <c r="AK785" s="79">
        <f t="shared" si="1375"/>
        <v>0</v>
      </c>
      <c r="AL785" s="79">
        <f t="shared" si="1375"/>
        <v>0</v>
      </c>
      <c r="AM785" s="12">
        <f t="shared" si="1375"/>
        <v>0</v>
      </c>
      <c r="AN785" s="12">
        <f t="shared" si="1375"/>
        <v>0</v>
      </c>
      <c r="AO785" s="12">
        <f t="shared" si="1375"/>
        <v>0</v>
      </c>
      <c r="AP785" s="12">
        <f t="shared" si="1375"/>
        <v>0</v>
      </c>
      <c r="AQ785" s="12">
        <f t="shared" si="1375"/>
        <v>0</v>
      </c>
      <c r="AR785" s="12">
        <f t="shared" si="1375"/>
        <v>0</v>
      </c>
      <c r="AS785" s="12">
        <f t="shared" si="1375"/>
        <v>0</v>
      </c>
      <c r="AT785" s="12">
        <f t="shared" si="1375"/>
        <v>0</v>
      </c>
      <c r="AU785" s="12">
        <f t="shared" si="1375"/>
        <v>0</v>
      </c>
      <c r="AV785" s="12">
        <f t="shared" si="1375"/>
        <v>0</v>
      </c>
      <c r="AW785" s="12">
        <f t="shared" ref="AS785:BD788" si="1376">AW786</f>
        <v>0</v>
      </c>
      <c r="AX785" s="12">
        <f t="shared" si="1376"/>
        <v>0</v>
      </c>
      <c r="AY785" s="12">
        <f t="shared" si="1376"/>
        <v>0</v>
      </c>
      <c r="AZ785" s="12">
        <f t="shared" si="1376"/>
        <v>0</v>
      </c>
      <c r="BA785" s="12">
        <f t="shared" si="1376"/>
        <v>0</v>
      </c>
      <c r="BB785" s="12">
        <f t="shared" si="1376"/>
        <v>0</v>
      </c>
      <c r="BC785" s="12">
        <f t="shared" si="1376"/>
        <v>0</v>
      </c>
      <c r="BD785" s="12">
        <f t="shared" si="1376"/>
        <v>0</v>
      </c>
    </row>
    <row r="786" spans="1:56" ht="18.75" hidden="1" x14ac:dyDescent="0.3">
      <c r="A786" s="58" t="s">
        <v>15</v>
      </c>
      <c r="B786" s="15">
        <v>914</v>
      </c>
      <c r="C786" s="15" t="s">
        <v>165</v>
      </c>
      <c r="D786" s="15" t="s">
        <v>87</v>
      </c>
      <c r="E786" s="15" t="s">
        <v>454</v>
      </c>
      <c r="F786" s="13"/>
      <c r="G786" s="14"/>
      <c r="H786" s="14"/>
      <c r="I786" s="12"/>
      <c r="J786" s="12"/>
      <c r="K786" s="12"/>
      <c r="L786" s="12"/>
      <c r="M786" s="14"/>
      <c r="N786" s="14"/>
      <c r="O786" s="12">
        <f>O787</f>
        <v>0</v>
      </c>
      <c r="P786" s="12">
        <f t="shared" si="1373"/>
        <v>0</v>
      </c>
      <c r="Q786" s="12">
        <f t="shared" si="1373"/>
        <v>0</v>
      </c>
      <c r="R786" s="12">
        <f t="shared" si="1373"/>
        <v>0</v>
      </c>
      <c r="S786" s="12">
        <f t="shared" si="1373"/>
        <v>0</v>
      </c>
      <c r="T786" s="12">
        <f t="shared" si="1373"/>
        <v>0</v>
      </c>
      <c r="U786" s="12">
        <f t="shared" si="1373"/>
        <v>0</v>
      </c>
      <c r="V786" s="12">
        <f t="shared" si="1373"/>
        <v>0</v>
      </c>
      <c r="W786" s="12">
        <f t="shared" si="1373"/>
        <v>0</v>
      </c>
      <c r="X786" s="12">
        <f t="shared" si="1373"/>
        <v>0</v>
      </c>
      <c r="Y786" s="12">
        <f t="shared" si="1373"/>
        <v>0</v>
      </c>
      <c r="Z786" s="12">
        <f t="shared" si="1373"/>
        <v>0</v>
      </c>
      <c r="AA786" s="12">
        <f t="shared" si="1374"/>
        <v>0</v>
      </c>
      <c r="AB786" s="12">
        <f t="shared" si="1374"/>
        <v>0</v>
      </c>
      <c r="AC786" s="12">
        <f t="shared" si="1374"/>
        <v>0</v>
      </c>
      <c r="AD786" s="12">
        <f t="shared" si="1374"/>
        <v>0</v>
      </c>
      <c r="AE786" s="12">
        <f t="shared" si="1374"/>
        <v>0</v>
      </c>
      <c r="AF786" s="12">
        <f t="shared" si="1374"/>
        <v>0</v>
      </c>
      <c r="AG786" s="12">
        <f t="shared" si="1375"/>
        <v>0</v>
      </c>
      <c r="AH786" s="12">
        <f t="shared" si="1375"/>
        <v>0</v>
      </c>
      <c r="AI786" s="12">
        <f t="shared" si="1375"/>
        <v>0</v>
      </c>
      <c r="AJ786" s="12">
        <f t="shared" si="1375"/>
        <v>0</v>
      </c>
      <c r="AK786" s="79">
        <f t="shared" si="1375"/>
        <v>0</v>
      </c>
      <c r="AL786" s="79">
        <f t="shared" si="1375"/>
        <v>0</v>
      </c>
      <c r="AM786" s="12">
        <f t="shared" si="1375"/>
        <v>0</v>
      </c>
      <c r="AN786" s="12">
        <f t="shared" si="1375"/>
        <v>0</v>
      </c>
      <c r="AO786" s="12">
        <f t="shared" si="1375"/>
        <v>0</v>
      </c>
      <c r="AP786" s="12">
        <f t="shared" si="1375"/>
        <v>0</v>
      </c>
      <c r="AQ786" s="12">
        <f t="shared" si="1375"/>
        <v>0</v>
      </c>
      <c r="AR786" s="12">
        <f t="shared" si="1375"/>
        <v>0</v>
      </c>
      <c r="AS786" s="12">
        <f t="shared" si="1376"/>
        <v>0</v>
      </c>
      <c r="AT786" s="12">
        <f t="shared" si="1376"/>
        <v>0</v>
      </c>
      <c r="AU786" s="12">
        <f t="shared" si="1376"/>
        <v>0</v>
      </c>
      <c r="AV786" s="12">
        <f t="shared" si="1376"/>
        <v>0</v>
      </c>
      <c r="AW786" s="12">
        <f t="shared" si="1376"/>
        <v>0</v>
      </c>
      <c r="AX786" s="12">
        <f t="shared" si="1376"/>
        <v>0</v>
      </c>
      <c r="AY786" s="12">
        <f t="shared" si="1376"/>
        <v>0</v>
      </c>
      <c r="AZ786" s="12">
        <f t="shared" si="1376"/>
        <v>0</v>
      </c>
      <c r="BA786" s="12">
        <f t="shared" si="1376"/>
        <v>0</v>
      </c>
      <c r="BB786" s="12">
        <f t="shared" si="1376"/>
        <v>0</v>
      </c>
      <c r="BC786" s="12">
        <f t="shared" si="1376"/>
        <v>0</v>
      </c>
      <c r="BD786" s="12">
        <f t="shared" si="1376"/>
        <v>0</v>
      </c>
    </row>
    <row r="787" spans="1:56" ht="18.75" hidden="1" x14ac:dyDescent="0.3">
      <c r="A787" s="58" t="s">
        <v>191</v>
      </c>
      <c r="B787" s="15">
        <v>914</v>
      </c>
      <c r="C787" s="15" t="s">
        <v>165</v>
      </c>
      <c r="D787" s="15" t="s">
        <v>87</v>
      </c>
      <c r="E787" s="15" t="s">
        <v>609</v>
      </c>
      <c r="F787" s="13"/>
      <c r="G787" s="14"/>
      <c r="H787" s="14"/>
      <c r="I787" s="12"/>
      <c r="J787" s="12"/>
      <c r="K787" s="12"/>
      <c r="L787" s="12"/>
      <c r="M787" s="14"/>
      <c r="N787" s="14"/>
      <c r="O787" s="12">
        <f>O788</f>
        <v>0</v>
      </c>
      <c r="P787" s="12">
        <f t="shared" si="1373"/>
        <v>0</v>
      </c>
      <c r="Q787" s="12">
        <f t="shared" si="1373"/>
        <v>0</v>
      </c>
      <c r="R787" s="12">
        <f t="shared" si="1373"/>
        <v>0</v>
      </c>
      <c r="S787" s="12">
        <f t="shared" si="1373"/>
        <v>0</v>
      </c>
      <c r="T787" s="12">
        <f t="shared" si="1373"/>
        <v>0</v>
      </c>
      <c r="U787" s="12">
        <f t="shared" si="1373"/>
        <v>0</v>
      </c>
      <c r="V787" s="12">
        <f t="shared" si="1373"/>
        <v>0</v>
      </c>
      <c r="W787" s="12">
        <f t="shared" si="1373"/>
        <v>0</v>
      </c>
      <c r="X787" s="12">
        <f t="shared" si="1373"/>
        <v>0</v>
      </c>
      <c r="Y787" s="12">
        <f t="shared" si="1373"/>
        <v>0</v>
      </c>
      <c r="Z787" s="12">
        <f t="shared" si="1373"/>
        <v>0</v>
      </c>
      <c r="AA787" s="12">
        <f t="shared" si="1374"/>
        <v>0</v>
      </c>
      <c r="AB787" s="12">
        <f t="shared" si="1374"/>
        <v>0</v>
      </c>
      <c r="AC787" s="12">
        <f t="shared" si="1374"/>
        <v>0</v>
      </c>
      <c r="AD787" s="12">
        <f t="shared" si="1374"/>
        <v>0</v>
      </c>
      <c r="AE787" s="12">
        <f t="shared" si="1374"/>
        <v>0</v>
      </c>
      <c r="AF787" s="12">
        <f t="shared" si="1374"/>
        <v>0</v>
      </c>
      <c r="AG787" s="12">
        <f t="shared" si="1375"/>
        <v>0</v>
      </c>
      <c r="AH787" s="12">
        <f t="shared" si="1375"/>
        <v>0</v>
      </c>
      <c r="AI787" s="12">
        <f t="shared" si="1375"/>
        <v>0</v>
      </c>
      <c r="AJ787" s="12">
        <f t="shared" si="1375"/>
        <v>0</v>
      </c>
      <c r="AK787" s="79">
        <f t="shared" si="1375"/>
        <v>0</v>
      </c>
      <c r="AL787" s="79">
        <f t="shared" si="1375"/>
        <v>0</v>
      </c>
      <c r="AM787" s="12">
        <f t="shared" si="1375"/>
        <v>0</v>
      </c>
      <c r="AN787" s="12">
        <f t="shared" si="1375"/>
        <v>0</v>
      </c>
      <c r="AO787" s="12">
        <f t="shared" si="1375"/>
        <v>0</v>
      </c>
      <c r="AP787" s="12">
        <f t="shared" si="1375"/>
        <v>0</v>
      </c>
      <c r="AQ787" s="12">
        <f t="shared" si="1375"/>
        <v>0</v>
      </c>
      <c r="AR787" s="12">
        <f t="shared" si="1375"/>
        <v>0</v>
      </c>
      <c r="AS787" s="12">
        <f t="shared" si="1376"/>
        <v>0</v>
      </c>
      <c r="AT787" s="12">
        <f t="shared" si="1376"/>
        <v>0</v>
      </c>
      <c r="AU787" s="12">
        <f t="shared" si="1376"/>
        <v>0</v>
      </c>
      <c r="AV787" s="12">
        <f t="shared" si="1376"/>
        <v>0</v>
      </c>
      <c r="AW787" s="12">
        <f t="shared" si="1376"/>
        <v>0</v>
      </c>
      <c r="AX787" s="12">
        <f t="shared" si="1376"/>
        <v>0</v>
      </c>
      <c r="AY787" s="12">
        <f t="shared" si="1376"/>
        <v>0</v>
      </c>
      <c r="AZ787" s="12">
        <f t="shared" si="1376"/>
        <v>0</v>
      </c>
      <c r="BA787" s="12">
        <f t="shared" si="1376"/>
        <v>0</v>
      </c>
      <c r="BB787" s="12">
        <f t="shared" si="1376"/>
        <v>0</v>
      </c>
      <c r="BC787" s="12">
        <f t="shared" si="1376"/>
        <v>0</v>
      </c>
      <c r="BD787" s="12">
        <f t="shared" si="1376"/>
        <v>0</v>
      </c>
    </row>
    <row r="788" spans="1:56" ht="33.75" hidden="1" x14ac:dyDescent="0.3">
      <c r="A788" s="58" t="s">
        <v>205</v>
      </c>
      <c r="B788" s="15">
        <v>914</v>
      </c>
      <c r="C788" s="15" t="s">
        <v>165</v>
      </c>
      <c r="D788" s="15" t="s">
        <v>87</v>
      </c>
      <c r="E788" s="15" t="s">
        <v>609</v>
      </c>
      <c r="F788" s="15" t="s">
        <v>206</v>
      </c>
      <c r="G788" s="14"/>
      <c r="H788" s="14"/>
      <c r="I788" s="12"/>
      <c r="J788" s="12"/>
      <c r="K788" s="12"/>
      <c r="L788" s="12"/>
      <c r="M788" s="14"/>
      <c r="N788" s="14"/>
      <c r="O788" s="12">
        <f>O789</f>
        <v>0</v>
      </c>
      <c r="P788" s="12">
        <f t="shared" si="1373"/>
        <v>0</v>
      </c>
      <c r="Q788" s="12">
        <f t="shared" si="1373"/>
        <v>0</v>
      </c>
      <c r="R788" s="12">
        <f t="shared" si="1373"/>
        <v>0</v>
      </c>
      <c r="S788" s="12">
        <f t="shared" si="1373"/>
        <v>0</v>
      </c>
      <c r="T788" s="12">
        <f t="shared" si="1373"/>
        <v>0</v>
      </c>
      <c r="U788" s="12">
        <f t="shared" si="1373"/>
        <v>0</v>
      </c>
      <c r="V788" s="12">
        <f t="shared" si="1373"/>
        <v>0</v>
      </c>
      <c r="W788" s="12">
        <f t="shared" si="1373"/>
        <v>0</v>
      </c>
      <c r="X788" s="12">
        <f t="shared" si="1373"/>
        <v>0</v>
      </c>
      <c r="Y788" s="12">
        <f t="shared" si="1373"/>
        <v>0</v>
      </c>
      <c r="Z788" s="12">
        <f t="shared" si="1373"/>
        <v>0</v>
      </c>
      <c r="AA788" s="12">
        <f t="shared" si="1374"/>
        <v>0</v>
      </c>
      <c r="AB788" s="12">
        <f t="shared" si="1374"/>
        <v>0</v>
      </c>
      <c r="AC788" s="12">
        <f t="shared" si="1374"/>
        <v>0</v>
      </c>
      <c r="AD788" s="12">
        <f t="shared" si="1374"/>
        <v>0</v>
      </c>
      <c r="AE788" s="12">
        <f t="shared" si="1374"/>
        <v>0</v>
      </c>
      <c r="AF788" s="12">
        <f t="shared" si="1374"/>
        <v>0</v>
      </c>
      <c r="AG788" s="12">
        <f t="shared" si="1375"/>
        <v>0</v>
      </c>
      <c r="AH788" s="12">
        <f t="shared" si="1375"/>
        <v>0</v>
      </c>
      <c r="AI788" s="12">
        <f t="shared" si="1375"/>
        <v>0</v>
      </c>
      <c r="AJ788" s="12">
        <f t="shared" si="1375"/>
        <v>0</v>
      </c>
      <c r="AK788" s="79">
        <f t="shared" si="1375"/>
        <v>0</v>
      </c>
      <c r="AL788" s="79">
        <f t="shared" si="1375"/>
        <v>0</v>
      </c>
      <c r="AM788" s="12">
        <f t="shared" si="1375"/>
        <v>0</v>
      </c>
      <c r="AN788" s="12">
        <f t="shared" si="1375"/>
        <v>0</v>
      </c>
      <c r="AO788" s="12">
        <f t="shared" si="1375"/>
        <v>0</v>
      </c>
      <c r="AP788" s="12">
        <f t="shared" si="1375"/>
        <v>0</v>
      </c>
      <c r="AQ788" s="12">
        <f t="shared" si="1375"/>
        <v>0</v>
      </c>
      <c r="AR788" s="12">
        <f t="shared" si="1375"/>
        <v>0</v>
      </c>
      <c r="AS788" s="12">
        <f t="shared" si="1376"/>
        <v>0</v>
      </c>
      <c r="AT788" s="12">
        <f t="shared" si="1376"/>
        <v>0</v>
      </c>
      <c r="AU788" s="12">
        <f t="shared" si="1376"/>
        <v>0</v>
      </c>
      <c r="AV788" s="12">
        <f t="shared" si="1376"/>
        <v>0</v>
      </c>
      <c r="AW788" s="12">
        <f t="shared" si="1376"/>
        <v>0</v>
      </c>
      <c r="AX788" s="12">
        <f t="shared" si="1376"/>
        <v>0</v>
      </c>
      <c r="AY788" s="12">
        <f t="shared" si="1376"/>
        <v>0</v>
      </c>
      <c r="AZ788" s="12">
        <f t="shared" si="1376"/>
        <v>0</v>
      </c>
      <c r="BA788" s="12">
        <f t="shared" si="1376"/>
        <v>0</v>
      </c>
      <c r="BB788" s="12">
        <f t="shared" si="1376"/>
        <v>0</v>
      </c>
      <c r="BC788" s="12">
        <f t="shared" si="1376"/>
        <v>0</v>
      </c>
      <c r="BD788" s="12">
        <f t="shared" si="1376"/>
        <v>0</v>
      </c>
    </row>
    <row r="789" spans="1:56" ht="18.75" hidden="1" x14ac:dyDescent="0.3">
      <c r="A789" s="58" t="s">
        <v>191</v>
      </c>
      <c r="B789" s="15">
        <v>914</v>
      </c>
      <c r="C789" s="15" t="s">
        <v>165</v>
      </c>
      <c r="D789" s="15" t="s">
        <v>87</v>
      </c>
      <c r="E789" s="15" t="s">
        <v>609</v>
      </c>
      <c r="F789" s="15" t="s">
        <v>207</v>
      </c>
      <c r="G789" s="14"/>
      <c r="H789" s="14"/>
      <c r="I789" s="12"/>
      <c r="J789" s="12"/>
      <c r="K789" s="12"/>
      <c r="L789" s="12"/>
      <c r="M789" s="14"/>
      <c r="N789" s="14"/>
      <c r="O789" s="12"/>
      <c r="P789" s="12"/>
      <c r="Q789" s="12"/>
      <c r="R789" s="12"/>
      <c r="S789" s="12">
        <f>M789+O789+P789+Q789+R789</f>
        <v>0</v>
      </c>
      <c r="T789" s="12">
        <f>N789+P789</f>
        <v>0</v>
      </c>
      <c r="U789" s="12"/>
      <c r="V789" s="12"/>
      <c r="W789" s="12"/>
      <c r="X789" s="12"/>
      <c r="Y789" s="12">
        <f>S789+U789+V789+W789+X789</f>
        <v>0</v>
      </c>
      <c r="Z789" s="12">
        <f>T789+V789</f>
        <v>0</v>
      </c>
      <c r="AA789" s="12"/>
      <c r="AB789" s="12"/>
      <c r="AC789" s="12"/>
      <c r="AD789" s="12"/>
      <c r="AE789" s="12">
        <f>Y789+AA789+AB789+AC789+AD789</f>
        <v>0</v>
      </c>
      <c r="AF789" s="12">
        <f>Z789+AB789</f>
        <v>0</v>
      </c>
      <c r="AG789" s="12"/>
      <c r="AH789" s="12"/>
      <c r="AI789" s="12"/>
      <c r="AJ789" s="12"/>
      <c r="AK789" s="79">
        <f>AE789+AG789+AH789+AI789+AJ789</f>
        <v>0</v>
      </c>
      <c r="AL789" s="79">
        <f>AF789+AH789</f>
        <v>0</v>
      </c>
      <c r="AM789" s="12"/>
      <c r="AN789" s="12"/>
      <c r="AO789" s="12"/>
      <c r="AP789" s="12"/>
      <c r="AQ789" s="12">
        <f>AK789+AM789+AN789+AO789+AP789</f>
        <v>0</v>
      </c>
      <c r="AR789" s="12">
        <f>AL789+AN789</f>
        <v>0</v>
      </c>
      <c r="AS789" s="12"/>
      <c r="AT789" s="12"/>
      <c r="AU789" s="12"/>
      <c r="AV789" s="12"/>
      <c r="AW789" s="12">
        <f>AQ789+AS789+AT789+AU789+AV789</f>
        <v>0</v>
      </c>
      <c r="AX789" s="12">
        <f>AR789+AT789</f>
        <v>0</v>
      </c>
      <c r="AY789" s="12"/>
      <c r="AZ789" s="12"/>
      <c r="BA789" s="12"/>
      <c r="BB789" s="12"/>
      <c r="BC789" s="12">
        <f>AW789+AY789+AZ789+BA789+BB789</f>
        <v>0</v>
      </c>
      <c r="BD789" s="12">
        <f>AX789+AZ789</f>
        <v>0</v>
      </c>
    </row>
    <row r="790" spans="1:56" hidden="1" x14ac:dyDescent="0.25">
      <c r="A790" s="58" t="s">
        <v>66</v>
      </c>
      <c r="B790" s="15">
        <v>914</v>
      </c>
      <c r="C790" s="15" t="s">
        <v>165</v>
      </c>
      <c r="D790" s="15" t="s">
        <v>87</v>
      </c>
      <c r="E790" s="15" t="s">
        <v>67</v>
      </c>
      <c r="F790" s="15"/>
      <c r="G790" s="19">
        <f t="shared" ref="G790:R793" si="1377">G791</f>
        <v>1192</v>
      </c>
      <c r="H790" s="19">
        <f t="shared" si="1377"/>
        <v>0</v>
      </c>
      <c r="I790" s="12">
        <f t="shared" si="1377"/>
        <v>0</v>
      </c>
      <c r="J790" s="12">
        <f t="shared" si="1377"/>
        <v>0</v>
      </c>
      <c r="K790" s="12">
        <f t="shared" si="1377"/>
        <v>0</v>
      </c>
      <c r="L790" s="12">
        <f t="shared" si="1377"/>
        <v>0</v>
      </c>
      <c r="M790" s="19">
        <f t="shared" si="1377"/>
        <v>1192</v>
      </c>
      <c r="N790" s="19">
        <f t="shared" si="1377"/>
        <v>0</v>
      </c>
      <c r="O790" s="12">
        <f t="shared" si="1377"/>
        <v>0</v>
      </c>
      <c r="P790" s="12">
        <f t="shared" si="1377"/>
        <v>0</v>
      </c>
      <c r="Q790" s="12">
        <f t="shared" si="1377"/>
        <v>0</v>
      </c>
      <c r="R790" s="12">
        <f t="shared" si="1377"/>
        <v>0</v>
      </c>
      <c r="S790" s="19">
        <f t="shared" ref="S790:AH793" si="1378">S791</f>
        <v>1192</v>
      </c>
      <c r="T790" s="19">
        <f t="shared" si="1378"/>
        <v>0</v>
      </c>
      <c r="U790" s="12">
        <f t="shared" si="1378"/>
        <v>0</v>
      </c>
      <c r="V790" s="12">
        <f t="shared" si="1378"/>
        <v>0</v>
      </c>
      <c r="W790" s="12">
        <f t="shared" si="1378"/>
        <v>0</v>
      </c>
      <c r="X790" s="12">
        <f t="shared" si="1378"/>
        <v>0</v>
      </c>
      <c r="Y790" s="19">
        <f t="shared" si="1378"/>
        <v>1192</v>
      </c>
      <c r="Z790" s="19">
        <f t="shared" si="1378"/>
        <v>0</v>
      </c>
      <c r="AA790" s="12">
        <f t="shared" si="1378"/>
        <v>0</v>
      </c>
      <c r="AB790" s="12">
        <f t="shared" si="1378"/>
        <v>0</v>
      </c>
      <c r="AC790" s="12">
        <f t="shared" si="1378"/>
        <v>0</v>
      </c>
      <c r="AD790" s="12">
        <f t="shared" si="1378"/>
        <v>0</v>
      </c>
      <c r="AE790" s="19">
        <f t="shared" si="1378"/>
        <v>1192</v>
      </c>
      <c r="AF790" s="19">
        <f t="shared" si="1378"/>
        <v>0</v>
      </c>
      <c r="AG790" s="12">
        <f t="shared" si="1378"/>
        <v>0</v>
      </c>
      <c r="AH790" s="12">
        <f t="shared" si="1378"/>
        <v>0</v>
      </c>
      <c r="AI790" s="12">
        <f t="shared" ref="AG790:AV793" si="1379">AI791</f>
        <v>0</v>
      </c>
      <c r="AJ790" s="12">
        <f t="shared" si="1379"/>
        <v>0</v>
      </c>
      <c r="AK790" s="85">
        <f t="shared" si="1379"/>
        <v>1192</v>
      </c>
      <c r="AL790" s="85">
        <f t="shared" si="1379"/>
        <v>0</v>
      </c>
      <c r="AM790" s="12">
        <f t="shared" si="1379"/>
        <v>0</v>
      </c>
      <c r="AN790" s="12">
        <f t="shared" si="1379"/>
        <v>0</v>
      </c>
      <c r="AO790" s="12">
        <f t="shared" si="1379"/>
        <v>0</v>
      </c>
      <c r="AP790" s="12">
        <f t="shared" si="1379"/>
        <v>0</v>
      </c>
      <c r="AQ790" s="19">
        <f t="shared" si="1379"/>
        <v>1192</v>
      </c>
      <c r="AR790" s="19">
        <f t="shared" si="1379"/>
        <v>0</v>
      </c>
      <c r="AS790" s="12">
        <f t="shared" si="1379"/>
        <v>0</v>
      </c>
      <c r="AT790" s="12">
        <f t="shared" si="1379"/>
        <v>0</v>
      </c>
      <c r="AU790" s="12">
        <f t="shared" si="1379"/>
        <v>0</v>
      </c>
      <c r="AV790" s="12">
        <f t="shared" si="1379"/>
        <v>0</v>
      </c>
      <c r="AW790" s="19">
        <f t="shared" ref="AS790:BD793" si="1380">AW791</f>
        <v>1192</v>
      </c>
      <c r="AX790" s="19">
        <f t="shared" si="1380"/>
        <v>0</v>
      </c>
      <c r="AY790" s="12">
        <f t="shared" si="1380"/>
        <v>0</v>
      </c>
      <c r="AZ790" s="12">
        <f t="shared" si="1380"/>
        <v>0</v>
      </c>
      <c r="BA790" s="12">
        <f t="shared" si="1380"/>
        <v>0</v>
      </c>
      <c r="BB790" s="12">
        <f t="shared" si="1380"/>
        <v>0</v>
      </c>
      <c r="BC790" s="19">
        <f t="shared" si="1380"/>
        <v>1192</v>
      </c>
      <c r="BD790" s="19">
        <f t="shared" si="1380"/>
        <v>0</v>
      </c>
    </row>
    <row r="791" spans="1:56" hidden="1" x14ac:dyDescent="0.25">
      <c r="A791" s="58" t="s">
        <v>15</v>
      </c>
      <c r="B791" s="15">
        <v>914</v>
      </c>
      <c r="C791" s="15" t="s">
        <v>165</v>
      </c>
      <c r="D791" s="15" t="s">
        <v>87</v>
      </c>
      <c r="E791" s="15" t="s">
        <v>68</v>
      </c>
      <c r="F791" s="15"/>
      <c r="G791" s="19">
        <f t="shared" si="1377"/>
        <v>1192</v>
      </c>
      <c r="H791" s="19">
        <f t="shared" si="1377"/>
        <v>0</v>
      </c>
      <c r="I791" s="12">
        <f t="shared" si="1377"/>
        <v>0</v>
      </c>
      <c r="J791" s="12">
        <f t="shared" si="1377"/>
        <v>0</v>
      </c>
      <c r="K791" s="12">
        <f t="shared" si="1377"/>
        <v>0</v>
      </c>
      <c r="L791" s="12">
        <f t="shared" si="1377"/>
        <v>0</v>
      </c>
      <c r="M791" s="19">
        <f t="shared" si="1377"/>
        <v>1192</v>
      </c>
      <c r="N791" s="19">
        <f t="shared" si="1377"/>
        <v>0</v>
      </c>
      <c r="O791" s="12">
        <f t="shared" si="1377"/>
        <v>0</v>
      </c>
      <c r="P791" s="12">
        <f t="shared" si="1377"/>
        <v>0</v>
      </c>
      <c r="Q791" s="12">
        <f t="shared" si="1377"/>
        <v>0</v>
      </c>
      <c r="R791" s="12">
        <f t="shared" si="1377"/>
        <v>0</v>
      </c>
      <c r="S791" s="19">
        <f t="shared" si="1378"/>
        <v>1192</v>
      </c>
      <c r="T791" s="19">
        <f t="shared" si="1378"/>
        <v>0</v>
      </c>
      <c r="U791" s="12">
        <f t="shared" si="1378"/>
        <v>0</v>
      </c>
      <c r="V791" s="12">
        <f t="shared" si="1378"/>
        <v>0</v>
      </c>
      <c r="W791" s="12">
        <f t="shared" si="1378"/>
        <v>0</v>
      </c>
      <c r="X791" s="12">
        <f t="shared" si="1378"/>
        <v>0</v>
      </c>
      <c r="Y791" s="19">
        <f t="shared" si="1378"/>
        <v>1192</v>
      </c>
      <c r="Z791" s="19">
        <f t="shared" si="1378"/>
        <v>0</v>
      </c>
      <c r="AA791" s="12">
        <f t="shared" si="1378"/>
        <v>0</v>
      </c>
      <c r="AB791" s="12">
        <f t="shared" si="1378"/>
        <v>0</v>
      </c>
      <c r="AC791" s="12">
        <f t="shared" si="1378"/>
        <v>0</v>
      </c>
      <c r="AD791" s="12">
        <f t="shared" si="1378"/>
        <v>0</v>
      </c>
      <c r="AE791" s="19">
        <f t="shared" si="1378"/>
        <v>1192</v>
      </c>
      <c r="AF791" s="19">
        <f t="shared" si="1378"/>
        <v>0</v>
      </c>
      <c r="AG791" s="12">
        <f t="shared" si="1379"/>
        <v>0</v>
      </c>
      <c r="AH791" s="12">
        <f t="shared" si="1379"/>
        <v>0</v>
      </c>
      <c r="AI791" s="12">
        <f t="shared" si="1379"/>
        <v>0</v>
      </c>
      <c r="AJ791" s="12">
        <f t="shared" si="1379"/>
        <v>0</v>
      </c>
      <c r="AK791" s="85">
        <f t="shared" si="1379"/>
        <v>1192</v>
      </c>
      <c r="AL791" s="85">
        <f t="shared" si="1379"/>
        <v>0</v>
      </c>
      <c r="AM791" s="12">
        <f t="shared" si="1379"/>
        <v>0</v>
      </c>
      <c r="AN791" s="12">
        <f t="shared" si="1379"/>
        <v>0</v>
      </c>
      <c r="AO791" s="12">
        <f t="shared" si="1379"/>
        <v>0</v>
      </c>
      <c r="AP791" s="12">
        <f t="shared" si="1379"/>
        <v>0</v>
      </c>
      <c r="AQ791" s="19">
        <f t="shared" si="1379"/>
        <v>1192</v>
      </c>
      <c r="AR791" s="19">
        <f t="shared" si="1379"/>
        <v>0</v>
      </c>
      <c r="AS791" s="12">
        <f t="shared" si="1380"/>
        <v>0</v>
      </c>
      <c r="AT791" s="12">
        <f t="shared" si="1380"/>
        <v>0</v>
      </c>
      <c r="AU791" s="12">
        <f t="shared" si="1380"/>
        <v>0</v>
      </c>
      <c r="AV791" s="12">
        <f t="shared" si="1380"/>
        <v>0</v>
      </c>
      <c r="AW791" s="19">
        <f t="shared" si="1380"/>
        <v>1192</v>
      </c>
      <c r="AX791" s="19">
        <f t="shared" si="1380"/>
        <v>0</v>
      </c>
      <c r="AY791" s="12">
        <f t="shared" si="1380"/>
        <v>0</v>
      </c>
      <c r="AZ791" s="12">
        <f t="shared" si="1380"/>
        <v>0</v>
      </c>
      <c r="BA791" s="12">
        <f t="shared" si="1380"/>
        <v>0</v>
      </c>
      <c r="BB791" s="12">
        <f t="shared" si="1380"/>
        <v>0</v>
      </c>
      <c r="BC791" s="19">
        <f t="shared" si="1380"/>
        <v>1192</v>
      </c>
      <c r="BD791" s="19">
        <f t="shared" si="1380"/>
        <v>0</v>
      </c>
    </row>
    <row r="792" spans="1:56" hidden="1" x14ac:dyDescent="0.25">
      <c r="A792" s="58" t="s">
        <v>191</v>
      </c>
      <c r="B792" s="15">
        <v>914</v>
      </c>
      <c r="C792" s="15" t="s">
        <v>165</v>
      </c>
      <c r="D792" s="15" t="s">
        <v>87</v>
      </c>
      <c r="E792" s="15" t="s">
        <v>204</v>
      </c>
      <c r="F792" s="15"/>
      <c r="G792" s="19">
        <f t="shared" si="1377"/>
        <v>1192</v>
      </c>
      <c r="H792" s="19">
        <f t="shared" si="1377"/>
        <v>0</v>
      </c>
      <c r="I792" s="12">
        <f t="shared" si="1377"/>
        <v>0</v>
      </c>
      <c r="J792" s="12">
        <f t="shared" si="1377"/>
        <v>0</v>
      </c>
      <c r="K792" s="12">
        <f t="shared" si="1377"/>
        <v>0</v>
      </c>
      <c r="L792" s="12">
        <f t="shared" si="1377"/>
        <v>0</v>
      </c>
      <c r="M792" s="19">
        <f t="shared" si="1377"/>
        <v>1192</v>
      </c>
      <c r="N792" s="19">
        <f t="shared" si="1377"/>
        <v>0</v>
      </c>
      <c r="O792" s="12">
        <f t="shared" si="1377"/>
        <v>0</v>
      </c>
      <c r="P792" s="12">
        <f t="shared" si="1377"/>
        <v>0</v>
      </c>
      <c r="Q792" s="12">
        <f t="shared" si="1377"/>
        <v>0</v>
      </c>
      <c r="R792" s="12">
        <f t="shared" si="1377"/>
        <v>0</v>
      </c>
      <c r="S792" s="19">
        <f t="shared" si="1378"/>
        <v>1192</v>
      </c>
      <c r="T792" s="19">
        <f t="shared" si="1378"/>
        <v>0</v>
      </c>
      <c r="U792" s="12">
        <f t="shared" si="1378"/>
        <v>0</v>
      </c>
      <c r="V792" s="12">
        <f t="shared" si="1378"/>
        <v>0</v>
      </c>
      <c r="W792" s="12">
        <f t="shared" si="1378"/>
        <v>0</v>
      </c>
      <c r="X792" s="12">
        <f t="shared" si="1378"/>
        <v>0</v>
      </c>
      <c r="Y792" s="19">
        <f t="shared" si="1378"/>
        <v>1192</v>
      </c>
      <c r="Z792" s="19">
        <f t="shared" si="1378"/>
        <v>0</v>
      </c>
      <c r="AA792" s="12">
        <f t="shared" si="1378"/>
        <v>0</v>
      </c>
      <c r="AB792" s="12">
        <f t="shared" si="1378"/>
        <v>0</v>
      </c>
      <c r="AC792" s="12">
        <f t="shared" si="1378"/>
        <v>0</v>
      </c>
      <c r="AD792" s="12">
        <f t="shared" si="1378"/>
        <v>0</v>
      </c>
      <c r="AE792" s="19">
        <f t="shared" si="1378"/>
        <v>1192</v>
      </c>
      <c r="AF792" s="19">
        <f t="shared" si="1378"/>
        <v>0</v>
      </c>
      <c r="AG792" s="12">
        <f t="shared" si="1379"/>
        <v>0</v>
      </c>
      <c r="AH792" s="12">
        <f t="shared" si="1379"/>
        <v>0</v>
      </c>
      <c r="AI792" s="12">
        <f t="shared" si="1379"/>
        <v>0</v>
      </c>
      <c r="AJ792" s="12">
        <f t="shared" si="1379"/>
        <v>0</v>
      </c>
      <c r="AK792" s="85">
        <f t="shared" si="1379"/>
        <v>1192</v>
      </c>
      <c r="AL792" s="85">
        <f t="shared" si="1379"/>
        <v>0</v>
      </c>
      <c r="AM792" s="12">
        <f t="shared" si="1379"/>
        <v>0</v>
      </c>
      <c r="AN792" s="12">
        <f t="shared" si="1379"/>
        <v>0</v>
      </c>
      <c r="AO792" s="12">
        <f t="shared" si="1379"/>
        <v>0</v>
      </c>
      <c r="AP792" s="12">
        <f t="shared" si="1379"/>
        <v>0</v>
      </c>
      <c r="AQ792" s="19">
        <f t="shared" si="1379"/>
        <v>1192</v>
      </c>
      <c r="AR792" s="19">
        <f t="shared" si="1379"/>
        <v>0</v>
      </c>
      <c r="AS792" s="12">
        <f t="shared" si="1380"/>
        <v>0</v>
      </c>
      <c r="AT792" s="12">
        <f t="shared" si="1380"/>
        <v>0</v>
      </c>
      <c r="AU792" s="12">
        <f t="shared" si="1380"/>
        <v>0</v>
      </c>
      <c r="AV792" s="12">
        <f t="shared" si="1380"/>
        <v>0</v>
      </c>
      <c r="AW792" s="19">
        <f t="shared" si="1380"/>
        <v>1192</v>
      </c>
      <c r="AX792" s="19">
        <f t="shared" si="1380"/>
        <v>0</v>
      </c>
      <c r="AY792" s="12">
        <f t="shared" si="1380"/>
        <v>0</v>
      </c>
      <c r="AZ792" s="12">
        <f t="shared" si="1380"/>
        <v>0</v>
      </c>
      <c r="BA792" s="12">
        <f t="shared" si="1380"/>
        <v>0</v>
      </c>
      <c r="BB792" s="12">
        <f t="shared" si="1380"/>
        <v>0</v>
      </c>
      <c r="BC792" s="19">
        <f t="shared" si="1380"/>
        <v>1192</v>
      </c>
      <c r="BD792" s="19">
        <f t="shared" si="1380"/>
        <v>0</v>
      </c>
    </row>
    <row r="793" spans="1:56" ht="33" hidden="1" x14ac:dyDescent="0.25">
      <c r="A793" s="58" t="s">
        <v>205</v>
      </c>
      <c r="B793" s="15">
        <v>914</v>
      </c>
      <c r="C793" s="15" t="s">
        <v>165</v>
      </c>
      <c r="D793" s="15" t="s">
        <v>87</v>
      </c>
      <c r="E793" s="15" t="s">
        <v>204</v>
      </c>
      <c r="F793" s="15" t="s">
        <v>206</v>
      </c>
      <c r="G793" s="19">
        <f t="shared" si="1377"/>
        <v>1192</v>
      </c>
      <c r="H793" s="19">
        <f t="shared" si="1377"/>
        <v>0</v>
      </c>
      <c r="I793" s="12">
        <f t="shared" si="1377"/>
        <v>0</v>
      </c>
      <c r="J793" s="12">
        <f t="shared" si="1377"/>
        <v>0</v>
      </c>
      <c r="K793" s="12">
        <f t="shared" si="1377"/>
        <v>0</v>
      </c>
      <c r="L793" s="12">
        <f t="shared" si="1377"/>
        <v>0</v>
      </c>
      <c r="M793" s="19">
        <f t="shared" si="1377"/>
        <v>1192</v>
      </c>
      <c r="N793" s="19">
        <f t="shared" si="1377"/>
        <v>0</v>
      </c>
      <c r="O793" s="12">
        <f t="shared" si="1377"/>
        <v>0</v>
      </c>
      <c r="P793" s="12">
        <f t="shared" si="1377"/>
        <v>0</v>
      </c>
      <c r="Q793" s="12">
        <f t="shared" si="1377"/>
        <v>0</v>
      </c>
      <c r="R793" s="12">
        <f t="shared" si="1377"/>
        <v>0</v>
      </c>
      <c r="S793" s="19">
        <f t="shared" si="1378"/>
        <v>1192</v>
      </c>
      <c r="T793" s="19">
        <f t="shared" si="1378"/>
        <v>0</v>
      </c>
      <c r="U793" s="12">
        <f t="shared" si="1378"/>
        <v>0</v>
      </c>
      <c r="V793" s="12">
        <f t="shared" si="1378"/>
        <v>0</v>
      </c>
      <c r="W793" s="12">
        <f t="shared" si="1378"/>
        <v>0</v>
      </c>
      <c r="X793" s="12">
        <f t="shared" si="1378"/>
        <v>0</v>
      </c>
      <c r="Y793" s="19">
        <f t="shared" si="1378"/>
        <v>1192</v>
      </c>
      <c r="Z793" s="19">
        <f t="shared" si="1378"/>
        <v>0</v>
      </c>
      <c r="AA793" s="12">
        <f t="shared" si="1378"/>
        <v>0</v>
      </c>
      <c r="AB793" s="12">
        <f t="shared" si="1378"/>
        <v>0</v>
      </c>
      <c r="AC793" s="12">
        <f t="shared" si="1378"/>
        <v>0</v>
      </c>
      <c r="AD793" s="12">
        <f t="shared" si="1378"/>
        <v>0</v>
      </c>
      <c r="AE793" s="19">
        <f t="shared" si="1378"/>
        <v>1192</v>
      </c>
      <c r="AF793" s="19">
        <f t="shared" si="1378"/>
        <v>0</v>
      </c>
      <c r="AG793" s="12">
        <f t="shared" si="1379"/>
        <v>0</v>
      </c>
      <c r="AH793" s="12">
        <f t="shared" si="1379"/>
        <v>0</v>
      </c>
      <c r="AI793" s="12">
        <f t="shared" si="1379"/>
        <v>0</v>
      </c>
      <c r="AJ793" s="12">
        <f t="shared" si="1379"/>
        <v>0</v>
      </c>
      <c r="AK793" s="85">
        <f t="shared" si="1379"/>
        <v>1192</v>
      </c>
      <c r="AL793" s="85">
        <f t="shared" si="1379"/>
        <v>0</v>
      </c>
      <c r="AM793" s="12">
        <f t="shared" si="1379"/>
        <v>0</v>
      </c>
      <c r="AN793" s="12">
        <f t="shared" si="1379"/>
        <v>0</v>
      </c>
      <c r="AO793" s="12">
        <f t="shared" si="1379"/>
        <v>0</v>
      </c>
      <c r="AP793" s="12">
        <f t="shared" si="1379"/>
        <v>0</v>
      </c>
      <c r="AQ793" s="19">
        <f t="shared" si="1379"/>
        <v>1192</v>
      </c>
      <c r="AR793" s="19">
        <f t="shared" si="1379"/>
        <v>0</v>
      </c>
      <c r="AS793" s="12">
        <f t="shared" si="1380"/>
        <v>0</v>
      </c>
      <c r="AT793" s="12">
        <f t="shared" si="1380"/>
        <v>0</v>
      </c>
      <c r="AU793" s="12">
        <f t="shared" si="1380"/>
        <v>0</v>
      </c>
      <c r="AV793" s="12">
        <f t="shared" si="1380"/>
        <v>0</v>
      </c>
      <c r="AW793" s="19">
        <f t="shared" si="1380"/>
        <v>1192</v>
      </c>
      <c r="AX793" s="19">
        <f t="shared" si="1380"/>
        <v>0</v>
      </c>
      <c r="AY793" s="12">
        <f t="shared" si="1380"/>
        <v>0</v>
      </c>
      <c r="AZ793" s="12">
        <f t="shared" si="1380"/>
        <v>0</v>
      </c>
      <c r="BA793" s="12">
        <f t="shared" si="1380"/>
        <v>0</v>
      </c>
      <c r="BB793" s="12">
        <f t="shared" si="1380"/>
        <v>0</v>
      </c>
      <c r="BC793" s="19">
        <f t="shared" si="1380"/>
        <v>1192</v>
      </c>
      <c r="BD793" s="19">
        <f t="shared" si="1380"/>
        <v>0</v>
      </c>
    </row>
    <row r="794" spans="1:56" hidden="1" x14ac:dyDescent="0.25">
      <c r="A794" s="58" t="s">
        <v>191</v>
      </c>
      <c r="B794" s="15">
        <v>914</v>
      </c>
      <c r="C794" s="15" t="s">
        <v>165</v>
      </c>
      <c r="D794" s="15" t="s">
        <v>87</v>
      </c>
      <c r="E794" s="15" t="s">
        <v>204</v>
      </c>
      <c r="F794" s="15" t="s">
        <v>207</v>
      </c>
      <c r="G794" s="12">
        <v>1192</v>
      </c>
      <c r="H794" s="12"/>
      <c r="I794" s="12"/>
      <c r="J794" s="12"/>
      <c r="K794" s="12"/>
      <c r="L794" s="12"/>
      <c r="M794" s="12">
        <f>G794+I794+J794+K794+L794</f>
        <v>1192</v>
      </c>
      <c r="N794" s="12">
        <f>H794+J794</f>
        <v>0</v>
      </c>
      <c r="O794" s="12"/>
      <c r="P794" s="12"/>
      <c r="Q794" s="12"/>
      <c r="R794" s="12"/>
      <c r="S794" s="12">
        <f>M794+O794+P794+Q794+R794</f>
        <v>1192</v>
      </c>
      <c r="T794" s="12">
        <f>N794+P794</f>
        <v>0</v>
      </c>
      <c r="U794" s="12"/>
      <c r="V794" s="12"/>
      <c r="W794" s="12"/>
      <c r="X794" s="12"/>
      <c r="Y794" s="12">
        <f>S794+U794+V794+W794+X794</f>
        <v>1192</v>
      </c>
      <c r="Z794" s="12">
        <f>T794+V794</f>
        <v>0</v>
      </c>
      <c r="AA794" s="12"/>
      <c r="AB794" s="12"/>
      <c r="AC794" s="12"/>
      <c r="AD794" s="12"/>
      <c r="AE794" s="12">
        <f>Y794+AA794+AB794+AC794+AD794</f>
        <v>1192</v>
      </c>
      <c r="AF794" s="12">
        <f>Z794+AB794</f>
        <v>0</v>
      </c>
      <c r="AG794" s="12"/>
      <c r="AH794" s="12"/>
      <c r="AI794" s="12"/>
      <c r="AJ794" s="12"/>
      <c r="AK794" s="79">
        <f>AE794+AG794+AH794+AI794+AJ794</f>
        <v>1192</v>
      </c>
      <c r="AL794" s="79">
        <f>AF794+AH794</f>
        <v>0</v>
      </c>
      <c r="AM794" s="12"/>
      <c r="AN794" s="12"/>
      <c r="AO794" s="12"/>
      <c r="AP794" s="12"/>
      <c r="AQ794" s="12">
        <f>AK794+AM794+AN794+AO794+AP794</f>
        <v>1192</v>
      </c>
      <c r="AR794" s="12">
        <f>AL794+AN794</f>
        <v>0</v>
      </c>
      <c r="AS794" s="12"/>
      <c r="AT794" s="12"/>
      <c r="AU794" s="12"/>
      <c r="AV794" s="12"/>
      <c r="AW794" s="12">
        <f>AQ794+AS794+AT794+AU794+AV794</f>
        <v>1192</v>
      </c>
      <c r="AX794" s="12">
        <f>AR794+AT794</f>
        <v>0</v>
      </c>
      <c r="AY794" s="12"/>
      <c r="AZ794" s="12"/>
      <c r="BA794" s="12"/>
      <c r="BB794" s="12"/>
      <c r="BC794" s="12">
        <f>AW794+AY794+AZ794+BA794+BB794</f>
        <v>1192</v>
      </c>
      <c r="BD794" s="12">
        <f>AX794+AZ794</f>
        <v>0</v>
      </c>
    </row>
    <row r="795" spans="1:56" hidden="1" x14ac:dyDescent="0.25">
      <c r="A795" s="58"/>
      <c r="B795" s="15"/>
      <c r="C795" s="15"/>
      <c r="D795" s="15"/>
      <c r="E795" s="15"/>
      <c r="F795" s="15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79"/>
      <c r="AL795" s="79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</row>
    <row r="796" spans="1:56" ht="18.75" hidden="1" x14ac:dyDescent="0.3">
      <c r="A796" s="57" t="s">
        <v>209</v>
      </c>
      <c r="B796" s="42" t="s">
        <v>527</v>
      </c>
      <c r="C796" s="42" t="s">
        <v>7</v>
      </c>
      <c r="D796" s="42" t="s">
        <v>22</v>
      </c>
      <c r="E796" s="18"/>
      <c r="F796" s="18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31">
        <f>AA797</f>
        <v>0</v>
      </c>
      <c r="AB796" s="31">
        <f t="shared" ref="AB796:AQ797" si="1381">AB797</f>
        <v>131000</v>
      </c>
      <c r="AC796" s="31">
        <f t="shared" si="1381"/>
        <v>9303</v>
      </c>
      <c r="AD796" s="31">
        <f t="shared" si="1381"/>
        <v>0</v>
      </c>
      <c r="AE796" s="31">
        <f t="shared" si="1381"/>
        <v>140303</v>
      </c>
      <c r="AF796" s="31">
        <f t="shared" si="1381"/>
        <v>131000</v>
      </c>
      <c r="AG796" s="31">
        <f>AG797</f>
        <v>0</v>
      </c>
      <c r="AH796" s="31">
        <f t="shared" si="1381"/>
        <v>0</v>
      </c>
      <c r="AI796" s="31">
        <f t="shared" si="1381"/>
        <v>0</v>
      </c>
      <c r="AJ796" s="31">
        <f t="shared" si="1381"/>
        <v>0</v>
      </c>
      <c r="AK796" s="89">
        <f t="shared" si="1381"/>
        <v>140303</v>
      </c>
      <c r="AL796" s="89">
        <f t="shared" si="1381"/>
        <v>131000</v>
      </c>
      <c r="AM796" s="31">
        <f>AM797</f>
        <v>0</v>
      </c>
      <c r="AN796" s="31">
        <f t="shared" si="1381"/>
        <v>0</v>
      </c>
      <c r="AO796" s="31">
        <f t="shared" si="1381"/>
        <v>0</v>
      </c>
      <c r="AP796" s="31">
        <f t="shared" si="1381"/>
        <v>0</v>
      </c>
      <c r="AQ796" s="31">
        <f t="shared" si="1381"/>
        <v>140303</v>
      </c>
      <c r="AR796" s="31">
        <f t="shared" ref="AP796:AR797" si="1382">AR797</f>
        <v>131000</v>
      </c>
      <c r="AS796" s="31">
        <f>AS797</f>
        <v>0</v>
      </c>
      <c r="AT796" s="31">
        <f t="shared" ref="AT796:BD797" si="1383">AT797</f>
        <v>0</v>
      </c>
      <c r="AU796" s="31">
        <f t="shared" si="1383"/>
        <v>0</v>
      </c>
      <c r="AV796" s="31">
        <f t="shared" si="1383"/>
        <v>0</v>
      </c>
      <c r="AW796" s="31">
        <f t="shared" si="1383"/>
        <v>140303</v>
      </c>
      <c r="AX796" s="31">
        <f t="shared" si="1383"/>
        <v>131000</v>
      </c>
      <c r="AY796" s="31">
        <f>AY797</f>
        <v>0</v>
      </c>
      <c r="AZ796" s="31">
        <f t="shared" si="1383"/>
        <v>0</v>
      </c>
      <c r="BA796" s="31">
        <f t="shared" si="1383"/>
        <v>0</v>
      </c>
      <c r="BB796" s="31">
        <f t="shared" si="1383"/>
        <v>0</v>
      </c>
      <c r="BC796" s="31">
        <f t="shared" si="1383"/>
        <v>140303</v>
      </c>
      <c r="BD796" s="31">
        <f t="shared" si="1383"/>
        <v>131000</v>
      </c>
    </row>
    <row r="797" spans="1:56" ht="40.5" hidden="1" customHeight="1" x14ac:dyDescent="0.25">
      <c r="A797" s="54" t="s">
        <v>543</v>
      </c>
      <c r="B797" s="15" t="s">
        <v>527</v>
      </c>
      <c r="C797" s="15" t="s">
        <v>7</v>
      </c>
      <c r="D797" s="15" t="s">
        <v>22</v>
      </c>
      <c r="E797" s="15" t="s">
        <v>210</v>
      </c>
      <c r="F797" s="15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>
        <f>AA798</f>
        <v>0</v>
      </c>
      <c r="AB797" s="12">
        <f>AB798</f>
        <v>131000</v>
      </c>
      <c r="AC797" s="12">
        <f>AC798+AC802</f>
        <v>9303</v>
      </c>
      <c r="AD797" s="12">
        <f t="shared" si="1381"/>
        <v>0</v>
      </c>
      <c r="AE797" s="12">
        <f t="shared" si="1381"/>
        <v>140303</v>
      </c>
      <c r="AF797" s="12">
        <f t="shared" si="1381"/>
        <v>131000</v>
      </c>
      <c r="AG797" s="12">
        <f>AG798</f>
        <v>0</v>
      </c>
      <c r="AH797" s="12">
        <f>AH798</f>
        <v>0</v>
      </c>
      <c r="AI797" s="12">
        <f>AI798+AI802</f>
        <v>0</v>
      </c>
      <c r="AJ797" s="12">
        <f t="shared" si="1381"/>
        <v>0</v>
      </c>
      <c r="AK797" s="79">
        <f t="shared" si="1381"/>
        <v>140303</v>
      </c>
      <c r="AL797" s="79">
        <f t="shared" si="1381"/>
        <v>131000</v>
      </c>
      <c r="AM797" s="12">
        <f>AM798</f>
        <v>0</v>
      </c>
      <c r="AN797" s="12">
        <f>AN798</f>
        <v>0</v>
      </c>
      <c r="AO797" s="12">
        <f>AO798+AO802</f>
        <v>0</v>
      </c>
      <c r="AP797" s="12">
        <f t="shared" si="1382"/>
        <v>0</v>
      </c>
      <c r="AQ797" s="12">
        <f t="shared" si="1382"/>
        <v>140303</v>
      </c>
      <c r="AR797" s="12">
        <f t="shared" si="1382"/>
        <v>131000</v>
      </c>
      <c r="AS797" s="12">
        <f>AS798</f>
        <v>0</v>
      </c>
      <c r="AT797" s="12">
        <f>AT798</f>
        <v>0</v>
      </c>
      <c r="AU797" s="12">
        <f>AU798+AU802</f>
        <v>0</v>
      </c>
      <c r="AV797" s="12">
        <f t="shared" si="1383"/>
        <v>0</v>
      </c>
      <c r="AW797" s="12">
        <f>AW798+AW802</f>
        <v>140303</v>
      </c>
      <c r="AX797" s="12">
        <f t="shared" si="1383"/>
        <v>131000</v>
      </c>
      <c r="AY797" s="12">
        <f>AY798</f>
        <v>0</v>
      </c>
      <c r="AZ797" s="12">
        <f>AZ798</f>
        <v>0</v>
      </c>
      <c r="BA797" s="12">
        <f>BA798+BA802</f>
        <v>0</v>
      </c>
      <c r="BB797" s="12">
        <f t="shared" si="1383"/>
        <v>0</v>
      </c>
      <c r="BC797" s="12">
        <f>BC798+BC802</f>
        <v>140303</v>
      </c>
      <c r="BD797" s="12">
        <f t="shared" si="1383"/>
        <v>131000</v>
      </c>
    </row>
    <row r="798" spans="1:56" hidden="1" x14ac:dyDescent="0.25">
      <c r="A798" s="54" t="s">
        <v>574</v>
      </c>
      <c r="B798" s="15" t="s">
        <v>527</v>
      </c>
      <c r="C798" s="15" t="s">
        <v>7</v>
      </c>
      <c r="D798" s="15" t="s">
        <v>22</v>
      </c>
      <c r="E798" s="15" t="s">
        <v>644</v>
      </c>
      <c r="F798" s="15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>
        <f>AA799+AA802</f>
        <v>0</v>
      </c>
      <c r="AB798" s="12">
        <f>AB799</f>
        <v>131000</v>
      </c>
      <c r="AC798" s="12"/>
      <c r="AD798" s="12">
        <f>AD799+AD802</f>
        <v>0</v>
      </c>
      <c r="AE798" s="12">
        <f>AE799+AE802</f>
        <v>140303</v>
      </c>
      <c r="AF798" s="12">
        <f>AF799+AF802</f>
        <v>131000</v>
      </c>
      <c r="AG798" s="12">
        <f>AG799+AG802</f>
        <v>0</v>
      </c>
      <c r="AH798" s="12">
        <f>AH799</f>
        <v>0</v>
      </c>
      <c r="AI798" s="12"/>
      <c r="AJ798" s="12">
        <f>AJ799+AJ802</f>
        <v>0</v>
      </c>
      <c r="AK798" s="79">
        <f>AK799+AK802</f>
        <v>140303</v>
      </c>
      <c r="AL798" s="79">
        <f>AL799+AL802</f>
        <v>131000</v>
      </c>
      <c r="AM798" s="12">
        <f>AM799+AM802</f>
        <v>0</v>
      </c>
      <c r="AN798" s="12">
        <f>AN799</f>
        <v>0</v>
      </c>
      <c r="AO798" s="12"/>
      <c r="AP798" s="12">
        <f>AP799+AP802</f>
        <v>0</v>
      </c>
      <c r="AQ798" s="12">
        <f>AQ799+AQ802</f>
        <v>140303</v>
      </c>
      <c r="AR798" s="12">
        <f>AR799+AR802</f>
        <v>131000</v>
      </c>
      <c r="AS798" s="12">
        <f>AS799+AS802</f>
        <v>0</v>
      </c>
      <c r="AT798" s="12">
        <f>AT799</f>
        <v>0</v>
      </c>
      <c r="AU798" s="12"/>
      <c r="AV798" s="12">
        <f>AV799+AV802</f>
        <v>0</v>
      </c>
      <c r="AW798" s="12">
        <f>AW799</f>
        <v>131000</v>
      </c>
      <c r="AX798" s="12">
        <f>AX799+AX802</f>
        <v>131000</v>
      </c>
      <c r="AY798" s="12">
        <f>AY799+AY802</f>
        <v>0</v>
      </c>
      <c r="AZ798" s="12">
        <f>AZ799</f>
        <v>0</v>
      </c>
      <c r="BA798" s="12"/>
      <c r="BB798" s="12">
        <f>BB799+BB802</f>
        <v>0</v>
      </c>
      <c r="BC798" s="12">
        <f>BC799</f>
        <v>131000</v>
      </c>
      <c r="BD798" s="12">
        <f>BD799+BD802</f>
        <v>131000</v>
      </c>
    </row>
    <row r="799" spans="1:56" hidden="1" x14ac:dyDescent="0.25">
      <c r="A799" s="58" t="s">
        <v>641</v>
      </c>
      <c r="B799" s="15" t="s">
        <v>527</v>
      </c>
      <c r="C799" s="15" t="s">
        <v>7</v>
      </c>
      <c r="D799" s="15" t="s">
        <v>22</v>
      </c>
      <c r="E799" s="15" t="s">
        <v>642</v>
      </c>
      <c r="F799" s="15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>
        <f>AA800</f>
        <v>0</v>
      </c>
      <c r="AB799" s="12">
        <f t="shared" ref="AB799:AQ800" si="1384">AB800</f>
        <v>131000</v>
      </c>
      <c r="AC799" s="12">
        <f t="shared" si="1384"/>
        <v>0</v>
      </c>
      <c r="AD799" s="12">
        <f t="shared" si="1384"/>
        <v>0</v>
      </c>
      <c r="AE799" s="12">
        <f t="shared" si="1384"/>
        <v>131000</v>
      </c>
      <c r="AF799" s="12">
        <f t="shared" si="1384"/>
        <v>131000</v>
      </c>
      <c r="AG799" s="12">
        <f>AG800</f>
        <v>0</v>
      </c>
      <c r="AH799" s="12">
        <f t="shared" si="1384"/>
        <v>0</v>
      </c>
      <c r="AI799" s="12">
        <f t="shared" si="1384"/>
        <v>0</v>
      </c>
      <c r="AJ799" s="12">
        <f t="shared" si="1384"/>
        <v>0</v>
      </c>
      <c r="AK799" s="79">
        <f t="shared" si="1384"/>
        <v>131000</v>
      </c>
      <c r="AL799" s="79">
        <f t="shared" si="1384"/>
        <v>131000</v>
      </c>
      <c r="AM799" s="12">
        <f>AM800</f>
        <v>0</v>
      </c>
      <c r="AN799" s="12">
        <f t="shared" si="1384"/>
        <v>0</v>
      </c>
      <c r="AO799" s="12">
        <f t="shared" si="1384"/>
        <v>0</v>
      </c>
      <c r="AP799" s="12">
        <f t="shared" si="1384"/>
        <v>0</v>
      </c>
      <c r="AQ799" s="12">
        <f t="shared" si="1384"/>
        <v>131000</v>
      </c>
      <c r="AR799" s="12">
        <f t="shared" ref="AN799:AR800" si="1385">AR800</f>
        <v>131000</v>
      </c>
      <c r="AS799" s="12">
        <f>AS800</f>
        <v>0</v>
      </c>
      <c r="AT799" s="12">
        <f t="shared" ref="AT799:BD800" si="1386">AT800</f>
        <v>0</v>
      </c>
      <c r="AU799" s="12">
        <f t="shared" si="1386"/>
        <v>0</v>
      </c>
      <c r="AV799" s="12">
        <f t="shared" si="1386"/>
        <v>0</v>
      </c>
      <c r="AW799" s="12">
        <f t="shared" si="1386"/>
        <v>131000</v>
      </c>
      <c r="AX799" s="12">
        <f t="shared" si="1386"/>
        <v>131000</v>
      </c>
      <c r="AY799" s="12">
        <f>AY800</f>
        <v>0</v>
      </c>
      <c r="AZ799" s="12">
        <f t="shared" si="1386"/>
        <v>0</v>
      </c>
      <c r="BA799" s="12">
        <f t="shared" si="1386"/>
        <v>0</v>
      </c>
      <c r="BB799" s="12">
        <f t="shared" si="1386"/>
        <v>0</v>
      </c>
      <c r="BC799" s="12">
        <f t="shared" si="1386"/>
        <v>131000</v>
      </c>
      <c r="BD799" s="12">
        <f t="shared" si="1386"/>
        <v>131000</v>
      </c>
    </row>
    <row r="800" spans="1:56" ht="33" hidden="1" x14ac:dyDescent="0.25">
      <c r="A800" s="58" t="s">
        <v>205</v>
      </c>
      <c r="B800" s="15" t="s">
        <v>527</v>
      </c>
      <c r="C800" s="15" t="s">
        <v>7</v>
      </c>
      <c r="D800" s="15" t="s">
        <v>22</v>
      </c>
      <c r="E800" s="15" t="s">
        <v>642</v>
      </c>
      <c r="F800" s="15" t="s">
        <v>206</v>
      </c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>
        <f>AA801</f>
        <v>0</v>
      </c>
      <c r="AB800" s="12">
        <f t="shared" si="1384"/>
        <v>131000</v>
      </c>
      <c r="AC800" s="12">
        <f t="shared" si="1384"/>
        <v>0</v>
      </c>
      <c r="AD800" s="12">
        <f t="shared" si="1384"/>
        <v>0</v>
      </c>
      <c r="AE800" s="12">
        <f t="shared" si="1384"/>
        <v>131000</v>
      </c>
      <c r="AF800" s="12">
        <f t="shared" si="1384"/>
        <v>131000</v>
      </c>
      <c r="AG800" s="12">
        <f>AG801</f>
        <v>0</v>
      </c>
      <c r="AH800" s="12">
        <f t="shared" si="1384"/>
        <v>0</v>
      </c>
      <c r="AI800" s="12">
        <f t="shared" si="1384"/>
        <v>0</v>
      </c>
      <c r="AJ800" s="12">
        <f t="shared" si="1384"/>
        <v>0</v>
      </c>
      <c r="AK800" s="79">
        <f t="shared" si="1384"/>
        <v>131000</v>
      </c>
      <c r="AL800" s="79">
        <f t="shared" si="1384"/>
        <v>131000</v>
      </c>
      <c r="AM800" s="12">
        <f>AM801</f>
        <v>0</v>
      </c>
      <c r="AN800" s="12">
        <f t="shared" si="1385"/>
        <v>0</v>
      </c>
      <c r="AO800" s="12">
        <f t="shared" si="1385"/>
        <v>0</v>
      </c>
      <c r="AP800" s="12">
        <f t="shared" si="1385"/>
        <v>0</v>
      </c>
      <c r="AQ800" s="12">
        <f t="shared" si="1385"/>
        <v>131000</v>
      </c>
      <c r="AR800" s="12">
        <f t="shared" si="1385"/>
        <v>131000</v>
      </c>
      <c r="AS800" s="12">
        <f>AS801</f>
        <v>0</v>
      </c>
      <c r="AT800" s="12">
        <f t="shared" si="1386"/>
        <v>0</v>
      </c>
      <c r="AU800" s="12">
        <f t="shared" si="1386"/>
        <v>0</v>
      </c>
      <c r="AV800" s="12">
        <f t="shared" si="1386"/>
        <v>0</v>
      </c>
      <c r="AW800" s="12">
        <f t="shared" si="1386"/>
        <v>131000</v>
      </c>
      <c r="AX800" s="12">
        <f t="shared" si="1386"/>
        <v>131000</v>
      </c>
      <c r="AY800" s="12">
        <f>AY801</f>
        <v>0</v>
      </c>
      <c r="AZ800" s="12">
        <f t="shared" si="1386"/>
        <v>0</v>
      </c>
      <c r="BA800" s="12">
        <f t="shared" si="1386"/>
        <v>0</v>
      </c>
      <c r="BB800" s="12">
        <f t="shared" si="1386"/>
        <v>0</v>
      </c>
      <c r="BC800" s="12">
        <f t="shared" si="1386"/>
        <v>131000</v>
      </c>
      <c r="BD800" s="12">
        <f t="shared" si="1386"/>
        <v>131000</v>
      </c>
    </row>
    <row r="801" spans="1:56" hidden="1" x14ac:dyDescent="0.25">
      <c r="A801" s="58" t="s">
        <v>191</v>
      </c>
      <c r="B801" s="15" t="s">
        <v>527</v>
      </c>
      <c r="C801" s="15" t="s">
        <v>7</v>
      </c>
      <c r="D801" s="15" t="s">
        <v>22</v>
      </c>
      <c r="E801" s="15" t="s">
        <v>642</v>
      </c>
      <c r="F801" s="15" t="s">
        <v>207</v>
      </c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>
        <v>131000</v>
      </c>
      <c r="AC801" s="12"/>
      <c r="AD801" s="12"/>
      <c r="AE801" s="12">
        <f>Y801+AB801</f>
        <v>131000</v>
      </c>
      <c r="AF801" s="12">
        <f>Z801+AB801</f>
        <v>131000</v>
      </c>
      <c r="AG801" s="12"/>
      <c r="AH801" s="12"/>
      <c r="AI801" s="12"/>
      <c r="AJ801" s="12"/>
      <c r="AK801" s="79">
        <f>AE801+AH801</f>
        <v>131000</v>
      </c>
      <c r="AL801" s="79">
        <f>AF801+AH801</f>
        <v>131000</v>
      </c>
      <c r="AM801" s="12"/>
      <c r="AN801" s="12"/>
      <c r="AO801" s="12"/>
      <c r="AP801" s="12"/>
      <c r="AQ801" s="12">
        <f>AK801+AN801</f>
        <v>131000</v>
      </c>
      <c r="AR801" s="12">
        <f>AL801+AN801</f>
        <v>131000</v>
      </c>
      <c r="AS801" s="12"/>
      <c r="AT801" s="12"/>
      <c r="AU801" s="12"/>
      <c r="AV801" s="12"/>
      <c r="AW801" s="12">
        <f>AQ801+AT801</f>
        <v>131000</v>
      </c>
      <c r="AX801" s="12">
        <f>AR801+AT801</f>
        <v>131000</v>
      </c>
      <c r="AY801" s="12"/>
      <c r="AZ801" s="12"/>
      <c r="BA801" s="12"/>
      <c r="BB801" s="12"/>
      <c r="BC801" s="12">
        <f>AW801+AZ801</f>
        <v>131000</v>
      </c>
      <c r="BD801" s="12">
        <f>AX801+AZ801</f>
        <v>131000</v>
      </c>
    </row>
    <row r="802" spans="1:56" hidden="1" x14ac:dyDescent="0.25">
      <c r="A802" s="58" t="s">
        <v>641</v>
      </c>
      <c r="B802" s="15" t="s">
        <v>527</v>
      </c>
      <c r="C802" s="15" t="s">
        <v>7</v>
      </c>
      <c r="D802" s="15" t="s">
        <v>22</v>
      </c>
      <c r="E802" s="15" t="s">
        <v>643</v>
      </c>
      <c r="F802" s="15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>
        <f>AC803</f>
        <v>9303</v>
      </c>
      <c r="AD802" s="12">
        <f t="shared" ref="AD802:AF803" si="1387">AD803</f>
        <v>0</v>
      </c>
      <c r="AE802" s="12">
        <f t="shared" si="1387"/>
        <v>9303</v>
      </c>
      <c r="AF802" s="12">
        <f t="shared" si="1387"/>
        <v>0</v>
      </c>
      <c r="AG802" s="12"/>
      <c r="AH802" s="12"/>
      <c r="AI802" s="12">
        <f>AI803</f>
        <v>0</v>
      </c>
      <c r="AJ802" s="12">
        <f t="shared" ref="AJ802:AL803" si="1388">AJ803</f>
        <v>0</v>
      </c>
      <c r="AK802" s="79">
        <f t="shared" si="1388"/>
        <v>9303</v>
      </c>
      <c r="AL802" s="79">
        <f t="shared" si="1388"/>
        <v>0</v>
      </c>
      <c r="AM802" s="12"/>
      <c r="AN802" s="12"/>
      <c r="AO802" s="12">
        <f>AO803</f>
        <v>0</v>
      </c>
      <c r="AP802" s="12">
        <f t="shared" ref="AP802:AR803" si="1389">AP803</f>
        <v>0</v>
      </c>
      <c r="AQ802" s="12">
        <f t="shared" si="1389"/>
        <v>9303</v>
      </c>
      <c r="AR802" s="12">
        <f t="shared" si="1389"/>
        <v>0</v>
      </c>
      <c r="AS802" s="12"/>
      <c r="AT802" s="12"/>
      <c r="AU802" s="12">
        <f>AU803</f>
        <v>0</v>
      </c>
      <c r="AV802" s="12">
        <f t="shared" ref="AV802:AX803" si="1390">AV803</f>
        <v>0</v>
      </c>
      <c r="AW802" s="12">
        <f t="shared" si="1390"/>
        <v>9303</v>
      </c>
      <c r="AX802" s="12">
        <f t="shared" si="1390"/>
        <v>0</v>
      </c>
      <c r="AY802" s="12"/>
      <c r="AZ802" s="12"/>
      <c r="BA802" s="12">
        <f>BA803</f>
        <v>0</v>
      </c>
      <c r="BB802" s="12">
        <f t="shared" ref="BB802:BD803" si="1391">BB803</f>
        <v>0</v>
      </c>
      <c r="BC802" s="12">
        <f t="shared" si="1391"/>
        <v>9303</v>
      </c>
      <c r="BD802" s="12">
        <f t="shared" si="1391"/>
        <v>0</v>
      </c>
    </row>
    <row r="803" spans="1:56" ht="33" hidden="1" x14ac:dyDescent="0.25">
      <c r="A803" s="58" t="s">
        <v>205</v>
      </c>
      <c r="B803" s="15" t="s">
        <v>527</v>
      </c>
      <c r="C803" s="15" t="s">
        <v>7</v>
      </c>
      <c r="D803" s="15" t="s">
        <v>22</v>
      </c>
      <c r="E803" s="15" t="s">
        <v>643</v>
      </c>
      <c r="F803" s="15" t="s">
        <v>206</v>
      </c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>
        <f>AC804</f>
        <v>9303</v>
      </c>
      <c r="AD803" s="12">
        <f t="shared" si="1387"/>
        <v>0</v>
      </c>
      <c r="AE803" s="12">
        <f t="shared" si="1387"/>
        <v>9303</v>
      </c>
      <c r="AF803" s="12">
        <f t="shared" si="1387"/>
        <v>0</v>
      </c>
      <c r="AG803" s="12"/>
      <c r="AH803" s="12"/>
      <c r="AI803" s="12">
        <f>AI804</f>
        <v>0</v>
      </c>
      <c r="AJ803" s="12">
        <f t="shared" si="1388"/>
        <v>0</v>
      </c>
      <c r="AK803" s="79">
        <f t="shared" si="1388"/>
        <v>9303</v>
      </c>
      <c r="AL803" s="79">
        <f t="shared" si="1388"/>
        <v>0</v>
      </c>
      <c r="AM803" s="12"/>
      <c r="AN803" s="12"/>
      <c r="AO803" s="12">
        <f>AO804</f>
        <v>0</v>
      </c>
      <c r="AP803" s="12">
        <f t="shared" si="1389"/>
        <v>0</v>
      </c>
      <c r="AQ803" s="12">
        <f t="shared" si="1389"/>
        <v>9303</v>
      </c>
      <c r="AR803" s="12">
        <f t="shared" si="1389"/>
        <v>0</v>
      </c>
      <c r="AS803" s="12"/>
      <c r="AT803" s="12"/>
      <c r="AU803" s="12">
        <f>AU804</f>
        <v>0</v>
      </c>
      <c r="AV803" s="12">
        <f t="shared" si="1390"/>
        <v>0</v>
      </c>
      <c r="AW803" s="12">
        <f t="shared" si="1390"/>
        <v>9303</v>
      </c>
      <c r="AX803" s="12">
        <f t="shared" si="1390"/>
        <v>0</v>
      </c>
      <c r="AY803" s="12"/>
      <c r="AZ803" s="12"/>
      <c r="BA803" s="12">
        <f>BA804</f>
        <v>0</v>
      </c>
      <c r="BB803" s="12">
        <f t="shared" si="1391"/>
        <v>0</v>
      </c>
      <c r="BC803" s="12">
        <f t="shared" si="1391"/>
        <v>9303</v>
      </c>
      <c r="BD803" s="12">
        <f t="shared" si="1391"/>
        <v>0</v>
      </c>
    </row>
    <row r="804" spans="1:56" hidden="1" x14ac:dyDescent="0.25">
      <c r="A804" s="58" t="s">
        <v>191</v>
      </c>
      <c r="B804" s="15" t="s">
        <v>527</v>
      </c>
      <c r="C804" s="15" t="s">
        <v>7</v>
      </c>
      <c r="D804" s="15" t="s">
        <v>22</v>
      </c>
      <c r="E804" s="15" t="s">
        <v>643</v>
      </c>
      <c r="F804" s="15" t="s">
        <v>207</v>
      </c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>
        <v>9303</v>
      </c>
      <c r="AD804" s="12"/>
      <c r="AE804" s="12">
        <f>Y804+AC804</f>
        <v>9303</v>
      </c>
      <c r="AF804" s="12">
        <f>Z804+AB804</f>
        <v>0</v>
      </c>
      <c r="AG804" s="12"/>
      <c r="AH804" s="12"/>
      <c r="AI804" s="12"/>
      <c r="AJ804" s="12"/>
      <c r="AK804" s="79">
        <f>AE804+AI804</f>
        <v>9303</v>
      </c>
      <c r="AL804" s="79">
        <f>AF804+AH804</f>
        <v>0</v>
      </c>
      <c r="AM804" s="12"/>
      <c r="AN804" s="12"/>
      <c r="AO804" s="12"/>
      <c r="AP804" s="12"/>
      <c r="AQ804" s="12">
        <f>AK804+AO804</f>
        <v>9303</v>
      </c>
      <c r="AR804" s="12">
        <f>AL804+AN804</f>
        <v>0</v>
      </c>
      <c r="AS804" s="12"/>
      <c r="AT804" s="12"/>
      <c r="AU804" s="12"/>
      <c r="AV804" s="12"/>
      <c r="AW804" s="12">
        <f>AQ804+AU804</f>
        <v>9303</v>
      </c>
      <c r="AX804" s="12">
        <f>AR804+AT804</f>
        <v>0</v>
      </c>
      <c r="AY804" s="12"/>
      <c r="AZ804" s="12"/>
      <c r="BA804" s="12"/>
      <c r="BB804" s="12"/>
      <c r="BC804" s="12">
        <f>AW804+BA804</f>
        <v>9303</v>
      </c>
      <c r="BD804" s="12">
        <f>AX804+AZ804</f>
        <v>0</v>
      </c>
    </row>
    <row r="805" spans="1:56" hidden="1" x14ac:dyDescent="0.25">
      <c r="A805" s="58"/>
      <c r="B805" s="15"/>
      <c r="C805" s="15"/>
      <c r="D805" s="15"/>
      <c r="E805" s="15"/>
      <c r="F805" s="15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79"/>
      <c r="AL805" s="79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</row>
    <row r="806" spans="1:56" ht="18.75" hidden="1" x14ac:dyDescent="0.3">
      <c r="A806" s="57" t="s">
        <v>6</v>
      </c>
      <c r="B806" s="13">
        <v>914</v>
      </c>
      <c r="C806" s="13" t="s">
        <v>7</v>
      </c>
      <c r="D806" s="13" t="s">
        <v>8</v>
      </c>
      <c r="E806" s="13"/>
      <c r="F806" s="13"/>
      <c r="G806" s="14">
        <f>G807</f>
        <v>8384</v>
      </c>
      <c r="H806" s="14">
        <f t="shared" ref="H806:R807" si="1392">H807</f>
        <v>0</v>
      </c>
      <c r="I806" s="12">
        <f t="shared" si="1392"/>
        <v>0</v>
      </c>
      <c r="J806" s="12">
        <f t="shared" si="1392"/>
        <v>0</v>
      </c>
      <c r="K806" s="12">
        <f t="shared" si="1392"/>
        <v>0</v>
      </c>
      <c r="L806" s="12">
        <f t="shared" si="1392"/>
        <v>0</v>
      </c>
      <c r="M806" s="14">
        <f t="shared" si="1392"/>
        <v>8384</v>
      </c>
      <c r="N806" s="14">
        <f t="shared" si="1392"/>
        <v>0</v>
      </c>
      <c r="O806" s="12">
        <f t="shared" si="1392"/>
        <v>0</v>
      </c>
      <c r="P806" s="12">
        <f t="shared" si="1392"/>
        <v>0</v>
      </c>
      <c r="Q806" s="12">
        <f t="shared" si="1392"/>
        <v>0</v>
      </c>
      <c r="R806" s="12">
        <f t="shared" si="1392"/>
        <v>0</v>
      </c>
      <c r="S806" s="14">
        <f>S807</f>
        <v>8384</v>
      </c>
      <c r="T806" s="14">
        <f>T807</f>
        <v>0</v>
      </c>
      <c r="U806" s="12">
        <f t="shared" ref="U806:X807" si="1393">U807</f>
        <v>0</v>
      </c>
      <c r="V806" s="12">
        <f t="shared" si="1393"/>
        <v>0</v>
      </c>
      <c r="W806" s="12">
        <f t="shared" si="1393"/>
        <v>0</v>
      </c>
      <c r="X806" s="12">
        <f t="shared" si="1393"/>
        <v>0</v>
      </c>
      <c r="Y806" s="14">
        <f>Y807</f>
        <v>8384</v>
      </c>
      <c r="Z806" s="14">
        <f>Z807</f>
        <v>0</v>
      </c>
      <c r="AA806" s="31">
        <f t="shared" ref="AA806:AP807" si="1394">AA807</f>
        <v>-1172</v>
      </c>
      <c r="AB806" s="31">
        <f t="shared" si="1394"/>
        <v>0</v>
      </c>
      <c r="AC806" s="31">
        <f t="shared" si="1394"/>
        <v>200</v>
      </c>
      <c r="AD806" s="31">
        <f t="shared" si="1394"/>
        <v>0</v>
      </c>
      <c r="AE806" s="31">
        <f t="shared" si="1394"/>
        <v>7412</v>
      </c>
      <c r="AF806" s="31">
        <f t="shared" si="1394"/>
        <v>0</v>
      </c>
      <c r="AG806" s="31">
        <f t="shared" si="1394"/>
        <v>0</v>
      </c>
      <c r="AH806" s="31">
        <f t="shared" si="1394"/>
        <v>0</v>
      </c>
      <c r="AI806" s="31">
        <f t="shared" si="1394"/>
        <v>0</v>
      </c>
      <c r="AJ806" s="31">
        <f t="shared" si="1394"/>
        <v>0</v>
      </c>
      <c r="AK806" s="89">
        <f t="shared" si="1394"/>
        <v>7412</v>
      </c>
      <c r="AL806" s="89">
        <f t="shared" si="1394"/>
        <v>0</v>
      </c>
      <c r="AM806" s="31">
        <f t="shared" si="1394"/>
        <v>0</v>
      </c>
      <c r="AN806" s="31">
        <f t="shared" si="1394"/>
        <v>0</v>
      </c>
      <c r="AO806" s="31">
        <f t="shared" si="1394"/>
        <v>0</v>
      </c>
      <c r="AP806" s="31">
        <f t="shared" si="1394"/>
        <v>0</v>
      </c>
      <c r="AQ806" s="31">
        <f t="shared" ref="AM806:BB807" si="1395">AQ807</f>
        <v>7412</v>
      </c>
      <c r="AR806" s="31">
        <f t="shared" si="1395"/>
        <v>0</v>
      </c>
      <c r="AS806" s="31">
        <f t="shared" si="1395"/>
        <v>0</v>
      </c>
      <c r="AT806" s="31">
        <f t="shared" si="1395"/>
        <v>0</v>
      </c>
      <c r="AU806" s="31">
        <f t="shared" si="1395"/>
        <v>0</v>
      </c>
      <c r="AV806" s="31">
        <f t="shared" si="1395"/>
        <v>-1172</v>
      </c>
      <c r="AW806" s="31">
        <f t="shared" si="1395"/>
        <v>6240</v>
      </c>
      <c r="AX806" s="31">
        <f t="shared" si="1395"/>
        <v>0</v>
      </c>
      <c r="AY806" s="31">
        <f t="shared" si="1395"/>
        <v>0</v>
      </c>
      <c r="AZ806" s="31">
        <f t="shared" si="1395"/>
        <v>0</v>
      </c>
      <c r="BA806" s="31">
        <f t="shared" si="1395"/>
        <v>0</v>
      </c>
      <c r="BB806" s="31">
        <f t="shared" si="1395"/>
        <v>0</v>
      </c>
      <c r="BC806" s="31">
        <f t="shared" ref="AY806:BD807" si="1396">BC807</f>
        <v>6240</v>
      </c>
      <c r="BD806" s="31">
        <f t="shared" si="1396"/>
        <v>0</v>
      </c>
    </row>
    <row r="807" spans="1:56" ht="43.5" hidden="1" customHeight="1" x14ac:dyDescent="0.25">
      <c r="A807" s="54" t="s">
        <v>543</v>
      </c>
      <c r="B807" s="15">
        <v>914</v>
      </c>
      <c r="C807" s="15" t="s">
        <v>7</v>
      </c>
      <c r="D807" s="15" t="s">
        <v>8</v>
      </c>
      <c r="E807" s="15" t="s">
        <v>210</v>
      </c>
      <c r="F807" s="15"/>
      <c r="G807" s="19">
        <f>G808</f>
        <v>8384</v>
      </c>
      <c r="H807" s="19">
        <f t="shared" si="1392"/>
        <v>0</v>
      </c>
      <c r="I807" s="12">
        <f t="shared" si="1392"/>
        <v>0</v>
      </c>
      <c r="J807" s="12">
        <f t="shared" si="1392"/>
        <v>0</v>
      </c>
      <c r="K807" s="12">
        <f t="shared" si="1392"/>
        <v>0</v>
      </c>
      <c r="L807" s="12">
        <f t="shared" si="1392"/>
        <v>0</v>
      </c>
      <c r="M807" s="19">
        <f t="shared" si="1392"/>
        <v>8384</v>
      </c>
      <c r="N807" s="19">
        <f t="shared" si="1392"/>
        <v>0</v>
      </c>
      <c r="O807" s="12">
        <f t="shared" si="1392"/>
        <v>0</v>
      </c>
      <c r="P807" s="12">
        <f t="shared" si="1392"/>
        <v>0</v>
      </c>
      <c r="Q807" s="12">
        <f t="shared" si="1392"/>
        <v>0</v>
      </c>
      <c r="R807" s="12">
        <f t="shared" si="1392"/>
        <v>0</v>
      </c>
      <c r="S807" s="19">
        <f>S808</f>
        <v>8384</v>
      </c>
      <c r="T807" s="19">
        <f>T808</f>
        <v>0</v>
      </c>
      <c r="U807" s="12">
        <f t="shared" si="1393"/>
        <v>0</v>
      </c>
      <c r="V807" s="12">
        <f t="shared" si="1393"/>
        <v>0</v>
      </c>
      <c r="W807" s="12">
        <f t="shared" si="1393"/>
        <v>0</v>
      </c>
      <c r="X807" s="12">
        <f t="shared" si="1393"/>
        <v>0</v>
      </c>
      <c r="Y807" s="19">
        <f>Y808</f>
        <v>8384</v>
      </c>
      <c r="Z807" s="19">
        <f>Z808</f>
        <v>0</v>
      </c>
      <c r="AA807" s="12">
        <f t="shared" si="1394"/>
        <v>-1172</v>
      </c>
      <c r="AB807" s="12">
        <f t="shared" si="1394"/>
        <v>0</v>
      </c>
      <c r="AC807" s="12">
        <f t="shared" si="1394"/>
        <v>200</v>
      </c>
      <c r="AD807" s="12">
        <f t="shared" si="1394"/>
        <v>0</v>
      </c>
      <c r="AE807" s="19">
        <f>AE808</f>
        <v>7412</v>
      </c>
      <c r="AF807" s="19">
        <f>AF808</f>
        <v>0</v>
      </c>
      <c r="AG807" s="12">
        <f t="shared" si="1394"/>
        <v>0</v>
      </c>
      <c r="AH807" s="12">
        <f t="shared" si="1394"/>
        <v>0</v>
      </c>
      <c r="AI807" s="12">
        <f t="shared" si="1394"/>
        <v>0</v>
      </c>
      <c r="AJ807" s="12">
        <f t="shared" si="1394"/>
        <v>0</v>
      </c>
      <c r="AK807" s="85">
        <f>AK808</f>
        <v>7412</v>
      </c>
      <c r="AL807" s="85">
        <f>AL808</f>
        <v>0</v>
      </c>
      <c r="AM807" s="12">
        <f t="shared" si="1395"/>
        <v>0</v>
      </c>
      <c r="AN807" s="12">
        <f t="shared" si="1395"/>
        <v>0</v>
      </c>
      <c r="AO807" s="12">
        <f t="shared" si="1395"/>
        <v>0</v>
      </c>
      <c r="AP807" s="12">
        <f t="shared" si="1395"/>
        <v>0</v>
      </c>
      <c r="AQ807" s="19">
        <f>AQ808</f>
        <v>7412</v>
      </c>
      <c r="AR807" s="19">
        <f>AR808</f>
        <v>0</v>
      </c>
      <c r="AS807" s="12">
        <f t="shared" si="1395"/>
        <v>0</v>
      </c>
      <c r="AT807" s="12">
        <f t="shared" si="1395"/>
        <v>0</v>
      </c>
      <c r="AU807" s="12">
        <f t="shared" si="1395"/>
        <v>0</v>
      </c>
      <c r="AV807" s="12">
        <f t="shared" si="1395"/>
        <v>-1172</v>
      </c>
      <c r="AW807" s="19">
        <f>AW808</f>
        <v>6240</v>
      </c>
      <c r="AX807" s="19">
        <f>AX808</f>
        <v>0</v>
      </c>
      <c r="AY807" s="12">
        <f t="shared" si="1396"/>
        <v>0</v>
      </c>
      <c r="AZ807" s="12">
        <f t="shared" si="1396"/>
        <v>0</v>
      </c>
      <c r="BA807" s="12">
        <f t="shared" si="1396"/>
        <v>0</v>
      </c>
      <c r="BB807" s="12">
        <f t="shared" si="1396"/>
        <v>0</v>
      </c>
      <c r="BC807" s="19">
        <f>BC808</f>
        <v>6240</v>
      </c>
      <c r="BD807" s="19">
        <f>BD808</f>
        <v>0</v>
      </c>
    </row>
    <row r="808" spans="1:56" hidden="1" x14ac:dyDescent="0.25">
      <c r="A808" s="58" t="s">
        <v>15</v>
      </c>
      <c r="B808" s="15">
        <v>914</v>
      </c>
      <c r="C808" s="15" t="s">
        <v>7</v>
      </c>
      <c r="D808" s="15" t="s">
        <v>8</v>
      </c>
      <c r="E808" s="15" t="s">
        <v>211</v>
      </c>
      <c r="F808" s="15"/>
      <c r="G808" s="19">
        <f>G809+G812</f>
        <v>8384</v>
      </c>
      <c r="H808" s="19">
        <f t="shared" ref="H808:N808" si="1397">H809+H812</f>
        <v>0</v>
      </c>
      <c r="I808" s="12">
        <f t="shared" si="1397"/>
        <v>0</v>
      </c>
      <c r="J808" s="12">
        <f t="shared" si="1397"/>
        <v>0</v>
      </c>
      <c r="K808" s="12">
        <f t="shared" si="1397"/>
        <v>0</v>
      </c>
      <c r="L808" s="12">
        <f t="shared" si="1397"/>
        <v>0</v>
      </c>
      <c r="M808" s="19">
        <f t="shared" si="1397"/>
        <v>8384</v>
      </c>
      <c r="N808" s="19">
        <f t="shared" si="1397"/>
        <v>0</v>
      </c>
      <c r="O808" s="12">
        <f t="shared" ref="O808:T808" si="1398">O809+O812</f>
        <v>0</v>
      </c>
      <c r="P808" s="12">
        <f t="shared" si="1398"/>
        <v>0</v>
      </c>
      <c r="Q808" s="12">
        <f t="shared" si="1398"/>
        <v>0</v>
      </c>
      <c r="R808" s="12">
        <f t="shared" si="1398"/>
        <v>0</v>
      </c>
      <c r="S808" s="19">
        <f t="shared" si="1398"/>
        <v>8384</v>
      </c>
      <c r="T808" s="19">
        <f t="shared" si="1398"/>
        <v>0</v>
      </c>
      <c r="U808" s="12">
        <f t="shared" ref="U808:Z808" si="1399">U809+U812</f>
        <v>0</v>
      </c>
      <c r="V808" s="12">
        <f t="shared" si="1399"/>
        <v>0</v>
      </c>
      <c r="W808" s="12">
        <f t="shared" si="1399"/>
        <v>0</v>
      </c>
      <c r="X808" s="12">
        <f t="shared" si="1399"/>
        <v>0</v>
      </c>
      <c r="Y808" s="19">
        <f t="shared" si="1399"/>
        <v>8384</v>
      </c>
      <c r="Z808" s="19">
        <f t="shared" si="1399"/>
        <v>0</v>
      </c>
      <c r="AA808" s="12">
        <f t="shared" ref="AA808:AF808" si="1400">AA809+AA812</f>
        <v>-1172</v>
      </c>
      <c r="AB808" s="12">
        <f t="shared" si="1400"/>
        <v>0</v>
      </c>
      <c r="AC808" s="12">
        <f t="shared" si="1400"/>
        <v>200</v>
      </c>
      <c r="AD808" s="12">
        <f t="shared" si="1400"/>
        <v>0</v>
      </c>
      <c r="AE808" s="19">
        <f>AE809+AE812</f>
        <v>7412</v>
      </c>
      <c r="AF808" s="19">
        <f t="shared" si="1400"/>
        <v>0</v>
      </c>
      <c r="AG808" s="12">
        <f t="shared" ref="AG808:AL808" si="1401">AG809+AG812</f>
        <v>0</v>
      </c>
      <c r="AH808" s="12">
        <f t="shared" si="1401"/>
        <v>0</v>
      </c>
      <c r="AI808" s="12">
        <f t="shared" si="1401"/>
        <v>0</v>
      </c>
      <c r="AJ808" s="12">
        <f t="shared" si="1401"/>
        <v>0</v>
      </c>
      <c r="AK808" s="85">
        <f t="shared" si="1401"/>
        <v>7412</v>
      </c>
      <c r="AL808" s="85">
        <f t="shared" si="1401"/>
        <v>0</v>
      </c>
      <c r="AM808" s="12">
        <f t="shared" ref="AM808:AR808" si="1402">AM809+AM812</f>
        <v>0</v>
      </c>
      <c r="AN808" s="12">
        <f t="shared" si="1402"/>
        <v>0</v>
      </c>
      <c r="AO808" s="12">
        <f t="shared" si="1402"/>
        <v>0</v>
      </c>
      <c r="AP808" s="12">
        <f t="shared" si="1402"/>
        <v>0</v>
      </c>
      <c r="AQ808" s="19">
        <f t="shared" si="1402"/>
        <v>7412</v>
      </c>
      <c r="AR808" s="19">
        <f t="shared" si="1402"/>
        <v>0</v>
      </c>
      <c r="AS808" s="12">
        <f t="shared" ref="AS808:AX808" si="1403">AS809+AS812</f>
        <v>0</v>
      </c>
      <c r="AT808" s="12">
        <f t="shared" si="1403"/>
        <v>0</v>
      </c>
      <c r="AU808" s="12">
        <f t="shared" si="1403"/>
        <v>0</v>
      </c>
      <c r="AV808" s="12">
        <f t="shared" si="1403"/>
        <v>-1172</v>
      </c>
      <c r="AW808" s="19">
        <f t="shared" si="1403"/>
        <v>6240</v>
      </c>
      <c r="AX808" s="19">
        <f t="shared" si="1403"/>
        <v>0</v>
      </c>
      <c r="AY808" s="12">
        <f t="shared" ref="AY808:BD808" si="1404">AY809+AY812</f>
        <v>0</v>
      </c>
      <c r="AZ808" s="12">
        <f t="shared" si="1404"/>
        <v>0</v>
      </c>
      <c r="BA808" s="12">
        <f t="shared" si="1404"/>
        <v>0</v>
      </c>
      <c r="BB808" s="12">
        <f t="shared" si="1404"/>
        <v>0</v>
      </c>
      <c r="BC808" s="19">
        <f t="shared" si="1404"/>
        <v>6240</v>
      </c>
      <c r="BD808" s="19">
        <f t="shared" si="1404"/>
        <v>0</v>
      </c>
    </row>
    <row r="809" spans="1:56" hidden="1" x14ac:dyDescent="0.25">
      <c r="A809" s="58" t="s">
        <v>191</v>
      </c>
      <c r="B809" s="15">
        <v>914</v>
      </c>
      <c r="C809" s="15" t="s">
        <v>7</v>
      </c>
      <c r="D809" s="15" t="s">
        <v>8</v>
      </c>
      <c r="E809" s="15" t="s">
        <v>212</v>
      </c>
      <c r="F809" s="15"/>
      <c r="G809" s="19">
        <f>G810</f>
        <v>7340</v>
      </c>
      <c r="H809" s="19">
        <f t="shared" ref="H809:R810" si="1405">H810</f>
        <v>0</v>
      </c>
      <c r="I809" s="12">
        <f t="shared" si="1405"/>
        <v>0</v>
      </c>
      <c r="J809" s="12">
        <f t="shared" si="1405"/>
        <v>0</v>
      </c>
      <c r="K809" s="12">
        <f t="shared" si="1405"/>
        <v>0</v>
      </c>
      <c r="L809" s="12">
        <f t="shared" si="1405"/>
        <v>0</v>
      </c>
      <c r="M809" s="19">
        <f t="shared" si="1405"/>
        <v>7340</v>
      </c>
      <c r="N809" s="19">
        <f t="shared" si="1405"/>
        <v>0</v>
      </c>
      <c r="O809" s="12">
        <f t="shared" si="1405"/>
        <v>0</v>
      </c>
      <c r="P809" s="12">
        <f t="shared" si="1405"/>
        <v>0</v>
      </c>
      <c r="Q809" s="12">
        <f t="shared" si="1405"/>
        <v>0</v>
      </c>
      <c r="R809" s="12">
        <f t="shared" si="1405"/>
        <v>0</v>
      </c>
      <c r="S809" s="19">
        <f>S810</f>
        <v>7340</v>
      </c>
      <c r="T809" s="19">
        <f>T810</f>
        <v>0</v>
      </c>
      <c r="U809" s="12">
        <f t="shared" ref="U809:X810" si="1406">U810</f>
        <v>0</v>
      </c>
      <c r="V809" s="12">
        <f t="shared" si="1406"/>
        <v>0</v>
      </c>
      <c r="W809" s="12">
        <f t="shared" si="1406"/>
        <v>0</v>
      </c>
      <c r="X809" s="12">
        <f t="shared" si="1406"/>
        <v>0</v>
      </c>
      <c r="Y809" s="19">
        <f>Y810</f>
        <v>7340</v>
      </c>
      <c r="Z809" s="19">
        <f>Z810</f>
        <v>0</v>
      </c>
      <c r="AA809" s="12">
        <f t="shared" ref="AA809:AD810" si="1407">AA810</f>
        <v>-1172</v>
      </c>
      <c r="AB809" s="12">
        <f t="shared" si="1407"/>
        <v>0</v>
      </c>
      <c r="AC809" s="12">
        <f t="shared" si="1407"/>
        <v>0</v>
      </c>
      <c r="AD809" s="12">
        <f t="shared" si="1407"/>
        <v>0</v>
      </c>
      <c r="AE809" s="19">
        <f>AE810</f>
        <v>6168</v>
      </c>
      <c r="AF809" s="19">
        <f>AF810</f>
        <v>0</v>
      </c>
      <c r="AG809" s="12">
        <f t="shared" ref="AG809:AJ810" si="1408">AG810</f>
        <v>0</v>
      </c>
      <c r="AH809" s="12">
        <f t="shared" si="1408"/>
        <v>0</v>
      </c>
      <c r="AI809" s="12">
        <f t="shared" si="1408"/>
        <v>0</v>
      </c>
      <c r="AJ809" s="12">
        <f t="shared" si="1408"/>
        <v>0</v>
      </c>
      <c r="AK809" s="85">
        <f>AK810</f>
        <v>6168</v>
      </c>
      <c r="AL809" s="85">
        <f>AL810</f>
        <v>0</v>
      </c>
      <c r="AM809" s="12">
        <f t="shared" ref="AM809:AP810" si="1409">AM810</f>
        <v>0</v>
      </c>
      <c r="AN809" s="12">
        <f t="shared" si="1409"/>
        <v>0</v>
      </c>
      <c r="AO809" s="12">
        <f t="shared" si="1409"/>
        <v>0</v>
      </c>
      <c r="AP809" s="12">
        <f t="shared" si="1409"/>
        <v>0</v>
      </c>
      <c r="AQ809" s="19">
        <f>AQ810</f>
        <v>6168</v>
      </c>
      <c r="AR809" s="19">
        <f>AR810</f>
        <v>0</v>
      </c>
      <c r="AS809" s="12">
        <f t="shared" ref="AS809:AV810" si="1410">AS810</f>
        <v>0</v>
      </c>
      <c r="AT809" s="12">
        <f t="shared" si="1410"/>
        <v>0</v>
      </c>
      <c r="AU809" s="12">
        <f t="shared" si="1410"/>
        <v>0</v>
      </c>
      <c r="AV809" s="12">
        <f t="shared" si="1410"/>
        <v>-1172</v>
      </c>
      <c r="AW809" s="19">
        <f>AW810</f>
        <v>4996</v>
      </c>
      <c r="AX809" s="19">
        <f>AX810</f>
        <v>0</v>
      </c>
      <c r="AY809" s="12">
        <f t="shared" ref="AY809:BB810" si="1411">AY810</f>
        <v>0</v>
      </c>
      <c r="AZ809" s="12">
        <f t="shared" si="1411"/>
        <v>0</v>
      </c>
      <c r="BA809" s="12">
        <f t="shared" si="1411"/>
        <v>0</v>
      </c>
      <c r="BB809" s="12">
        <f t="shared" si="1411"/>
        <v>0</v>
      </c>
      <c r="BC809" s="19">
        <f>BC810</f>
        <v>4996</v>
      </c>
      <c r="BD809" s="19">
        <f>BD810</f>
        <v>0</v>
      </c>
    </row>
    <row r="810" spans="1:56" ht="33" hidden="1" x14ac:dyDescent="0.25">
      <c r="A810" s="58" t="s">
        <v>205</v>
      </c>
      <c r="B810" s="15">
        <v>914</v>
      </c>
      <c r="C810" s="15" t="s">
        <v>7</v>
      </c>
      <c r="D810" s="15" t="s">
        <v>8</v>
      </c>
      <c r="E810" s="15" t="s">
        <v>212</v>
      </c>
      <c r="F810" s="15" t="s">
        <v>206</v>
      </c>
      <c r="G810" s="16">
        <f>G811</f>
        <v>7340</v>
      </c>
      <c r="H810" s="16">
        <f t="shared" si="1405"/>
        <v>0</v>
      </c>
      <c r="I810" s="12">
        <f t="shared" si="1405"/>
        <v>0</v>
      </c>
      <c r="J810" s="12">
        <f t="shared" si="1405"/>
        <v>0</v>
      </c>
      <c r="K810" s="12">
        <f t="shared" si="1405"/>
        <v>0</v>
      </c>
      <c r="L810" s="12">
        <f t="shared" si="1405"/>
        <v>0</v>
      </c>
      <c r="M810" s="16">
        <f t="shared" si="1405"/>
        <v>7340</v>
      </c>
      <c r="N810" s="16">
        <f t="shared" si="1405"/>
        <v>0</v>
      </c>
      <c r="O810" s="12">
        <f t="shared" si="1405"/>
        <v>0</v>
      </c>
      <c r="P810" s="12">
        <f t="shared" si="1405"/>
        <v>0</v>
      </c>
      <c r="Q810" s="12">
        <f t="shared" si="1405"/>
        <v>0</v>
      </c>
      <c r="R810" s="12">
        <f t="shared" si="1405"/>
        <v>0</v>
      </c>
      <c r="S810" s="16">
        <f>S811</f>
        <v>7340</v>
      </c>
      <c r="T810" s="16">
        <f>T811</f>
        <v>0</v>
      </c>
      <c r="U810" s="12">
        <f t="shared" si="1406"/>
        <v>0</v>
      </c>
      <c r="V810" s="12">
        <f t="shared" si="1406"/>
        <v>0</v>
      </c>
      <c r="W810" s="12">
        <f t="shared" si="1406"/>
        <v>0</v>
      </c>
      <c r="X810" s="12">
        <f t="shared" si="1406"/>
        <v>0</v>
      </c>
      <c r="Y810" s="16">
        <f>Y811</f>
        <v>7340</v>
      </c>
      <c r="Z810" s="16">
        <f>Z811</f>
        <v>0</v>
      </c>
      <c r="AA810" s="12">
        <f t="shared" si="1407"/>
        <v>-1172</v>
      </c>
      <c r="AB810" s="12">
        <f t="shared" si="1407"/>
        <v>0</v>
      </c>
      <c r="AC810" s="12">
        <f t="shared" si="1407"/>
        <v>0</v>
      </c>
      <c r="AD810" s="12">
        <f t="shared" si="1407"/>
        <v>0</v>
      </c>
      <c r="AE810" s="16">
        <f>AE811</f>
        <v>6168</v>
      </c>
      <c r="AF810" s="16">
        <f>AF811</f>
        <v>0</v>
      </c>
      <c r="AG810" s="12">
        <f t="shared" si="1408"/>
        <v>0</v>
      </c>
      <c r="AH810" s="12">
        <f t="shared" si="1408"/>
        <v>0</v>
      </c>
      <c r="AI810" s="12">
        <f t="shared" si="1408"/>
        <v>0</v>
      </c>
      <c r="AJ810" s="12">
        <f t="shared" si="1408"/>
        <v>0</v>
      </c>
      <c r="AK810" s="83">
        <f>AK811</f>
        <v>6168</v>
      </c>
      <c r="AL810" s="83">
        <f>AL811</f>
        <v>0</v>
      </c>
      <c r="AM810" s="12">
        <f t="shared" si="1409"/>
        <v>0</v>
      </c>
      <c r="AN810" s="12">
        <f t="shared" si="1409"/>
        <v>0</v>
      </c>
      <c r="AO810" s="12">
        <f t="shared" si="1409"/>
        <v>0</v>
      </c>
      <c r="AP810" s="12">
        <f t="shared" si="1409"/>
        <v>0</v>
      </c>
      <c r="AQ810" s="16">
        <f>AQ811</f>
        <v>6168</v>
      </c>
      <c r="AR810" s="16">
        <f>AR811</f>
        <v>0</v>
      </c>
      <c r="AS810" s="12">
        <f t="shared" si="1410"/>
        <v>0</v>
      </c>
      <c r="AT810" s="12">
        <f t="shared" si="1410"/>
        <v>0</v>
      </c>
      <c r="AU810" s="12">
        <f t="shared" si="1410"/>
        <v>0</v>
      </c>
      <c r="AV810" s="12">
        <f t="shared" si="1410"/>
        <v>-1172</v>
      </c>
      <c r="AW810" s="16">
        <f>AW811</f>
        <v>4996</v>
      </c>
      <c r="AX810" s="16">
        <f>AX811</f>
        <v>0</v>
      </c>
      <c r="AY810" s="12">
        <f t="shared" si="1411"/>
        <v>0</v>
      </c>
      <c r="AZ810" s="12">
        <f t="shared" si="1411"/>
        <v>0</v>
      </c>
      <c r="BA810" s="12">
        <f t="shared" si="1411"/>
        <v>0</v>
      </c>
      <c r="BB810" s="12">
        <f t="shared" si="1411"/>
        <v>0</v>
      </c>
      <c r="BC810" s="16">
        <f>BC811</f>
        <v>4996</v>
      </c>
      <c r="BD810" s="16">
        <f>BD811</f>
        <v>0</v>
      </c>
    </row>
    <row r="811" spans="1:56" ht="18.75" hidden="1" x14ac:dyDescent="0.3">
      <c r="A811" s="58" t="s">
        <v>191</v>
      </c>
      <c r="B811" s="15">
        <v>914</v>
      </c>
      <c r="C811" s="15" t="s">
        <v>7</v>
      </c>
      <c r="D811" s="15" t="s">
        <v>8</v>
      </c>
      <c r="E811" s="15" t="s">
        <v>212</v>
      </c>
      <c r="F811" s="15" t="s">
        <v>207</v>
      </c>
      <c r="G811" s="16">
        <v>7340</v>
      </c>
      <c r="H811" s="14"/>
      <c r="I811" s="12"/>
      <c r="J811" s="12"/>
      <c r="K811" s="12"/>
      <c r="L811" s="12"/>
      <c r="M811" s="12">
        <f>G811+I811+J811+K811+L811</f>
        <v>7340</v>
      </c>
      <c r="N811" s="12">
        <f>H811+J811</f>
        <v>0</v>
      </c>
      <c r="O811" s="12"/>
      <c r="P811" s="12"/>
      <c r="Q811" s="12"/>
      <c r="R811" s="12"/>
      <c r="S811" s="12">
        <f>M811+O811+P811+Q811+R811</f>
        <v>7340</v>
      </c>
      <c r="T811" s="12">
        <f>N811+P811</f>
        <v>0</v>
      </c>
      <c r="U811" s="12"/>
      <c r="V811" s="12"/>
      <c r="W811" s="12"/>
      <c r="X811" s="12"/>
      <c r="Y811" s="12">
        <f>S811+U811+V811+W811+X811</f>
        <v>7340</v>
      </c>
      <c r="Z811" s="12">
        <f>T811+V811</f>
        <v>0</v>
      </c>
      <c r="AA811" s="12">
        <v>-1172</v>
      </c>
      <c r="AB811" s="12"/>
      <c r="AC811" s="12"/>
      <c r="AD811" s="12"/>
      <c r="AE811" s="12">
        <f>Y811+AA811+AB811+AC811+AD811</f>
        <v>6168</v>
      </c>
      <c r="AF811" s="12">
        <f>Z811+AB811</f>
        <v>0</v>
      </c>
      <c r="AG811" s="12"/>
      <c r="AH811" s="12"/>
      <c r="AI811" s="12"/>
      <c r="AJ811" s="12"/>
      <c r="AK811" s="79">
        <f>AE811+AG811+AH811+AI811+AJ811</f>
        <v>6168</v>
      </c>
      <c r="AL811" s="79">
        <f>AF811+AH811</f>
        <v>0</v>
      </c>
      <c r="AM811" s="12"/>
      <c r="AN811" s="12"/>
      <c r="AO811" s="12"/>
      <c r="AP811" s="12"/>
      <c r="AQ811" s="12">
        <f>AK811+AM811+AN811+AO811+AP811</f>
        <v>6168</v>
      </c>
      <c r="AR811" s="12">
        <f>AL811+AN811</f>
        <v>0</v>
      </c>
      <c r="AS811" s="12"/>
      <c r="AT811" s="12"/>
      <c r="AU811" s="12"/>
      <c r="AV811" s="12">
        <v>-1172</v>
      </c>
      <c r="AW811" s="12">
        <f>AQ811+AS811+AT811+AU811+AV811</f>
        <v>4996</v>
      </c>
      <c r="AX811" s="12">
        <f>AR811+AT811</f>
        <v>0</v>
      </c>
      <c r="AY811" s="12"/>
      <c r="AZ811" s="12"/>
      <c r="BA811" s="12"/>
      <c r="BB811" s="12"/>
      <c r="BC811" s="12">
        <f>AW811+AY811+AZ811+BA811+BB811</f>
        <v>4996</v>
      </c>
      <c r="BD811" s="12">
        <f>AX811+AZ811</f>
        <v>0</v>
      </c>
    </row>
    <row r="812" spans="1:56" ht="18.75" hidden="1" x14ac:dyDescent="0.3">
      <c r="A812" s="58" t="s">
        <v>493</v>
      </c>
      <c r="B812" s="15">
        <v>914</v>
      </c>
      <c r="C812" s="15" t="s">
        <v>7</v>
      </c>
      <c r="D812" s="15" t="s">
        <v>8</v>
      </c>
      <c r="E812" s="15" t="s">
        <v>494</v>
      </c>
      <c r="F812" s="41"/>
      <c r="G812" s="16">
        <f>G813</f>
        <v>1044</v>
      </c>
      <c r="H812" s="16">
        <f t="shared" ref="H812:R813" si="1412">H813</f>
        <v>0</v>
      </c>
      <c r="I812" s="12">
        <f t="shared" si="1412"/>
        <v>0</v>
      </c>
      <c r="J812" s="12">
        <f t="shared" si="1412"/>
        <v>0</v>
      </c>
      <c r="K812" s="12">
        <f t="shared" si="1412"/>
        <v>0</v>
      </c>
      <c r="L812" s="12">
        <f t="shared" si="1412"/>
        <v>0</v>
      </c>
      <c r="M812" s="16">
        <f t="shared" si="1412"/>
        <v>1044</v>
      </c>
      <c r="N812" s="16">
        <f t="shared" si="1412"/>
        <v>0</v>
      </c>
      <c r="O812" s="12">
        <f t="shared" si="1412"/>
        <v>0</v>
      </c>
      <c r="P812" s="12">
        <f t="shared" si="1412"/>
        <v>0</v>
      </c>
      <c r="Q812" s="12">
        <f t="shared" si="1412"/>
        <v>0</v>
      </c>
      <c r="R812" s="12">
        <f t="shared" si="1412"/>
        <v>0</v>
      </c>
      <c r="S812" s="16">
        <f>S813</f>
        <v>1044</v>
      </c>
      <c r="T812" s="16">
        <f>T813</f>
        <v>0</v>
      </c>
      <c r="U812" s="12">
        <f t="shared" ref="U812:X813" si="1413">U813</f>
        <v>0</v>
      </c>
      <c r="V812" s="12">
        <f t="shared" si="1413"/>
        <v>0</v>
      </c>
      <c r="W812" s="12">
        <f t="shared" si="1413"/>
        <v>0</v>
      </c>
      <c r="X812" s="12">
        <f t="shared" si="1413"/>
        <v>0</v>
      </c>
      <c r="Y812" s="16">
        <f>Y813</f>
        <v>1044</v>
      </c>
      <c r="Z812" s="16">
        <f>Z813</f>
        <v>0</v>
      </c>
      <c r="AA812" s="12">
        <f t="shared" ref="AA812:AD813" si="1414">AA813</f>
        <v>0</v>
      </c>
      <c r="AB812" s="12">
        <f t="shared" si="1414"/>
        <v>0</v>
      </c>
      <c r="AC812" s="12">
        <f t="shared" si="1414"/>
        <v>200</v>
      </c>
      <c r="AD812" s="12">
        <f t="shared" si="1414"/>
        <v>0</v>
      </c>
      <c r="AE812" s="16">
        <f>AE813</f>
        <v>1244</v>
      </c>
      <c r="AF812" s="16">
        <f>AF813</f>
        <v>0</v>
      </c>
      <c r="AG812" s="12">
        <f t="shared" ref="AG812:AJ813" si="1415">AG813</f>
        <v>0</v>
      </c>
      <c r="AH812" s="12">
        <f t="shared" si="1415"/>
        <v>0</v>
      </c>
      <c r="AI812" s="12">
        <f t="shared" si="1415"/>
        <v>0</v>
      </c>
      <c r="AJ812" s="12">
        <f t="shared" si="1415"/>
        <v>0</v>
      </c>
      <c r="AK812" s="83">
        <f>AK813</f>
        <v>1244</v>
      </c>
      <c r="AL812" s="83">
        <f>AL813</f>
        <v>0</v>
      </c>
      <c r="AM812" s="12">
        <f t="shared" ref="AM812:AP813" si="1416">AM813</f>
        <v>0</v>
      </c>
      <c r="AN812" s="12">
        <f t="shared" si="1416"/>
        <v>0</v>
      </c>
      <c r="AO812" s="12">
        <f t="shared" si="1416"/>
        <v>0</v>
      </c>
      <c r="AP812" s="12">
        <f t="shared" si="1416"/>
        <v>0</v>
      </c>
      <c r="AQ812" s="16">
        <f>AQ813</f>
        <v>1244</v>
      </c>
      <c r="AR812" s="16">
        <f>AR813</f>
        <v>0</v>
      </c>
      <c r="AS812" s="12">
        <f t="shared" ref="AS812:AV813" si="1417">AS813</f>
        <v>0</v>
      </c>
      <c r="AT812" s="12">
        <f t="shared" si="1417"/>
        <v>0</v>
      </c>
      <c r="AU812" s="12">
        <f t="shared" si="1417"/>
        <v>0</v>
      </c>
      <c r="AV812" s="12">
        <f t="shared" si="1417"/>
        <v>0</v>
      </c>
      <c r="AW812" s="16">
        <f>AW813</f>
        <v>1244</v>
      </c>
      <c r="AX812" s="16">
        <f>AX813</f>
        <v>0</v>
      </c>
      <c r="AY812" s="12">
        <f t="shared" ref="AY812:BB813" si="1418">AY813</f>
        <v>0</v>
      </c>
      <c r="AZ812" s="12">
        <f t="shared" si="1418"/>
        <v>0</v>
      </c>
      <c r="BA812" s="12">
        <f t="shared" si="1418"/>
        <v>0</v>
      </c>
      <c r="BB812" s="12">
        <f t="shared" si="1418"/>
        <v>0</v>
      </c>
      <c r="BC812" s="16">
        <f>BC813</f>
        <v>1244</v>
      </c>
      <c r="BD812" s="16">
        <f>BD813</f>
        <v>0</v>
      </c>
    </row>
    <row r="813" spans="1:56" ht="33" hidden="1" x14ac:dyDescent="0.25">
      <c r="A813" s="58" t="s">
        <v>270</v>
      </c>
      <c r="B813" s="15">
        <v>914</v>
      </c>
      <c r="C813" s="15" t="s">
        <v>7</v>
      </c>
      <c r="D813" s="15" t="s">
        <v>8</v>
      </c>
      <c r="E813" s="15" t="s">
        <v>494</v>
      </c>
      <c r="F813" s="15" t="s">
        <v>33</v>
      </c>
      <c r="G813" s="16">
        <f>G814</f>
        <v>1044</v>
      </c>
      <c r="H813" s="16">
        <f t="shared" si="1412"/>
        <v>0</v>
      </c>
      <c r="I813" s="12">
        <f t="shared" si="1412"/>
        <v>0</v>
      </c>
      <c r="J813" s="12">
        <f t="shared" si="1412"/>
        <v>0</v>
      </c>
      <c r="K813" s="12">
        <f t="shared" si="1412"/>
        <v>0</v>
      </c>
      <c r="L813" s="12">
        <f t="shared" si="1412"/>
        <v>0</v>
      </c>
      <c r="M813" s="16">
        <f t="shared" si="1412"/>
        <v>1044</v>
      </c>
      <c r="N813" s="16">
        <f t="shared" si="1412"/>
        <v>0</v>
      </c>
      <c r="O813" s="12">
        <f t="shared" si="1412"/>
        <v>0</v>
      </c>
      <c r="P813" s="12">
        <f t="shared" si="1412"/>
        <v>0</v>
      </c>
      <c r="Q813" s="12">
        <f t="shared" si="1412"/>
        <v>0</v>
      </c>
      <c r="R813" s="12">
        <f t="shared" si="1412"/>
        <v>0</v>
      </c>
      <c r="S813" s="16">
        <f>S814</f>
        <v>1044</v>
      </c>
      <c r="T813" s="16">
        <f>T814</f>
        <v>0</v>
      </c>
      <c r="U813" s="12">
        <f t="shared" si="1413"/>
        <v>0</v>
      </c>
      <c r="V813" s="12">
        <f t="shared" si="1413"/>
        <v>0</v>
      </c>
      <c r="W813" s="12">
        <f t="shared" si="1413"/>
        <v>0</v>
      </c>
      <c r="X813" s="12">
        <f t="shared" si="1413"/>
        <v>0</v>
      </c>
      <c r="Y813" s="16">
        <f>Y814</f>
        <v>1044</v>
      </c>
      <c r="Z813" s="16">
        <f>Z814</f>
        <v>0</v>
      </c>
      <c r="AA813" s="12">
        <f t="shared" si="1414"/>
        <v>0</v>
      </c>
      <c r="AB813" s="12">
        <f t="shared" si="1414"/>
        <v>0</v>
      </c>
      <c r="AC813" s="12">
        <f t="shared" si="1414"/>
        <v>200</v>
      </c>
      <c r="AD813" s="12">
        <f t="shared" si="1414"/>
        <v>0</v>
      </c>
      <c r="AE813" s="16">
        <f>AE814</f>
        <v>1244</v>
      </c>
      <c r="AF813" s="16">
        <f>AF814</f>
        <v>0</v>
      </c>
      <c r="AG813" s="12">
        <f t="shared" si="1415"/>
        <v>0</v>
      </c>
      <c r="AH813" s="12">
        <f t="shared" si="1415"/>
        <v>0</v>
      </c>
      <c r="AI813" s="12">
        <f t="shared" si="1415"/>
        <v>0</v>
      </c>
      <c r="AJ813" s="12">
        <f t="shared" si="1415"/>
        <v>0</v>
      </c>
      <c r="AK813" s="83">
        <f>AK814</f>
        <v>1244</v>
      </c>
      <c r="AL813" s="83">
        <f>AL814</f>
        <v>0</v>
      </c>
      <c r="AM813" s="12">
        <f t="shared" si="1416"/>
        <v>0</v>
      </c>
      <c r="AN813" s="12">
        <f t="shared" si="1416"/>
        <v>0</v>
      </c>
      <c r="AO813" s="12">
        <f t="shared" si="1416"/>
        <v>0</v>
      </c>
      <c r="AP813" s="12">
        <f t="shared" si="1416"/>
        <v>0</v>
      </c>
      <c r="AQ813" s="16">
        <f>AQ814</f>
        <v>1244</v>
      </c>
      <c r="AR813" s="16">
        <f>AR814</f>
        <v>0</v>
      </c>
      <c r="AS813" s="12">
        <f t="shared" si="1417"/>
        <v>0</v>
      </c>
      <c r="AT813" s="12">
        <f t="shared" si="1417"/>
        <v>0</v>
      </c>
      <c r="AU813" s="12">
        <f t="shared" si="1417"/>
        <v>0</v>
      </c>
      <c r="AV813" s="12">
        <f t="shared" si="1417"/>
        <v>0</v>
      </c>
      <c r="AW813" s="16">
        <f>AW814</f>
        <v>1244</v>
      </c>
      <c r="AX813" s="16">
        <f>AX814</f>
        <v>0</v>
      </c>
      <c r="AY813" s="12">
        <f t="shared" si="1418"/>
        <v>0</v>
      </c>
      <c r="AZ813" s="12">
        <f t="shared" si="1418"/>
        <v>0</v>
      </c>
      <c r="BA813" s="12">
        <f t="shared" si="1418"/>
        <v>0</v>
      </c>
      <c r="BB813" s="12">
        <f t="shared" si="1418"/>
        <v>0</v>
      </c>
      <c r="BC813" s="16">
        <f>BC814</f>
        <v>1244</v>
      </c>
      <c r="BD813" s="16">
        <f>BD814</f>
        <v>0</v>
      </c>
    </row>
    <row r="814" spans="1:56" ht="33.75" hidden="1" x14ac:dyDescent="0.3">
      <c r="A814" s="58" t="s">
        <v>39</v>
      </c>
      <c r="B814" s="15">
        <v>914</v>
      </c>
      <c r="C814" s="15" t="s">
        <v>7</v>
      </c>
      <c r="D814" s="15" t="s">
        <v>8</v>
      </c>
      <c r="E814" s="15" t="s">
        <v>494</v>
      </c>
      <c r="F814" s="15" t="s">
        <v>40</v>
      </c>
      <c r="G814" s="12">
        <v>1044</v>
      </c>
      <c r="H814" s="14"/>
      <c r="I814" s="12"/>
      <c r="J814" s="12"/>
      <c r="K814" s="12"/>
      <c r="L814" s="12"/>
      <c r="M814" s="12">
        <f>G814+I814+J814+K814+L814</f>
        <v>1044</v>
      </c>
      <c r="N814" s="12">
        <f>H814+J814</f>
        <v>0</v>
      </c>
      <c r="O814" s="12"/>
      <c r="P814" s="12"/>
      <c r="Q814" s="12"/>
      <c r="R814" s="12"/>
      <c r="S814" s="12">
        <f>M814+O814+P814+Q814+R814</f>
        <v>1044</v>
      </c>
      <c r="T814" s="12">
        <f>N814+P814</f>
        <v>0</v>
      </c>
      <c r="U814" s="12"/>
      <c r="V814" s="12"/>
      <c r="W814" s="12"/>
      <c r="X814" s="12"/>
      <c r="Y814" s="12">
        <f>S814+U814+V814+W814+X814</f>
        <v>1044</v>
      </c>
      <c r="Z814" s="12">
        <f>T814+V814</f>
        <v>0</v>
      </c>
      <c r="AA814" s="12"/>
      <c r="AB814" s="12"/>
      <c r="AC814" s="12">
        <v>200</v>
      </c>
      <c r="AD814" s="12"/>
      <c r="AE814" s="12">
        <f>Y814+AA814+AB814+AC814+AD814</f>
        <v>1244</v>
      </c>
      <c r="AF814" s="12">
        <f>Z814+AB814</f>
        <v>0</v>
      </c>
      <c r="AG814" s="12"/>
      <c r="AH814" s="12"/>
      <c r="AI814" s="12"/>
      <c r="AJ814" s="12"/>
      <c r="AK814" s="79">
        <f>AE814+AG814+AH814+AI814+AJ814</f>
        <v>1244</v>
      </c>
      <c r="AL814" s="79">
        <f>AF814+AH814</f>
        <v>0</v>
      </c>
      <c r="AM814" s="12"/>
      <c r="AN814" s="12"/>
      <c r="AO814" s="12"/>
      <c r="AP814" s="12"/>
      <c r="AQ814" s="12">
        <f>AK814+AM814+AN814+AO814+AP814</f>
        <v>1244</v>
      </c>
      <c r="AR814" s="12">
        <f>AL814+AN814</f>
        <v>0</v>
      </c>
      <c r="AS814" s="12"/>
      <c r="AT814" s="12"/>
      <c r="AU814" s="12"/>
      <c r="AV814" s="12"/>
      <c r="AW814" s="12">
        <f>AQ814+AS814+AT814+AU814+AV814</f>
        <v>1244</v>
      </c>
      <c r="AX814" s="12">
        <f>AR814+AT814</f>
        <v>0</v>
      </c>
      <c r="AY814" s="12"/>
      <c r="AZ814" s="12"/>
      <c r="BA814" s="12"/>
      <c r="BB814" s="12"/>
      <c r="BC814" s="12">
        <f>AW814+AY814+AZ814+BA814+BB814</f>
        <v>1244</v>
      </c>
      <c r="BD814" s="12">
        <f>AX814+AZ814</f>
        <v>0</v>
      </c>
    </row>
    <row r="815" spans="1:56" ht="18.75" hidden="1" x14ac:dyDescent="0.3">
      <c r="A815" s="58"/>
      <c r="B815" s="15"/>
      <c r="C815" s="15"/>
      <c r="D815" s="15"/>
      <c r="E815" s="15"/>
      <c r="F815" s="15"/>
      <c r="G815" s="12"/>
      <c r="H815" s="14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79"/>
      <c r="AL815" s="79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</row>
    <row r="816" spans="1:56" ht="18.75" hidden="1" x14ac:dyDescent="0.3">
      <c r="A816" s="57" t="s">
        <v>521</v>
      </c>
      <c r="B816" s="13">
        <v>914</v>
      </c>
      <c r="C816" s="13" t="s">
        <v>7</v>
      </c>
      <c r="D816" s="13" t="s">
        <v>87</v>
      </c>
      <c r="E816" s="13"/>
      <c r="F816" s="13"/>
      <c r="G816" s="31">
        <f>G817</f>
        <v>9404</v>
      </c>
      <c r="H816" s="31">
        <f t="shared" ref="H816:R820" si="1419">H817</f>
        <v>0</v>
      </c>
      <c r="I816" s="12">
        <f t="shared" si="1419"/>
        <v>0</v>
      </c>
      <c r="J816" s="12">
        <f t="shared" si="1419"/>
        <v>0</v>
      </c>
      <c r="K816" s="12">
        <f t="shared" si="1419"/>
        <v>0</v>
      </c>
      <c r="L816" s="12">
        <f t="shared" si="1419"/>
        <v>0</v>
      </c>
      <c r="M816" s="31">
        <f t="shared" si="1419"/>
        <v>9404</v>
      </c>
      <c r="N816" s="31">
        <f t="shared" si="1419"/>
        <v>0</v>
      </c>
      <c r="O816" s="12">
        <f t="shared" si="1419"/>
        <v>0</v>
      </c>
      <c r="P816" s="12">
        <f t="shared" si="1419"/>
        <v>0</v>
      </c>
      <c r="Q816" s="12">
        <f t="shared" si="1419"/>
        <v>0</v>
      </c>
      <c r="R816" s="12">
        <f t="shared" si="1419"/>
        <v>0</v>
      </c>
      <c r="S816" s="31">
        <f t="shared" ref="S816:AH820" si="1420">S817</f>
        <v>9404</v>
      </c>
      <c r="T816" s="31">
        <f t="shared" si="1420"/>
        <v>0</v>
      </c>
      <c r="U816" s="12">
        <f t="shared" si="1420"/>
        <v>0</v>
      </c>
      <c r="V816" s="12">
        <f t="shared" si="1420"/>
        <v>0</v>
      </c>
      <c r="W816" s="12">
        <f t="shared" si="1420"/>
        <v>0</v>
      </c>
      <c r="X816" s="12">
        <f t="shared" si="1420"/>
        <v>0</v>
      </c>
      <c r="Y816" s="31">
        <f t="shared" si="1420"/>
        <v>9404</v>
      </c>
      <c r="Z816" s="31">
        <f t="shared" si="1420"/>
        <v>0</v>
      </c>
      <c r="AA816" s="31">
        <f t="shared" si="1420"/>
        <v>-200</v>
      </c>
      <c r="AB816" s="12">
        <f t="shared" si="1420"/>
        <v>0</v>
      </c>
      <c r="AC816" s="12">
        <f t="shared" si="1420"/>
        <v>0</v>
      </c>
      <c r="AD816" s="17">
        <f t="shared" si="1420"/>
        <v>0</v>
      </c>
      <c r="AE816" s="31">
        <f t="shared" si="1420"/>
        <v>9204</v>
      </c>
      <c r="AF816" s="31">
        <f t="shared" si="1420"/>
        <v>0</v>
      </c>
      <c r="AG816" s="31">
        <f t="shared" si="1420"/>
        <v>0</v>
      </c>
      <c r="AH816" s="12">
        <f t="shared" si="1420"/>
        <v>0</v>
      </c>
      <c r="AI816" s="12">
        <f t="shared" ref="AG816:AV820" si="1421">AI817</f>
        <v>0</v>
      </c>
      <c r="AJ816" s="17">
        <f t="shared" si="1421"/>
        <v>0</v>
      </c>
      <c r="AK816" s="89">
        <f t="shared" si="1421"/>
        <v>9204</v>
      </c>
      <c r="AL816" s="89">
        <f t="shared" si="1421"/>
        <v>0</v>
      </c>
      <c r="AM816" s="31">
        <f t="shared" si="1421"/>
        <v>0</v>
      </c>
      <c r="AN816" s="12">
        <f t="shared" si="1421"/>
        <v>0</v>
      </c>
      <c r="AO816" s="12">
        <f t="shared" si="1421"/>
        <v>0</v>
      </c>
      <c r="AP816" s="17">
        <f t="shared" si="1421"/>
        <v>0</v>
      </c>
      <c r="AQ816" s="31">
        <f t="shared" si="1421"/>
        <v>9204</v>
      </c>
      <c r="AR816" s="31">
        <f t="shared" si="1421"/>
        <v>0</v>
      </c>
      <c r="AS816" s="31">
        <f t="shared" si="1421"/>
        <v>0</v>
      </c>
      <c r="AT816" s="12">
        <f t="shared" si="1421"/>
        <v>0</v>
      </c>
      <c r="AU816" s="12">
        <f t="shared" si="1421"/>
        <v>0</v>
      </c>
      <c r="AV816" s="31">
        <f t="shared" si="1421"/>
        <v>-200</v>
      </c>
      <c r="AW816" s="31">
        <f t="shared" ref="AS816:BD820" si="1422">AW817</f>
        <v>9004</v>
      </c>
      <c r="AX816" s="31">
        <f t="shared" si="1422"/>
        <v>0</v>
      </c>
      <c r="AY816" s="31">
        <f t="shared" si="1422"/>
        <v>0</v>
      </c>
      <c r="AZ816" s="12">
        <f t="shared" si="1422"/>
        <v>0</v>
      </c>
      <c r="BA816" s="12">
        <f t="shared" si="1422"/>
        <v>0</v>
      </c>
      <c r="BB816" s="31">
        <f t="shared" si="1422"/>
        <v>0</v>
      </c>
      <c r="BC816" s="31">
        <f t="shared" si="1422"/>
        <v>9004</v>
      </c>
      <c r="BD816" s="31">
        <f t="shared" si="1422"/>
        <v>0</v>
      </c>
    </row>
    <row r="817" spans="1:56" ht="51" hidden="1" customHeight="1" x14ac:dyDescent="0.25">
      <c r="A817" s="58" t="s">
        <v>500</v>
      </c>
      <c r="B817" s="15">
        <v>914</v>
      </c>
      <c r="C817" s="15" t="s">
        <v>7</v>
      </c>
      <c r="D817" s="15" t="s">
        <v>87</v>
      </c>
      <c r="E817" s="15" t="s">
        <v>253</v>
      </c>
      <c r="F817" s="18"/>
      <c r="G817" s="16">
        <f>G818</f>
        <v>9404</v>
      </c>
      <c r="H817" s="16">
        <f t="shared" si="1419"/>
        <v>0</v>
      </c>
      <c r="I817" s="12">
        <f t="shared" si="1419"/>
        <v>0</v>
      </c>
      <c r="J817" s="12">
        <f t="shared" si="1419"/>
        <v>0</v>
      </c>
      <c r="K817" s="12">
        <f t="shared" si="1419"/>
        <v>0</v>
      </c>
      <c r="L817" s="12">
        <f t="shared" si="1419"/>
        <v>0</v>
      </c>
      <c r="M817" s="16">
        <f t="shared" si="1419"/>
        <v>9404</v>
      </c>
      <c r="N817" s="16">
        <f t="shared" si="1419"/>
        <v>0</v>
      </c>
      <c r="O817" s="12">
        <f t="shared" si="1419"/>
        <v>0</v>
      </c>
      <c r="P817" s="12">
        <f t="shared" si="1419"/>
        <v>0</v>
      </c>
      <c r="Q817" s="12">
        <f t="shared" si="1419"/>
        <v>0</v>
      </c>
      <c r="R817" s="12">
        <f t="shared" si="1419"/>
        <v>0</v>
      </c>
      <c r="S817" s="16">
        <f t="shared" si="1420"/>
        <v>9404</v>
      </c>
      <c r="T817" s="16">
        <f t="shared" si="1420"/>
        <v>0</v>
      </c>
      <c r="U817" s="12">
        <f t="shared" si="1420"/>
        <v>0</v>
      </c>
      <c r="V817" s="12">
        <f t="shared" si="1420"/>
        <v>0</v>
      </c>
      <c r="W817" s="12">
        <f t="shared" si="1420"/>
        <v>0</v>
      </c>
      <c r="X817" s="12">
        <f t="shared" si="1420"/>
        <v>0</v>
      </c>
      <c r="Y817" s="16">
        <f t="shared" si="1420"/>
        <v>9404</v>
      </c>
      <c r="Z817" s="16">
        <f t="shared" si="1420"/>
        <v>0</v>
      </c>
      <c r="AA817" s="12">
        <f t="shared" si="1420"/>
        <v>-200</v>
      </c>
      <c r="AB817" s="12">
        <f t="shared" si="1420"/>
        <v>0</v>
      </c>
      <c r="AC817" s="12">
        <f t="shared" si="1420"/>
        <v>0</v>
      </c>
      <c r="AD817" s="12">
        <f t="shared" si="1420"/>
        <v>0</v>
      </c>
      <c r="AE817" s="16">
        <f t="shared" si="1420"/>
        <v>9204</v>
      </c>
      <c r="AF817" s="16">
        <f t="shared" si="1420"/>
        <v>0</v>
      </c>
      <c r="AG817" s="12">
        <f t="shared" si="1421"/>
        <v>0</v>
      </c>
      <c r="AH817" s="12">
        <f t="shared" si="1421"/>
        <v>0</v>
      </c>
      <c r="AI817" s="12">
        <f t="shared" si="1421"/>
        <v>0</v>
      </c>
      <c r="AJ817" s="12">
        <f t="shared" si="1421"/>
        <v>0</v>
      </c>
      <c r="AK817" s="83">
        <f t="shared" si="1421"/>
        <v>9204</v>
      </c>
      <c r="AL817" s="83">
        <f t="shared" si="1421"/>
        <v>0</v>
      </c>
      <c r="AM817" s="12">
        <f t="shared" si="1421"/>
        <v>0</v>
      </c>
      <c r="AN817" s="12">
        <f t="shared" si="1421"/>
        <v>0</v>
      </c>
      <c r="AO817" s="12">
        <f t="shared" si="1421"/>
        <v>0</v>
      </c>
      <c r="AP817" s="12">
        <f t="shared" si="1421"/>
        <v>0</v>
      </c>
      <c r="AQ817" s="16">
        <f t="shared" si="1421"/>
        <v>9204</v>
      </c>
      <c r="AR817" s="16">
        <f t="shared" si="1421"/>
        <v>0</v>
      </c>
      <c r="AS817" s="12">
        <f t="shared" si="1422"/>
        <v>0</v>
      </c>
      <c r="AT817" s="12">
        <f t="shared" si="1422"/>
        <v>0</v>
      </c>
      <c r="AU817" s="12">
        <f t="shared" si="1422"/>
        <v>0</v>
      </c>
      <c r="AV817" s="12">
        <f t="shared" si="1422"/>
        <v>-200</v>
      </c>
      <c r="AW817" s="16">
        <f t="shared" si="1422"/>
        <v>9004</v>
      </c>
      <c r="AX817" s="16">
        <f t="shared" si="1422"/>
        <v>0</v>
      </c>
      <c r="AY817" s="12">
        <f t="shared" si="1422"/>
        <v>0</v>
      </c>
      <c r="AZ817" s="12">
        <f t="shared" si="1422"/>
        <v>0</v>
      </c>
      <c r="BA817" s="12">
        <f t="shared" si="1422"/>
        <v>0</v>
      </c>
      <c r="BB817" s="12">
        <f t="shared" si="1422"/>
        <v>0</v>
      </c>
      <c r="BC817" s="16">
        <f t="shared" si="1422"/>
        <v>9004</v>
      </c>
      <c r="BD817" s="16">
        <f t="shared" si="1422"/>
        <v>0</v>
      </c>
    </row>
    <row r="818" spans="1:56" hidden="1" x14ac:dyDescent="0.25">
      <c r="A818" s="58" t="s">
        <v>15</v>
      </c>
      <c r="B818" s="15">
        <v>914</v>
      </c>
      <c r="C818" s="15" t="s">
        <v>7</v>
      </c>
      <c r="D818" s="15" t="s">
        <v>87</v>
      </c>
      <c r="E818" s="15" t="s">
        <v>256</v>
      </c>
      <c r="F818" s="18"/>
      <c r="G818" s="16">
        <f>G819</f>
        <v>9404</v>
      </c>
      <c r="H818" s="16">
        <f t="shared" si="1419"/>
        <v>0</v>
      </c>
      <c r="I818" s="12">
        <f t="shared" si="1419"/>
        <v>0</v>
      </c>
      <c r="J818" s="12">
        <f t="shared" si="1419"/>
        <v>0</v>
      </c>
      <c r="K818" s="12">
        <f t="shared" si="1419"/>
        <v>0</v>
      </c>
      <c r="L818" s="12">
        <f t="shared" si="1419"/>
        <v>0</v>
      </c>
      <c r="M818" s="16">
        <f t="shared" si="1419"/>
        <v>9404</v>
      </c>
      <c r="N818" s="16">
        <f t="shared" si="1419"/>
        <v>0</v>
      </c>
      <c r="O818" s="12">
        <f t="shared" si="1419"/>
        <v>0</v>
      </c>
      <c r="P818" s="12">
        <f t="shared" si="1419"/>
        <v>0</v>
      </c>
      <c r="Q818" s="12">
        <f t="shared" si="1419"/>
        <v>0</v>
      </c>
      <c r="R818" s="12">
        <f t="shared" si="1419"/>
        <v>0</v>
      </c>
      <c r="S818" s="16">
        <f t="shared" si="1420"/>
        <v>9404</v>
      </c>
      <c r="T818" s="16">
        <f t="shared" si="1420"/>
        <v>0</v>
      </c>
      <c r="U818" s="12">
        <f t="shared" si="1420"/>
        <v>0</v>
      </c>
      <c r="V818" s="12">
        <f t="shared" si="1420"/>
        <v>0</v>
      </c>
      <c r="W818" s="12">
        <f t="shared" si="1420"/>
        <v>0</v>
      </c>
      <c r="X818" s="12">
        <f t="shared" si="1420"/>
        <v>0</v>
      </c>
      <c r="Y818" s="16">
        <f t="shared" si="1420"/>
        <v>9404</v>
      </c>
      <c r="Z818" s="16">
        <f t="shared" si="1420"/>
        <v>0</v>
      </c>
      <c r="AA818" s="12">
        <f t="shared" si="1420"/>
        <v>-200</v>
      </c>
      <c r="AB818" s="12">
        <f t="shared" si="1420"/>
        <v>0</v>
      </c>
      <c r="AC818" s="12">
        <f t="shared" si="1420"/>
        <v>0</v>
      </c>
      <c r="AD818" s="12">
        <f t="shared" si="1420"/>
        <v>0</v>
      </c>
      <c r="AE818" s="16">
        <f t="shared" si="1420"/>
        <v>9204</v>
      </c>
      <c r="AF818" s="16">
        <f t="shared" si="1420"/>
        <v>0</v>
      </c>
      <c r="AG818" s="12">
        <f t="shared" si="1421"/>
        <v>0</v>
      </c>
      <c r="AH818" s="12">
        <f t="shared" si="1421"/>
        <v>0</v>
      </c>
      <c r="AI818" s="12">
        <f t="shared" si="1421"/>
        <v>0</v>
      </c>
      <c r="AJ818" s="12">
        <f t="shared" si="1421"/>
        <v>0</v>
      </c>
      <c r="AK818" s="83">
        <f t="shared" si="1421"/>
        <v>9204</v>
      </c>
      <c r="AL818" s="83">
        <f t="shared" si="1421"/>
        <v>0</v>
      </c>
      <c r="AM818" s="12">
        <f t="shared" si="1421"/>
        <v>0</v>
      </c>
      <c r="AN818" s="12">
        <f t="shared" si="1421"/>
        <v>0</v>
      </c>
      <c r="AO818" s="12">
        <f t="shared" si="1421"/>
        <v>0</v>
      </c>
      <c r="AP818" s="12">
        <f t="shared" si="1421"/>
        <v>0</v>
      </c>
      <c r="AQ818" s="16">
        <f t="shared" si="1421"/>
        <v>9204</v>
      </c>
      <c r="AR818" s="16">
        <f t="shared" si="1421"/>
        <v>0</v>
      </c>
      <c r="AS818" s="12">
        <f t="shared" si="1422"/>
        <v>0</v>
      </c>
      <c r="AT818" s="12">
        <f t="shared" si="1422"/>
        <v>0</v>
      </c>
      <c r="AU818" s="12">
        <f t="shared" si="1422"/>
        <v>0</v>
      </c>
      <c r="AV818" s="12">
        <f t="shared" si="1422"/>
        <v>-200</v>
      </c>
      <c r="AW818" s="16">
        <f t="shared" si="1422"/>
        <v>9004</v>
      </c>
      <c r="AX818" s="16">
        <f t="shared" si="1422"/>
        <v>0</v>
      </c>
      <c r="AY818" s="12">
        <f t="shared" si="1422"/>
        <v>0</v>
      </c>
      <c r="AZ818" s="12">
        <f t="shared" si="1422"/>
        <v>0</v>
      </c>
      <c r="BA818" s="12">
        <f t="shared" si="1422"/>
        <v>0</v>
      </c>
      <c r="BB818" s="12">
        <f t="shared" si="1422"/>
        <v>0</v>
      </c>
      <c r="BC818" s="16">
        <f t="shared" si="1422"/>
        <v>9004</v>
      </c>
      <c r="BD818" s="16">
        <f t="shared" si="1422"/>
        <v>0</v>
      </c>
    </row>
    <row r="819" spans="1:56" hidden="1" x14ac:dyDescent="0.25">
      <c r="A819" s="58" t="s">
        <v>191</v>
      </c>
      <c r="B819" s="15">
        <v>914</v>
      </c>
      <c r="C819" s="15" t="s">
        <v>7</v>
      </c>
      <c r="D819" s="15" t="s">
        <v>87</v>
      </c>
      <c r="E819" s="15" t="s">
        <v>534</v>
      </c>
      <c r="F819" s="18"/>
      <c r="G819" s="16">
        <f>G820</f>
        <v>9404</v>
      </c>
      <c r="H819" s="16">
        <f t="shared" si="1419"/>
        <v>0</v>
      </c>
      <c r="I819" s="12">
        <f t="shared" si="1419"/>
        <v>0</v>
      </c>
      <c r="J819" s="12">
        <f t="shared" si="1419"/>
        <v>0</v>
      </c>
      <c r="K819" s="12">
        <f t="shared" si="1419"/>
        <v>0</v>
      </c>
      <c r="L819" s="12">
        <f t="shared" si="1419"/>
        <v>0</v>
      </c>
      <c r="M819" s="16">
        <f t="shared" si="1419"/>
        <v>9404</v>
      </c>
      <c r="N819" s="16">
        <f t="shared" si="1419"/>
        <v>0</v>
      </c>
      <c r="O819" s="12">
        <f t="shared" si="1419"/>
        <v>0</v>
      </c>
      <c r="P819" s="12">
        <f t="shared" si="1419"/>
        <v>0</v>
      </c>
      <c r="Q819" s="12">
        <f t="shared" si="1419"/>
        <v>0</v>
      </c>
      <c r="R819" s="12">
        <f t="shared" si="1419"/>
        <v>0</v>
      </c>
      <c r="S819" s="16">
        <f t="shared" si="1420"/>
        <v>9404</v>
      </c>
      <c r="T819" s="16">
        <f t="shared" si="1420"/>
        <v>0</v>
      </c>
      <c r="U819" s="12">
        <f t="shared" si="1420"/>
        <v>0</v>
      </c>
      <c r="V819" s="12">
        <f t="shared" si="1420"/>
        <v>0</v>
      </c>
      <c r="W819" s="12">
        <f t="shared" si="1420"/>
        <v>0</v>
      </c>
      <c r="X819" s="12">
        <f t="shared" si="1420"/>
        <v>0</v>
      </c>
      <c r="Y819" s="16">
        <f t="shared" si="1420"/>
        <v>9404</v>
      </c>
      <c r="Z819" s="16">
        <f t="shared" si="1420"/>
        <v>0</v>
      </c>
      <c r="AA819" s="12">
        <f t="shared" si="1420"/>
        <v>-200</v>
      </c>
      <c r="AB819" s="12">
        <f t="shared" si="1420"/>
        <v>0</v>
      </c>
      <c r="AC819" s="12">
        <f t="shared" si="1420"/>
        <v>0</v>
      </c>
      <c r="AD819" s="12">
        <f t="shared" si="1420"/>
        <v>0</v>
      </c>
      <c r="AE819" s="16">
        <f t="shared" si="1420"/>
        <v>9204</v>
      </c>
      <c r="AF819" s="16">
        <f t="shared" si="1420"/>
        <v>0</v>
      </c>
      <c r="AG819" s="12">
        <f t="shared" si="1421"/>
        <v>0</v>
      </c>
      <c r="AH819" s="12">
        <f t="shared" si="1421"/>
        <v>0</v>
      </c>
      <c r="AI819" s="12">
        <f t="shared" si="1421"/>
        <v>0</v>
      </c>
      <c r="AJ819" s="12">
        <f t="shared" si="1421"/>
        <v>0</v>
      </c>
      <c r="AK819" s="83">
        <f t="shared" si="1421"/>
        <v>9204</v>
      </c>
      <c r="AL819" s="83">
        <f t="shared" si="1421"/>
        <v>0</v>
      </c>
      <c r="AM819" s="12">
        <f t="shared" si="1421"/>
        <v>0</v>
      </c>
      <c r="AN819" s="12">
        <f t="shared" si="1421"/>
        <v>0</v>
      </c>
      <c r="AO819" s="12">
        <f t="shared" si="1421"/>
        <v>0</v>
      </c>
      <c r="AP819" s="12">
        <f t="shared" si="1421"/>
        <v>0</v>
      </c>
      <c r="AQ819" s="16">
        <f t="shared" si="1421"/>
        <v>9204</v>
      </c>
      <c r="AR819" s="16">
        <f t="shared" si="1421"/>
        <v>0</v>
      </c>
      <c r="AS819" s="12">
        <f t="shared" si="1422"/>
        <v>0</v>
      </c>
      <c r="AT819" s="12">
        <f t="shared" si="1422"/>
        <v>0</v>
      </c>
      <c r="AU819" s="12">
        <f t="shared" si="1422"/>
        <v>0</v>
      </c>
      <c r="AV819" s="12">
        <f t="shared" si="1422"/>
        <v>-200</v>
      </c>
      <c r="AW819" s="16">
        <f t="shared" si="1422"/>
        <v>9004</v>
      </c>
      <c r="AX819" s="16">
        <f t="shared" si="1422"/>
        <v>0</v>
      </c>
      <c r="AY819" s="12">
        <f t="shared" si="1422"/>
        <v>0</v>
      </c>
      <c r="AZ819" s="12">
        <f t="shared" si="1422"/>
        <v>0</v>
      </c>
      <c r="BA819" s="12">
        <f t="shared" si="1422"/>
        <v>0</v>
      </c>
      <c r="BB819" s="12">
        <f t="shared" si="1422"/>
        <v>0</v>
      </c>
      <c r="BC819" s="16">
        <f t="shared" si="1422"/>
        <v>9004</v>
      </c>
      <c r="BD819" s="16">
        <f t="shared" si="1422"/>
        <v>0</v>
      </c>
    </row>
    <row r="820" spans="1:56" ht="33" hidden="1" x14ac:dyDescent="0.25">
      <c r="A820" s="58" t="s">
        <v>205</v>
      </c>
      <c r="B820" s="15">
        <v>914</v>
      </c>
      <c r="C820" s="15" t="s">
        <v>7</v>
      </c>
      <c r="D820" s="15" t="s">
        <v>87</v>
      </c>
      <c r="E820" s="15" t="s">
        <v>534</v>
      </c>
      <c r="F820" s="15" t="s">
        <v>206</v>
      </c>
      <c r="G820" s="16">
        <f>G821</f>
        <v>9404</v>
      </c>
      <c r="H820" s="16">
        <f t="shared" si="1419"/>
        <v>0</v>
      </c>
      <c r="I820" s="12">
        <f t="shared" si="1419"/>
        <v>0</v>
      </c>
      <c r="J820" s="12">
        <f t="shared" si="1419"/>
        <v>0</v>
      </c>
      <c r="K820" s="12">
        <f t="shared" si="1419"/>
        <v>0</v>
      </c>
      <c r="L820" s="12">
        <f t="shared" si="1419"/>
        <v>0</v>
      </c>
      <c r="M820" s="16">
        <f t="shared" si="1419"/>
        <v>9404</v>
      </c>
      <c r="N820" s="16">
        <f t="shared" si="1419"/>
        <v>0</v>
      </c>
      <c r="O820" s="12">
        <f t="shared" si="1419"/>
        <v>0</v>
      </c>
      <c r="P820" s="12">
        <f t="shared" si="1419"/>
        <v>0</v>
      </c>
      <c r="Q820" s="12">
        <f t="shared" si="1419"/>
        <v>0</v>
      </c>
      <c r="R820" s="12">
        <f t="shared" si="1419"/>
        <v>0</v>
      </c>
      <c r="S820" s="16">
        <f t="shared" si="1420"/>
        <v>9404</v>
      </c>
      <c r="T820" s="16">
        <f t="shared" si="1420"/>
        <v>0</v>
      </c>
      <c r="U820" s="12">
        <f t="shared" si="1420"/>
        <v>0</v>
      </c>
      <c r="V820" s="12">
        <f t="shared" si="1420"/>
        <v>0</v>
      </c>
      <c r="W820" s="12">
        <f t="shared" si="1420"/>
        <v>0</v>
      </c>
      <c r="X820" s="12">
        <f t="shared" si="1420"/>
        <v>0</v>
      </c>
      <c r="Y820" s="16">
        <f t="shared" si="1420"/>
        <v>9404</v>
      </c>
      <c r="Z820" s="16">
        <f t="shared" si="1420"/>
        <v>0</v>
      </c>
      <c r="AA820" s="12">
        <f t="shared" si="1420"/>
        <v>-200</v>
      </c>
      <c r="AB820" s="12">
        <f t="shared" si="1420"/>
        <v>0</v>
      </c>
      <c r="AC820" s="12">
        <f t="shared" si="1420"/>
        <v>0</v>
      </c>
      <c r="AD820" s="12">
        <f t="shared" si="1420"/>
        <v>0</v>
      </c>
      <c r="AE820" s="16">
        <f t="shared" si="1420"/>
        <v>9204</v>
      </c>
      <c r="AF820" s="16">
        <f t="shared" si="1420"/>
        <v>0</v>
      </c>
      <c r="AG820" s="12">
        <f t="shared" si="1421"/>
        <v>0</v>
      </c>
      <c r="AH820" s="12">
        <f t="shared" si="1421"/>
        <v>0</v>
      </c>
      <c r="AI820" s="12">
        <f t="shared" si="1421"/>
        <v>0</v>
      </c>
      <c r="AJ820" s="12">
        <f t="shared" si="1421"/>
        <v>0</v>
      </c>
      <c r="AK820" s="83">
        <f t="shared" si="1421"/>
        <v>9204</v>
      </c>
      <c r="AL820" s="83">
        <f t="shared" si="1421"/>
        <v>0</v>
      </c>
      <c r="AM820" s="12">
        <f t="shared" si="1421"/>
        <v>0</v>
      </c>
      <c r="AN820" s="12">
        <f t="shared" si="1421"/>
        <v>0</v>
      </c>
      <c r="AO820" s="12">
        <f t="shared" si="1421"/>
        <v>0</v>
      </c>
      <c r="AP820" s="12">
        <f t="shared" si="1421"/>
        <v>0</v>
      </c>
      <c r="AQ820" s="16">
        <f t="shared" si="1421"/>
        <v>9204</v>
      </c>
      <c r="AR820" s="16">
        <f t="shared" si="1421"/>
        <v>0</v>
      </c>
      <c r="AS820" s="12">
        <f t="shared" si="1422"/>
        <v>0</v>
      </c>
      <c r="AT820" s="12">
        <f t="shared" si="1422"/>
        <v>0</v>
      </c>
      <c r="AU820" s="12">
        <f t="shared" si="1422"/>
        <v>0</v>
      </c>
      <c r="AV820" s="12">
        <f t="shared" si="1422"/>
        <v>-200</v>
      </c>
      <c r="AW820" s="16">
        <f t="shared" si="1422"/>
        <v>9004</v>
      </c>
      <c r="AX820" s="16">
        <f t="shared" si="1422"/>
        <v>0</v>
      </c>
      <c r="AY820" s="12">
        <f t="shared" si="1422"/>
        <v>0</v>
      </c>
      <c r="AZ820" s="12">
        <f t="shared" si="1422"/>
        <v>0</v>
      </c>
      <c r="BA820" s="12">
        <f t="shared" si="1422"/>
        <v>0</v>
      </c>
      <c r="BB820" s="12">
        <f t="shared" si="1422"/>
        <v>0</v>
      </c>
      <c r="BC820" s="16">
        <f t="shared" si="1422"/>
        <v>9004</v>
      </c>
      <c r="BD820" s="16">
        <f t="shared" si="1422"/>
        <v>0</v>
      </c>
    </row>
    <row r="821" spans="1:56" ht="18.75" hidden="1" x14ac:dyDescent="0.3">
      <c r="A821" s="58" t="s">
        <v>191</v>
      </c>
      <c r="B821" s="15">
        <v>914</v>
      </c>
      <c r="C821" s="15" t="s">
        <v>7</v>
      </c>
      <c r="D821" s="15" t="s">
        <v>87</v>
      </c>
      <c r="E821" s="15" t="s">
        <v>534</v>
      </c>
      <c r="F821" s="15" t="s">
        <v>207</v>
      </c>
      <c r="G821" s="16">
        <v>9404</v>
      </c>
      <c r="H821" s="14"/>
      <c r="I821" s="12"/>
      <c r="J821" s="12"/>
      <c r="K821" s="12"/>
      <c r="L821" s="12"/>
      <c r="M821" s="12">
        <f>G821+I821+J821+K821+L821</f>
        <v>9404</v>
      </c>
      <c r="N821" s="12">
        <f>H821+J821</f>
        <v>0</v>
      </c>
      <c r="O821" s="12"/>
      <c r="P821" s="12"/>
      <c r="Q821" s="12"/>
      <c r="R821" s="12"/>
      <c r="S821" s="12">
        <f>M821+O821+P821+Q821+R821</f>
        <v>9404</v>
      </c>
      <c r="T821" s="12">
        <f>N821+P821</f>
        <v>0</v>
      </c>
      <c r="U821" s="12"/>
      <c r="V821" s="12"/>
      <c r="W821" s="12"/>
      <c r="X821" s="12"/>
      <c r="Y821" s="12">
        <f>S821+U821+V821+W821+X821</f>
        <v>9404</v>
      </c>
      <c r="Z821" s="12">
        <f>T821+V821</f>
        <v>0</v>
      </c>
      <c r="AA821" s="12">
        <v>-200</v>
      </c>
      <c r="AB821" s="12"/>
      <c r="AC821" s="12"/>
      <c r="AD821" s="12"/>
      <c r="AE821" s="12">
        <f>Y821+AA821+AB821+AC821+AD821</f>
        <v>9204</v>
      </c>
      <c r="AF821" s="12">
        <f>Z821+AB821</f>
        <v>0</v>
      </c>
      <c r="AG821" s="12"/>
      <c r="AH821" s="12"/>
      <c r="AI821" s="12"/>
      <c r="AJ821" s="12"/>
      <c r="AK821" s="79">
        <f>AE821+AG821+AH821+AI821+AJ821</f>
        <v>9204</v>
      </c>
      <c r="AL821" s="79">
        <f>AF821+AH821</f>
        <v>0</v>
      </c>
      <c r="AM821" s="12"/>
      <c r="AN821" s="12"/>
      <c r="AO821" s="12"/>
      <c r="AP821" s="12"/>
      <c r="AQ821" s="12">
        <f>AK821+AM821+AN821+AO821+AP821</f>
        <v>9204</v>
      </c>
      <c r="AR821" s="12">
        <f>AL821+AN821</f>
        <v>0</v>
      </c>
      <c r="AS821" s="12"/>
      <c r="AT821" s="12"/>
      <c r="AU821" s="12"/>
      <c r="AV821" s="12">
        <v>-200</v>
      </c>
      <c r="AW821" s="12">
        <f>AQ821+AS821+AT821+AU821+AV821</f>
        <v>9004</v>
      </c>
      <c r="AX821" s="12">
        <f>AR821+AT821</f>
        <v>0</v>
      </c>
      <c r="AY821" s="12"/>
      <c r="AZ821" s="12"/>
      <c r="BA821" s="12"/>
      <c r="BB821" s="12"/>
      <c r="BC821" s="12">
        <f>AW821+AY821+AZ821+BA821+BB821</f>
        <v>9004</v>
      </c>
      <c r="BD821" s="12">
        <f>AX821+AZ821</f>
        <v>0</v>
      </c>
    </row>
    <row r="822" spans="1:56" ht="18.75" hidden="1" x14ac:dyDescent="0.3">
      <c r="A822" s="58"/>
      <c r="B822" s="15"/>
      <c r="C822" s="15"/>
      <c r="D822" s="15"/>
      <c r="E822" s="15"/>
      <c r="F822" s="15"/>
      <c r="G822" s="16"/>
      <c r="H822" s="14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79"/>
      <c r="AL822" s="79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</row>
    <row r="823" spans="1:56" ht="18.75" hidden="1" x14ac:dyDescent="0.3">
      <c r="A823" s="57" t="s">
        <v>20</v>
      </c>
      <c r="B823" s="13" t="s">
        <v>527</v>
      </c>
      <c r="C823" s="13" t="s">
        <v>21</v>
      </c>
      <c r="D823" s="13" t="s">
        <v>22</v>
      </c>
      <c r="E823" s="13"/>
      <c r="F823" s="13"/>
      <c r="G823" s="31"/>
      <c r="H823" s="31"/>
      <c r="I823" s="12"/>
      <c r="J823" s="12"/>
      <c r="K823" s="12"/>
      <c r="L823" s="12"/>
      <c r="M823" s="31"/>
      <c r="N823" s="31"/>
      <c r="O823" s="22">
        <f t="shared" ref="O823:BD823" si="1423">O824</f>
        <v>0</v>
      </c>
      <c r="P823" s="22">
        <f t="shared" si="1423"/>
        <v>11100</v>
      </c>
      <c r="Q823" s="22">
        <f t="shared" si="1423"/>
        <v>94447</v>
      </c>
      <c r="R823" s="22">
        <f t="shared" si="1423"/>
        <v>0</v>
      </c>
      <c r="S823" s="22">
        <f t="shared" si="1423"/>
        <v>105547</v>
      </c>
      <c r="T823" s="22">
        <f t="shared" si="1423"/>
        <v>11100</v>
      </c>
      <c r="U823" s="22">
        <f t="shared" si="1423"/>
        <v>0</v>
      </c>
      <c r="V823" s="22">
        <f t="shared" si="1423"/>
        <v>0</v>
      </c>
      <c r="W823" s="22">
        <f t="shared" si="1423"/>
        <v>0</v>
      </c>
      <c r="X823" s="22">
        <f t="shared" si="1423"/>
        <v>0</v>
      </c>
      <c r="Y823" s="22">
        <f t="shared" si="1423"/>
        <v>105547</v>
      </c>
      <c r="Z823" s="22">
        <f t="shared" si="1423"/>
        <v>11100</v>
      </c>
      <c r="AA823" s="22">
        <f t="shared" si="1423"/>
        <v>0</v>
      </c>
      <c r="AB823" s="22">
        <f t="shared" si="1423"/>
        <v>0</v>
      </c>
      <c r="AC823" s="22">
        <f t="shared" si="1423"/>
        <v>0</v>
      </c>
      <c r="AD823" s="22">
        <f t="shared" si="1423"/>
        <v>0</v>
      </c>
      <c r="AE823" s="22">
        <f t="shared" si="1423"/>
        <v>105547</v>
      </c>
      <c r="AF823" s="22">
        <f t="shared" si="1423"/>
        <v>11100</v>
      </c>
      <c r="AG823" s="22">
        <f t="shared" si="1423"/>
        <v>0</v>
      </c>
      <c r="AH823" s="22">
        <f t="shared" si="1423"/>
        <v>0</v>
      </c>
      <c r="AI823" s="22">
        <f t="shared" si="1423"/>
        <v>0</v>
      </c>
      <c r="AJ823" s="22">
        <f t="shared" si="1423"/>
        <v>0</v>
      </c>
      <c r="AK823" s="87">
        <f t="shared" si="1423"/>
        <v>105547</v>
      </c>
      <c r="AL823" s="87">
        <f t="shared" si="1423"/>
        <v>11100</v>
      </c>
      <c r="AM823" s="22">
        <f t="shared" si="1423"/>
        <v>0</v>
      </c>
      <c r="AN823" s="22">
        <f t="shared" si="1423"/>
        <v>0</v>
      </c>
      <c r="AO823" s="22">
        <f t="shared" si="1423"/>
        <v>0</v>
      </c>
      <c r="AP823" s="22">
        <f t="shared" si="1423"/>
        <v>0</v>
      </c>
      <c r="AQ823" s="22">
        <f t="shared" si="1423"/>
        <v>105547</v>
      </c>
      <c r="AR823" s="22">
        <f t="shared" si="1423"/>
        <v>11100</v>
      </c>
      <c r="AS823" s="22">
        <f t="shared" si="1423"/>
        <v>0</v>
      </c>
      <c r="AT823" s="22">
        <f t="shared" si="1423"/>
        <v>0</v>
      </c>
      <c r="AU823" s="22">
        <f t="shared" si="1423"/>
        <v>0</v>
      </c>
      <c r="AV823" s="22">
        <f t="shared" si="1423"/>
        <v>0</v>
      </c>
      <c r="AW823" s="22">
        <f t="shared" si="1423"/>
        <v>105547</v>
      </c>
      <c r="AX823" s="22">
        <f t="shared" si="1423"/>
        <v>11100</v>
      </c>
      <c r="AY823" s="22">
        <f t="shared" si="1423"/>
        <v>0</v>
      </c>
      <c r="AZ823" s="22">
        <f t="shared" si="1423"/>
        <v>0</v>
      </c>
      <c r="BA823" s="22">
        <f t="shared" si="1423"/>
        <v>0</v>
      </c>
      <c r="BB823" s="22">
        <f t="shared" si="1423"/>
        <v>0</v>
      </c>
      <c r="BC823" s="22">
        <f t="shared" si="1423"/>
        <v>105547</v>
      </c>
      <c r="BD823" s="22">
        <f t="shared" si="1423"/>
        <v>11100</v>
      </c>
    </row>
    <row r="824" spans="1:56" ht="33.75" hidden="1" x14ac:dyDescent="0.3">
      <c r="A824" s="58" t="s">
        <v>9</v>
      </c>
      <c r="B824" s="15" t="s">
        <v>527</v>
      </c>
      <c r="C824" s="15" t="s">
        <v>21</v>
      </c>
      <c r="D824" s="15" t="s">
        <v>22</v>
      </c>
      <c r="E824" s="15" t="s">
        <v>41</v>
      </c>
      <c r="F824" s="15"/>
      <c r="G824" s="16"/>
      <c r="H824" s="14"/>
      <c r="I824" s="12"/>
      <c r="J824" s="12"/>
      <c r="K824" s="12"/>
      <c r="L824" s="12"/>
      <c r="M824" s="12"/>
      <c r="N824" s="12"/>
      <c r="O824" s="12">
        <f t="shared" ref="O824:T824" si="1424">O826+O829+O833</f>
        <v>0</v>
      </c>
      <c r="P824" s="12">
        <f t="shared" si="1424"/>
        <v>11100</v>
      </c>
      <c r="Q824" s="12">
        <f t="shared" si="1424"/>
        <v>94447</v>
      </c>
      <c r="R824" s="12">
        <f t="shared" si="1424"/>
        <v>0</v>
      </c>
      <c r="S824" s="12">
        <f t="shared" si="1424"/>
        <v>105547</v>
      </c>
      <c r="T824" s="12">
        <f t="shared" si="1424"/>
        <v>11100</v>
      </c>
      <c r="U824" s="12">
        <f t="shared" ref="U824:Z824" si="1425">U825+U829+U833</f>
        <v>0</v>
      </c>
      <c r="V824" s="12">
        <f t="shared" si="1425"/>
        <v>0</v>
      </c>
      <c r="W824" s="12">
        <f t="shared" si="1425"/>
        <v>0</v>
      </c>
      <c r="X824" s="12">
        <f t="shared" si="1425"/>
        <v>0</v>
      </c>
      <c r="Y824" s="12">
        <f t="shared" si="1425"/>
        <v>105547</v>
      </c>
      <c r="Z824" s="12">
        <f t="shared" si="1425"/>
        <v>11100</v>
      </c>
      <c r="AA824" s="12">
        <f t="shared" ref="AA824:AF824" si="1426">AA825+AA829+AA833</f>
        <v>0</v>
      </c>
      <c r="AB824" s="12">
        <f t="shared" si="1426"/>
        <v>0</v>
      </c>
      <c r="AC824" s="12">
        <f t="shared" si="1426"/>
        <v>0</v>
      </c>
      <c r="AD824" s="12">
        <f t="shared" si="1426"/>
        <v>0</v>
      </c>
      <c r="AE824" s="12">
        <f t="shared" si="1426"/>
        <v>105547</v>
      </c>
      <c r="AF824" s="12">
        <f t="shared" si="1426"/>
        <v>11100</v>
      </c>
      <c r="AG824" s="12">
        <f t="shared" ref="AG824:AL824" si="1427">AG825+AG829+AG833</f>
        <v>0</v>
      </c>
      <c r="AH824" s="12">
        <f t="shared" si="1427"/>
        <v>0</v>
      </c>
      <c r="AI824" s="12">
        <f t="shared" si="1427"/>
        <v>0</v>
      </c>
      <c r="AJ824" s="12">
        <f t="shared" si="1427"/>
        <v>0</v>
      </c>
      <c r="AK824" s="79">
        <f t="shared" si="1427"/>
        <v>105547</v>
      </c>
      <c r="AL824" s="79">
        <f t="shared" si="1427"/>
        <v>11100</v>
      </c>
      <c r="AM824" s="12">
        <f t="shared" ref="AM824:AR824" si="1428">AM825+AM829+AM833</f>
        <v>0</v>
      </c>
      <c r="AN824" s="12">
        <f t="shared" si="1428"/>
        <v>0</v>
      </c>
      <c r="AO824" s="12">
        <f t="shared" si="1428"/>
        <v>0</v>
      </c>
      <c r="AP824" s="12">
        <f t="shared" si="1428"/>
        <v>0</v>
      </c>
      <c r="AQ824" s="12">
        <f t="shared" si="1428"/>
        <v>105547</v>
      </c>
      <c r="AR824" s="12">
        <f t="shared" si="1428"/>
        <v>11100</v>
      </c>
      <c r="AS824" s="12">
        <f t="shared" ref="AS824:AX824" si="1429">AS825+AS829+AS833</f>
        <v>0</v>
      </c>
      <c r="AT824" s="12">
        <f t="shared" si="1429"/>
        <v>0</v>
      </c>
      <c r="AU824" s="12">
        <f t="shared" si="1429"/>
        <v>0</v>
      </c>
      <c r="AV824" s="12">
        <f t="shared" si="1429"/>
        <v>0</v>
      </c>
      <c r="AW824" s="12">
        <f t="shared" si="1429"/>
        <v>105547</v>
      </c>
      <c r="AX824" s="12">
        <f t="shared" si="1429"/>
        <v>11100</v>
      </c>
      <c r="AY824" s="12">
        <f t="shared" ref="AY824:BD824" si="1430">AY825+AY829+AY833</f>
        <v>0</v>
      </c>
      <c r="AZ824" s="12">
        <f t="shared" si="1430"/>
        <v>0</v>
      </c>
      <c r="BA824" s="12">
        <f t="shared" si="1430"/>
        <v>0</v>
      </c>
      <c r="BB824" s="12">
        <f t="shared" si="1430"/>
        <v>0</v>
      </c>
      <c r="BC824" s="12">
        <f t="shared" si="1430"/>
        <v>105547</v>
      </c>
      <c r="BD824" s="12">
        <f t="shared" si="1430"/>
        <v>11100</v>
      </c>
    </row>
    <row r="825" spans="1:56" ht="18.75" hidden="1" x14ac:dyDescent="0.3">
      <c r="A825" s="58" t="s">
        <v>15</v>
      </c>
      <c r="B825" s="15" t="s">
        <v>527</v>
      </c>
      <c r="C825" s="15" t="s">
        <v>21</v>
      </c>
      <c r="D825" s="15" t="s">
        <v>22</v>
      </c>
      <c r="E825" s="15" t="s">
        <v>44</v>
      </c>
      <c r="F825" s="15"/>
      <c r="G825" s="16"/>
      <c r="H825" s="14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>
        <f t="shared" ref="U825:AS827" si="1431">U826</f>
        <v>0</v>
      </c>
      <c r="V825" s="12">
        <f t="shared" si="1431"/>
        <v>0</v>
      </c>
      <c r="W825" s="12">
        <f t="shared" si="1431"/>
        <v>0</v>
      </c>
      <c r="X825" s="12">
        <f t="shared" si="1431"/>
        <v>0</v>
      </c>
      <c r="Y825" s="12">
        <f t="shared" si="1431"/>
        <v>29711</v>
      </c>
      <c r="Z825" s="12">
        <f t="shared" si="1431"/>
        <v>0</v>
      </c>
      <c r="AA825" s="12">
        <f t="shared" si="1431"/>
        <v>0</v>
      </c>
      <c r="AB825" s="12">
        <f t="shared" si="1431"/>
        <v>0</v>
      </c>
      <c r="AC825" s="12">
        <f t="shared" si="1431"/>
        <v>0</v>
      </c>
      <c r="AD825" s="12">
        <f t="shared" si="1431"/>
        <v>0</v>
      </c>
      <c r="AE825" s="12">
        <f t="shared" si="1431"/>
        <v>29711</v>
      </c>
      <c r="AF825" s="12">
        <f t="shared" si="1431"/>
        <v>0</v>
      </c>
      <c r="AG825" s="12">
        <f t="shared" si="1431"/>
        <v>0</v>
      </c>
      <c r="AH825" s="12">
        <f t="shared" si="1431"/>
        <v>0</v>
      </c>
      <c r="AI825" s="12">
        <f t="shared" si="1431"/>
        <v>0</v>
      </c>
      <c r="AJ825" s="12">
        <f t="shared" si="1431"/>
        <v>0</v>
      </c>
      <c r="AK825" s="79">
        <f t="shared" si="1431"/>
        <v>29711</v>
      </c>
      <c r="AL825" s="79">
        <f t="shared" si="1431"/>
        <v>0</v>
      </c>
      <c r="AM825" s="12">
        <f t="shared" si="1431"/>
        <v>0</v>
      </c>
      <c r="AN825" s="12">
        <f t="shared" si="1431"/>
        <v>0</v>
      </c>
      <c r="AO825" s="12">
        <f t="shared" si="1431"/>
        <v>0</v>
      </c>
      <c r="AP825" s="12">
        <f t="shared" si="1431"/>
        <v>0</v>
      </c>
      <c r="AQ825" s="12">
        <f t="shared" si="1431"/>
        <v>29711</v>
      </c>
      <c r="AR825" s="12">
        <f t="shared" si="1431"/>
        <v>0</v>
      </c>
      <c r="AS825" s="12">
        <f t="shared" si="1431"/>
        <v>0</v>
      </c>
      <c r="AT825" s="12">
        <f t="shared" ref="AS825:BD827" si="1432">AT826</f>
        <v>0</v>
      </c>
      <c r="AU825" s="12">
        <f t="shared" si="1432"/>
        <v>0</v>
      </c>
      <c r="AV825" s="12">
        <f t="shared" si="1432"/>
        <v>0</v>
      </c>
      <c r="AW825" s="12">
        <f t="shared" si="1432"/>
        <v>29711</v>
      </c>
      <c r="AX825" s="12">
        <f t="shared" si="1432"/>
        <v>0</v>
      </c>
      <c r="AY825" s="12">
        <f t="shared" si="1432"/>
        <v>0</v>
      </c>
      <c r="AZ825" s="12">
        <f t="shared" si="1432"/>
        <v>0</v>
      </c>
      <c r="BA825" s="12">
        <f t="shared" si="1432"/>
        <v>0</v>
      </c>
      <c r="BB825" s="12">
        <f t="shared" si="1432"/>
        <v>0</v>
      </c>
      <c r="BC825" s="12">
        <f t="shared" si="1432"/>
        <v>29711</v>
      </c>
      <c r="BD825" s="12">
        <f t="shared" si="1432"/>
        <v>0</v>
      </c>
    </row>
    <row r="826" spans="1:56" ht="18.75" hidden="1" x14ac:dyDescent="0.3">
      <c r="A826" s="58" t="s">
        <v>191</v>
      </c>
      <c r="B826" s="15" t="s">
        <v>527</v>
      </c>
      <c r="C826" s="15" t="s">
        <v>21</v>
      </c>
      <c r="D826" s="15" t="s">
        <v>22</v>
      </c>
      <c r="E826" s="15" t="s">
        <v>610</v>
      </c>
      <c r="F826" s="15"/>
      <c r="G826" s="16"/>
      <c r="H826" s="14"/>
      <c r="I826" s="12"/>
      <c r="J826" s="12"/>
      <c r="K826" s="12"/>
      <c r="L826" s="12"/>
      <c r="M826" s="12"/>
      <c r="N826" s="12"/>
      <c r="O826" s="12">
        <f t="shared" ref="O826:X827" si="1433">O827</f>
        <v>0</v>
      </c>
      <c r="P826" s="12">
        <f t="shared" si="1433"/>
        <v>0</v>
      </c>
      <c r="Q826" s="12">
        <f t="shared" si="1433"/>
        <v>29711</v>
      </c>
      <c r="R826" s="12">
        <f t="shared" si="1433"/>
        <v>0</v>
      </c>
      <c r="S826" s="12">
        <f t="shared" si="1433"/>
        <v>29711</v>
      </c>
      <c r="T826" s="12">
        <f t="shared" si="1433"/>
        <v>0</v>
      </c>
      <c r="U826" s="12">
        <f t="shared" si="1433"/>
        <v>0</v>
      </c>
      <c r="V826" s="12">
        <f t="shared" si="1433"/>
        <v>0</v>
      </c>
      <c r="W826" s="12">
        <f t="shared" si="1433"/>
        <v>0</v>
      </c>
      <c r="X826" s="12">
        <f t="shared" si="1433"/>
        <v>0</v>
      </c>
      <c r="Y826" s="12">
        <f t="shared" ref="Y826:AN827" si="1434">Y827</f>
        <v>29711</v>
      </c>
      <c r="Z826" s="12">
        <f t="shared" si="1434"/>
        <v>0</v>
      </c>
      <c r="AA826" s="12">
        <f t="shared" si="1434"/>
        <v>0</v>
      </c>
      <c r="AB826" s="12">
        <f t="shared" si="1434"/>
        <v>0</v>
      </c>
      <c r="AC826" s="12">
        <f t="shared" si="1434"/>
        <v>0</v>
      </c>
      <c r="AD826" s="12">
        <f t="shared" si="1434"/>
        <v>0</v>
      </c>
      <c r="AE826" s="12">
        <f t="shared" si="1434"/>
        <v>29711</v>
      </c>
      <c r="AF826" s="12">
        <f t="shared" si="1434"/>
        <v>0</v>
      </c>
      <c r="AG826" s="12">
        <f t="shared" si="1434"/>
        <v>0</v>
      </c>
      <c r="AH826" s="12">
        <f t="shared" si="1434"/>
        <v>0</v>
      </c>
      <c r="AI826" s="12">
        <f t="shared" si="1434"/>
        <v>0</v>
      </c>
      <c r="AJ826" s="12">
        <f t="shared" si="1434"/>
        <v>0</v>
      </c>
      <c r="AK826" s="79">
        <f t="shared" si="1434"/>
        <v>29711</v>
      </c>
      <c r="AL826" s="79">
        <f t="shared" si="1434"/>
        <v>0</v>
      </c>
      <c r="AM826" s="12">
        <f t="shared" si="1434"/>
        <v>0</v>
      </c>
      <c r="AN826" s="12">
        <f t="shared" si="1434"/>
        <v>0</v>
      </c>
      <c r="AO826" s="12">
        <f t="shared" si="1431"/>
        <v>0</v>
      </c>
      <c r="AP826" s="12">
        <f t="shared" si="1431"/>
        <v>0</v>
      </c>
      <c r="AQ826" s="12">
        <f t="shared" si="1431"/>
        <v>29711</v>
      </c>
      <c r="AR826" s="12">
        <f t="shared" si="1431"/>
        <v>0</v>
      </c>
      <c r="AS826" s="12">
        <f t="shared" si="1431"/>
        <v>0</v>
      </c>
      <c r="AT826" s="12">
        <f t="shared" si="1432"/>
        <v>0</v>
      </c>
      <c r="AU826" s="12">
        <f t="shared" si="1432"/>
        <v>0</v>
      </c>
      <c r="AV826" s="12">
        <f t="shared" si="1432"/>
        <v>0</v>
      </c>
      <c r="AW826" s="12">
        <f t="shared" si="1432"/>
        <v>29711</v>
      </c>
      <c r="AX826" s="12">
        <f t="shared" si="1432"/>
        <v>0</v>
      </c>
      <c r="AY826" s="12">
        <f t="shared" si="1432"/>
        <v>0</v>
      </c>
      <c r="AZ826" s="12">
        <f t="shared" si="1432"/>
        <v>0</v>
      </c>
      <c r="BA826" s="12">
        <f t="shared" si="1432"/>
        <v>0</v>
      </c>
      <c r="BB826" s="12">
        <f t="shared" si="1432"/>
        <v>0</v>
      </c>
      <c r="BC826" s="12">
        <f t="shared" si="1432"/>
        <v>29711</v>
      </c>
      <c r="BD826" s="12">
        <f t="shared" si="1432"/>
        <v>0</v>
      </c>
    </row>
    <row r="827" spans="1:56" ht="33.75" hidden="1" x14ac:dyDescent="0.3">
      <c r="A827" s="58" t="s">
        <v>205</v>
      </c>
      <c r="B827" s="15" t="s">
        <v>527</v>
      </c>
      <c r="C827" s="15" t="s">
        <v>21</v>
      </c>
      <c r="D827" s="15" t="s">
        <v>22</v>
      </c>
      <c r="E827" s="15" t="s">
        <v>610</v>
      </c>
      <c r="F827" s="15" t="s">
        <v>206</v>
      </c>
      <c r="G827" s="16"/>
      <c r="H827" s="14"/>
      <c r="I827" s="12"/>
      <c r="J827" s="12"/>
      <c r="K827" s="12"/>
      <c r="L827" s="12"/>
      <c r="M827" s="12"/>
      <c r="N827" s="12"/>
      <c r="O827" s="12">
        <f t="shared" si="1433"/>
        <v>0</v>
      </c>
      <c r="P827" s="12">
        <f t="shared" si="1433"/>
        <v>0</v>
      </c>
      <c r="Q827" s="12">
        <f t="shared" si="1433"/>
        <v>29711</v>
      </c>
      <c r="R827" s="12">
        <f t="shared" si="1433"/>
        <v>0</v>
      </c>
      <c r="S827" s="12">
        <f t="shared" si="1433"/>
        <v>29711</v>
      </c>
      <c r="T827" s="12">
        <f t="shared" si="1433"/>
        <v>0</v>
      </c>
      <c r="U827" s="12">
        <f t="shared" si="1433"/>
        <v>0</v>
      </c>
      <c r="V827" s="12">
        <f t="shared" si="1433"/>
        <v>0</v>
      </c>
      <c r="W827" s="12">
        <f t="shared" si="1433"/>
        <v>0</v>
      </c>
      <c r="X827" s="12">
        <f t="shared" si="1433"/>
        <v>0</v>
      </c>
      <c r="Y827" s="12">
        <f t="shared" si="1434"/>
        <v>29711</v>
      </c>
      <c r="Z827" s="12">
        <f t="shared" si="1434"/>
        <v>0</v>
      </c>
      <c r="AA827" s="12">
        <f t="shared" si="1434"/>
        <v>0</v>
      </c>
      <c r="AB827" s="12">
        <f t="shared" si="1434"/>
        <v>0</v>
      </c>
      <c r="AC827" s="12">
        <f t="shared" si="1434"/>
        <v>0</v>
      </c>
      <c r="AD827" s="12">
        <f t="shared" si="1434"/>
        <v>0</v>
      </c>
      <c r="AE827" s="12">
        <f t="shared" si="1434"/>
        <v>29711</v>
      </c>
      <c r="AF827" s="12">
        <f t="shared" si="1434"/>
        <v>0</v>
      </c>
      <c r="AG827" s="12">
        <f t="shared" si="1434"/>
        <v>0</v>
      </c>
      <c r="AH827" s="12">
        <f t="shared" si="1434"/>
        <v>0</v>
      </c>
      <c r="AI827" s="12">
        <f t="shared" si="1434"/>
        <v>0</v>
      </c>
      <c r="AJ827" s="12">
        <f t="shared" si="1434"/>
        <v>0</v>
      </c>
      <c r="AK827" s="79">
        <f t="shared" si="1434"/>
        <v>29711</v>
      </c>
      <c r="AL827" s="79">
        <f t="shared" si="1434"/>
        <v>0</v>
      </c>
      <c r="AM827" s="12">
        <f t="shared" si="1431"/>
        <v>0</v>
      </c>
      <c r="AN827" s="12">
        <f t="shared" si="1431"/>
        <v>0</v>
      </c>
      <c r="AO827" s="12">
        <f t="shared" si="1431"/>
        <v>0</v>
      </c>
      <c r="AP827" s="12">
        <f t="shared" si="1431"/>
        <v>0</v>
      </c>
      <c r="AQ827" s="12">
        <f t="shared" si="1431"/>
        <v>29711</v>
      </c>
      <c r="AR827" s="12">
        <f t="shared" si="1431"/>
        <v>0</v>
      </c>
      <c r="AS827" s="12">
        <f t="shared" si="1432"/>
        <v>0</v>
      </c>
      <c r="AT827" s="12">
        <f t="shared" si="1432"/>
        <v>0</v>
      </c>
      <c r="AU827" s="12">
        <f t="shared" si="1432"/>
        <v>0</v>
      </c>
      <c r="AV827" s="12">
        <f t="shared" si="1432"/>
        <v>0</v>
      </c>
      <c r="AW827" s="12">
        <f t="shared" si="1432"/>
        <v>29711</v>
      </c>
      <c r="AX827" s="12">
        <f t="shared" si="1432"/>
        <v>0</v>
      </c>
      <c r="AY827" s="12">
        <f t="shared" si="1432"/>
        <v>0</v>
      </c>
      <c r="AZ827" s="12">
        <f t="shared" si="1432"/>
        <v>0</v>
      </c>
      <c r="BA827" s="12">
        <f t="shared" si="1432"/>
        <v>0</v>
      </c>
      <c r="BB827" s="12">
        <f t="shared" si="1432"/>
        <v>0</v>
      </c>
      <c r="BC827" s="12">
        <f t="shared" si="1432"/>
        <v>29711</v>
      </c>
      <c r="BD827" s="12">
        <f t="shared" si="1432"/>
        <v>0</v>
      </c>
    </row>
    <row r="828" spans="1:56" ht="18.75" hidden="1" x14ac:dyDescent="0.3">
      <c r="A828" s="58" t="s">
        <v>191</v>
      </c>
      <c r="B828" s="15" t="s">
        <v>527</v>
      </c>
      <c r="C828" s="15" t="s">
        <v>21</v>
      </c>
      <c r="D828" s="15" t="s">
        <v>22</v>
      </c>
      <c r="E828" s="15" t="s">
        <v>610</v>
      </c>
      <c r="F828" s="15" t="s">
        <v>207</v>
      </c>
      <c r="G828" s="16"/>
      <c r="H828" s="14"/>
      <c r="I828" s="12"/>
      <c r="J828" s="12"/>
      <c r="K828" s="12"/>
      <c r="L828" s="12"/>
      <c r="M828" s="12"/>
      <c r="N828" s="12"/>
      <c r="O828" s="12"/>
      <c r="P828" s="12"/>
      <c r="Q828" s="12">
        <v>29711</v>
      </c>
      <c r="R828" s="12"/>
      <c r="S828" s="12">
        <f>M828+O828+P828+Q828+R828</f>
        <v>29711</v>
      </c>
      <c r="T828" s="12">
        <f>N828+P828</f>
        <v>0</v>
      </c>
      <c r="U828" s="12"/>
      <c r="V828" s="12"/>
      <c r="W828" s="12"/>
      <c r="X828" s="12"/>
      <c r="Y828" s="12">
        <f>S828+U828+V828+W828+X828</f>
        <v>29711</v>
      </c>
      <c r="Z828" s="12">
        <f>T828+V828</f>
        <v>0</v>
      </c>
      <c r="AA828" s="12"/>
      <c r="AB828" s="12"/>
      <c r="AC828" s="12"/>
      <c r="AD828" s="12"/>
      <c r="AE828" s="12">
        <f>Y828+AA828+AB828+AC828+AD828</f>
        <v>29711</v>
      </c>
      <c r="AF828" s="12">
        <f>Z828+AB828</f>
        <v>0</v>
      </c>
      <c r="AG828" s="12"/>
      <c r="AH828" s="12"/>
      <c r="AI828" s="12"/>
      <c r="AJ828" s="12"/>
      <c r="AK828" s="79">
        <f>AE828+AG828+AH828+AI828+AJ828</f>
        <v>29711</v>
      </c>
      <c r="AL828" s="79">
        <f>AF828+AH828</f>
        <v>0</v>
      </c>
      <c r="AM828" s="12"/>
      <c r="AN828" s="12"/>
      <c r="AO828" s="12"/>
      <c r="AP828" s="12"/>
      <c r="AQ828" s="12">
        <f>AK828+AM828+AN828+AO828+AP828</f>
        <v>29711</v>
      </c>
      <c r="AR828" s="12">
        <f>AL828+AN828</f>
        <v>0</v>
      </c>
      <c r="AS828" s="12"/>
      <c r="AT828" s="12"/>
      <c r="AU828" s="12"/>
      <c r="AV828" s="12"/>
      <c r="AW828" s="12">
        <f>AQ828+AS828+AT828+AU828+AV828</f>
        <v>29711</v>
      </c>
      <c r="AX828" s="12">
        <f>AR828+AT828</f>
        <v>0</v>
      </c>
      <c r="AY828" s="12"/>
      <c r="AZ828" s="12"/>
      <c r="BA828" s="12"/>
      <c r="BB828" s="12"/>
      <c r="BC828" s="12">
        <f>AW828+AY828+AZ828+BA828+BB828</f>
        <v>29711</v>
      </c>
      <c r="BD828" s="12">
        <f>AX828+AZ828</f>
        <v>0</v>
      </c>
    </row>
    <row r="829" spans="1:56" ht="18.75" hidden="1" x14ac:dyDescent="0.3">
      <c r="A829" s="58" t="s">
        <v>574</v>
      </c>
      <c r="B829" s="15" t="s">
        <v>527</v>
      </c>
      <c r="C829" s="15" t="s">
        <v>21</v>
      </c>
      <c r="D829" s="15" t="s">
        <v>22</v>
      </c>
      <c r="E829" s="15" t="s">
        <v>615</v>
      </c>
      <c r="F829" s="15"/>
      <c r="G829" s="16"/>
      <c r="H829" s="14"/>
      <c r="I829" s="12"/>
      <c r="J829" s="12"/>
      <c r="K829" s="12"/>
      <c r="L829" s="12"/>
      <c r="M829" s="12"/>
      <c r="N829" s="12"/>
      <c r="O829" s="12">
        <f>O830</f>
        <v>0</v>
      </c>
      <c r="P829" s="12">
        <f t="shared" ref="P829:AD831" si="1435">P830</f>
        <v>11100</v>
      </c>
      <c r="Q829" s="12">
        <f t="shared" si="1435"/>
        <v>0</v>
      </c>
      <c r="R829" s="12">
        <f t="shared" si="1435"/>
        <v>0</v>
      </c>
      <c r="S829" s="12">
        <f>S830</f>
        <v>11100</v>
      </c>
      <c r="T829" s="12">
        <f t="shared" si="1435"/>
        <v>11100</v>
      </c>
      <c r="U829" s="12">
        <f t="shared" si="1435"/>
        <v>0</v>
      </c>
      <c r="V829" s="12">
        <f t="shared" si="1435"/>
        <v>0</v>
      </c>
      <c r="W829" s="12">
        <f t="shared" si="1435"/>
        <v>0</v>
      </c>
      <c r="X829" s="12">
        <f t="shared" si="1435"/>
        <v>0</v>
      </c>
      <c r="Y829" s="12">
        <f>Y830</f>
        <v>11100</v>
      </c>
      <c r="Z829" s="12">
        <f t="shared" si="1435"/>
        <v>11100</v>
      </c>
      <c r="AA829" s="12">
        <f t="shared" si="1435"/>
        <v>0</v>
      </c>
      <c r="AB829" s="12">
        <f t="shared" si="1435"/>
        <v>0</v>
      </c>
      <c r="AC829" s="12">
        <f t="shared" si="1435"/>
        <v>0</v>
      </c>
      <c r="AD829" s="12">
        <f t="shared" si="1435"/>
        <v>0</v>
      </c>
      <c r="AE829" s="12">
        <f>AE830</f>
        <v>11100</v>
      </c>
      <c r="AF829" s="12">
        <f t="shared" ref="AA829:AP831" si="1436">AF830</f>
        <v>11100</v>
      </c>
      <c r="AG829" s="12">
        <f t="shared" si="1436"/>
        <v>0</v>
      </c>
      <c r="AH829" s="12">
        <f t="shared" si="1436"/>
        <v>0</v>
      </c>
      <c r="AI829" s="12">
        <f t="shared" si="1436"/>
        <v>0</v>
      </c>
      <c r="AJ829" s="12">
        <f t="shared" si="1436"/>
        <v>0</v>
      </c>
      <c r="AK829" s="79">
        <f>AK830</f>
        <v>11100</v>
      </c>
      <c r="AL829" s="79">
        <f t="shared" si="1436"/>
        <v>11100</v>
      </c>
      <c r="AM829" s="12">
        <f t="shared" si="1436"/>
        <v>0</v>
      </c>
      <c r="AN829" s="12">
        <f t="shared" si="1436"/>
        <v>0</v>
      </c>
      <c r="AO829" s="12">
        <f t="shared" si="1436"/>
        <v>0</v>
      </c>
      <c r="AP829" s="12">
        <f t="shared" si="1436"/>
        <v>0</v>
      </c>
      <c r="AQ829" s="12">
        <f>AQ830</f>
        <v>11100</v>
      </c>
      <c r="AR829" s="12">
        <f t="shared" ref="AM829:BB831" si="1437">AR830</f>
        <v>11100</v>
      </c>
      <c r="AS829" s="12">
        <f t="shared" si="1437"/>
        <v>0</v>
      </c>
      <c r="AT829" s="12">
        <f t="shared" si="1437"/>
        <v>0</v>
      </c>
      <c r="AU829" s="12">
        <f t="shared" si="1437"/>
        <v>0</v>
      </c>
      <c r="AV829" s="12">
        <f t="shared" si="1437"/>
        <v>0</v>
      </c>
      <c r="AW829" s="12">
        <f>AW830</f>
        <v>11100</v>
      </c>
      <c r="AX829" s="12">
        <f t="shared" si="1437"/>
        <v>11100</v>
      </c>
      <c r="AY829" s="12">
        <f t="shared" si="1437"/>
        <v>0</v>
      </c>
      <c r="AZ829" s="12">
        <f t="shared" si="1437"/>
        <v>0</v>
      </c>
      <c r="BA829" s="12">
        <f t="shared" si="1437"/>
        <v>0</v>
      </c>
      <c r="BB829" s="12">
        <f t="shared" si="1437"/>
        <v>0</v>
      </c>
      <c r="BC829" s="12">
        <f>BC830</f>
        <v>11100</v>
      </c>
      <c r="BD829" s="12">
        <f t="shared" ref="AY829:BD831" si="1438">BD830</f>
        <v>11100</v>
      </c>
    </row>
    <row r="830" spans="1:56" ht="33.75" hidden="1" x14ac:dyDescent="0.3">
      <c r="A830" s="58" t="s">
        <v>657</v>
      </c>
      <c r="B830" s="15" t="s">
        <v>527</v>
      </c>
      <c r="C830" s="15" t="s">
        <v>21</v>
      </c>
      <c r="D830" s="15" t="s">
        <v>22</v>
      </c>
      <c r="E830" s="15" t="s">
        <v>617</v>
      </c>
      <c r="F830" s="15"/>
      <c r="G830" s="16"/>
      <c r="H830" s="14"/>
      <c r="I830" s="12"/>
      <c r="J830" s="12"/>
      <c r="K830" s="12"/>
      <c r="L830" s="12"/>
      <c r="M830" s="12"/>
      <c r="N830" s="12"/>
      <c r="O830" s="12">
        <f>O831</f>
        <v>0</v>
      </c>
      <c r="P830" s="12">
        <f t="shared" si="1435"/>
        <v>11100</v>
      </c>
      <c r="Q830" s="12">
        <f t="shared" si="1435"/>
        <v>0</v>
      </c>
      <c r="R830" s="12">
        <f t="shared" si="1435"/>
        <v>0</v>
      </c>
      <c r="S830" s="12">
        <f t="shared" si="1435"/>
        <v>11100</v>
      </c>
      <c r="T830" s="12">
        <f t="shared" si="1435"/>
        <v>11100</v>
      </c>
      <c r="U830" s="12">
        <f t="shared" si="1435"/>
        <v>0</v>
      </c>
      <c r="V830" s="12">
        <f t="shared" si="1435"/>
        <v>0</v>
      </c>
      <c r="W830" s="12">
        <f t="shared" si="1435"/>
        <v>0</v>
      </c>
      <c r="X830" s="12">
        <f t="shared" si="1435"/>
        <v>0</v>
      </c>
      <c r="Y830" s="12">
        <f t="shared" si="1435"/>
        <v>11100</v>
      </c>
      <c r="Z830" s="12">
        <f t="shared" si="1435"/>
        <v>11100</v>
      </c>
      <c r="AA830" s="12">
        <f t="shared" si="1436"/>
        <v>0</v>
      </c>
      <c r="AB830" s="12">
        <f t="shared" si="1436"/>
        <v>0</v>
      </c>
      <c r="AC830" s="12">
        <f t="shared" si="1436"/>
        <v>0</v>
      </c>
      <c r="AD830" s="12">
        <f t="shared" si="1436"/>
        <v>0</v>
      </c>
      <c r="AE830" s="12">
        <f t="shared" si="1436"/>
        <v>11100</v>
      </c>
      <c r="AF830" s="12">
        <f t="shared" si="1436"/>
        <v>11100</v>
      </c>
      <c r="AG830" s="12">
        <f t="shared" si="1436"/>
        <v>0</v>
      </c>
      <c r="AH830" s="12">
        <f t="shared" si="1436"/>
        <v>0</v>
      </c>
      <c r="AI830" s="12">
        <f t="shared" si="1436"/>
        <v>0</v>
      </c>
      <c r="AJ830" s="12">
        <f t="shared" si="1436"/>
        <v>0</v>
      </c>
      <c r="AK830" s="79">
        <f t="shared" si="1436"/>
        <v>11100</v>
      </c>
      <c r="AL830" s="79">
        <f t="shared" si="1436"/>
        <v>11100</v>
      </c>
      <c r="AM830" s="12">
        <f t="shared" si="1437"/>
        <v>0</v>
      </c>
      <c r="AN830" s="12">
        <f t="shared" si="1437"/>
        <v>0</v>
      </c>
      <c r="AO830" s="12">
        <f t="shared" si="1437"/>
        <v>0</v>
      </c>
      <c r="AP830" s="12">
        <f t="shared" si="1437"/>
        <v>0</v>
      </c>
      <c r="AQ830" s="12">
        <f t="shared" si="1437"/>
        <v>11100</v>
      </c>
      <c r="AR830" s="12">
        <f t="shared" si="1437"/>
        <v>11100</v>
      </c>
      <c r="AS830" s="12">
        <f t="shared" si="1437"/>
        <v>0</v>
      </c>
      <c r="AT830" s="12">
        <f t="shared" si="1437"/>
        <v>0</v>
      </c>
      <c r="AU830" s="12">
        <f t="shared" si="1437"/>
        <v>0</v>
      </c>
      <c r="AV830" s="12">
        <f t="shared" si="1437"/>
        <v>0</v>
      </c>
      <c r="AW830" s="12">
        <f t="shared" si="1437"/>
        <v>11100</v>
      </c>
      <c r="AX830" s="12">
        <f t="shared" si="1437"/>
        <v>11100</v>
      </c>
      <c r="AY830" s="12">
        <f t="shared" si="1438"/>
        <v>0</v>
      </c>
      <c r="AZ830" s="12">
        <f t="shared" si="1438"/>
        <v>0</v>
      </c>
      <c r="BA830" s="12">
        <f t="shared" si="1438"/>
        <v>0</v>
      </c>
      <c r="BB830" s="12">
        <f t="shared" si="1438"/>
        <v>0</v>
      </c>
      <c r="BC830" s="12">
        <f t="shared" si="1438"/>
        <v>11100</v>
      </c>
      <c r="BD830" s="12">
        <f t="shared" si="1438"/>
        <v>11100</v>
      </c>
    </row>
    <row r="831" spans="1:56" ht="33.75" hidden="1" x14ac:dyDescent="0.3">
      <c r="A831" s="58" t="s">
        <v>205</v>
      </c>
      <c r="B831" s="15" t="s">
        <v>527</v>
      </c>
      <c r="C831" s="15" t="s">
        <v>21</v>
      </c>
      <c r="D831" s="15" t="s">
        <v>22</v>
      </c>
      <c r="E831" s="15" t="s">
        <v>617</v>
      </c>
      <c r="F831" s="15" t="s">
        <v>206</v>
      </c>
      <c r="G831" s="16"/>
      <c r="H831" s="14"/>
      <c r="I831" s="12"/>
      <c r="J831" s="12"/>
      <c r="K831" s="12"/>
      <c r="L831" s="12"/>
      <c r="M831" s="12"/>
      <c r="N831" s="12"/>
      <c r="O831" s="12">
        <f>O832</f>
        <v>0</v>
      </c>
      <c r="P831" s="12">
        <f t="shared" si="1435"/>
        <v>11100</v>
      </c>
      <c r="Q831" s="12">
        <f t="shared" si="1435"/>
        <v>0</v>
      </c>
      <c r="R831" s="12">
        <f t="shared" si="1435"/>
        <v>0</v>
      </c>
      <c r="S831" s="12">
        <f t="shared" si="1435"/>
        <v>11100</v>
      </c>
      <c r="T831" s="12">
        <f t="shared" si="1435"/>
        <v>11100</v>
      </c>
      <c r="U831" s="12">
        <f t="shared" si="1435"/>
        <v>0</v>
      </c>
      <c r="V831" s="12">
        <f t="shared" si="1435"/>
        <v>0</v>
      </c>
      <c r="W831" s="12">
        <f t="shared" si="1435"/>
        <v>0</v>
      </c>
      <c r="X831" s="12">
        <f t="shared" si="1435"/>
        <v>0</v>
      </c>
      <c r="Y831" s="12">
        <f t="shared" si="1435"/>
        <v>11100</v>
      </c>
      <c r="Z831" s="12">
        <f t="shared" si="1435"/>
        <v>11100</v>
      </c>
      <c r="AA831" s="12">
        <f t="shared" si="1436"/>
        <v>0</v>
      </c>
      <c r="AB831" s="12">
        <f t="shared" si="1436"/>
        <v>0</v>
      </c>
      <c r="AC831" s="12">
        <f t="shared" si="1436"/>
        <v>0</v>
      </c>
      <c r="AD831" s="12">
        <f t="shared" si="1436"/>
        <v>0</v>
      </c>
      <c r="AE831" s="12">
        <f t="shared" si="1436"/>
        <v>11100</v>
      </c>
      <c r="AF831" s="12">
        <f t="shared" si="1436"/>
        <v>11100</v>
      </c>
      <c r="AG831" s="12">
        <f t="shared" si="1436"/>
        <v>0</v>
      </c>
      <c r="AH831" s="12">
        <f t="shared" si="1436"/>
        <v>0</v>
      </c>
      <c r="AI831" s="12">
        <f t="shared" si="1436"/>
        <v>0</v>
      </c>
      <c r="AJ831" s="12">
        <f t="shared" si="1436"/>
        <v>0</v>
      </c>
      <c r="AK831" s="79">
        <f t="shared" si="1436"/>
        <v>11100</v>
      </c>
      <c r="AL831" s="79">
        <f t="shared" si="1436"/>
        <v>11100</v>
      </c>
      <c r="AM831" s="12">
        <f t="shared" si="1437"/>
        <v>0</v>
      </c>
      <c r="AN831" s="12">
        <f t="shared" si="1437"/>
        <v>0</v>
      </c>
      <c r="AO831" s="12">
        <f t="shared" si="1437"/>
        <v>0</v>
      </c>
      <c r="AP831" s="12">
        <f t="shared" si="1437"/>
        <v>0</v>
      </c>
      <c r="AQ831" s="12">
        <f t="shared" si="1437"/>
        <v>11100</v>
      </c>
      <c r="AR831" s="12">
        <f t="shared" si="1437"/>
        <v>11100</v>
      </c>
      <c r="AS831" s="12">
        <f t="shared" si="1437"/>
        <v>0</v>
      </c>
      <c r="AT831" s="12">
        <f t="shared" si="1437"/>
        <v>0</v>
      </c>
      <c r="AU831" s="12">
        <f t="shared" si="1437"/>
        <v>0</v>
      </c>
      <c r="AV831" s="12">
        <f t="shared" si="1437"/>
        <v>0</v>
      </c>
      <c r="AW831" s="12">
        <f t="shared" si="1437"/>
        <v>11100</v>
      </c>
      <c r="AX831" s="12">
        <f t="shared" si="1437"/>
        <v>11100</v>
      </c>
      <c r="AY831" s="12">
        <f t="shared" si="1438"/>
        <v>0</v>
      </c>
      <c r="AZ831" s="12">
        <f t="shared" si="1438"/>
        <v>0</v>
      </c>
      <c r="BA831" s="12">
        <f t="shared" si="1438"/>
        <v>0</v>
      </c>
      <c r="BB831" s="12">
        <f t="shared" si="1438"/>
        <v>0</v>
      </c>
      <c r="BC831" s="12">
        <f t="shared" si="1438"/>
        <v>11100</v>
      </c>
      <c r="BD831" s="12">
        <f t="shared" si="1438"/>
        <v>11100</v>
      </c>
    </row>
    <row r="832" spans="1:56" ht="18.75" hidden="1" x14ac:dyDescent="0.3">
      <c r="A832" s="58" t="s">
        <v>191</v>
      </c>
      <c r="B832" s="15" t="s">
        <v>527</v>
      </c>
      <c r="C832" s="15" t="s">
        <v>21</v>
      </c>
      <c r="D832" s="15" t="s">
        <v>22</v>
      </c>
      <c r="E832" s="15" t="s">
        <v>617</v>
      </c>
      <c r="F832" s="15" t="s">
        <v>207</v>
      </c>
      <c r="G832" s="16"/>
      <c r="H832" s="14"/>
      <c r="I832" s="12"/>
      <c r="J832" s="12"/>
      <c r="K832" s="12"/>
      <c r="L832" s="12"/>
      <c r="M832" s="12"/>
      <c r="N832" s="12"/>
      <c r="O832" s="12"/>
      <c r="P832" s="12">
        <v>11100</v>
      </c>
      <c r="Q832" s="12"/>
      <c r="R832" s="12"/>
      <c r="S832" s="12">
        <f>M832+O832+P832+Q832+R832</f>
        <v>11100</v>
      </c>
      <c r="T832" s="12">
        <f>N832+P832</f>
        <v>11100</v>
      </c>
      <c r="U832" s="12"/>
      <c r="V832" s="12"/>
      <c r="W832" s="12"/>
      <c r="X832" s="12"/>
      <c r="Y832" s="12">
        <f>S832+U832+V832+W832+X832</f>
        <v>11100</v>
      </c>
      <c r="Z832" s="12">
        <f>T832+V832</f>
        <v>11100</v>
      </c>
      <c r="AA832" s="12"/>
      <c r="AB832" s="12"/>
      <c r="AC832" s="12"/>
      <c r="AD832" s="12"/>
      <c r="AE832" s="12">
        <f>Y832+AA832+AB832+AC832+AD832</f>
        <v>11100</v>
      </c>
      <c r="AF832" s="12">
        <f>Z832+AB832</f>
        <v>11100</v>
      </c>
      <c r="AG832" s="12"/>
      <c r="AH832" s="12"/>
      <c r="AI832" s="12"/>
      <c r="AJ832" s="12"/>
      <c r="AK832" s="79">
        <f>AE832+AG832+AH832+AI832+AJ832</f>
        <v>11100</v>
      </c>
      <c r="AL832" s="79">
        <f>AF832+AH832</f>
        <v>11100</v>
      </c>
      <c r="AM832" s="12"/>
      <c r="AN832" s="12"/>
      <c r="AO832" s="12"/>
      <c r="AP832" s="12"/>
      <c r="AQ832" s="12">
        <f>AK832+AM832+AN832+AO832+AP832</f>
        <v>11100</v>
      </c>
      <c r="AR832" s="12">
        <f>AL832+AN832</f>
        <v>11100</v>
      </c>
      <c r="AS832" s="12"/>
      <c r="AT832" s="12"/>
      <c r="AU832" s="12"/>
      <c r="AV832" s="12"/>
      <c r="AW832" s="12">
        <f>AQ832+AS832+AT832+AU832+AV832</f>
        <v>11100</v>
      </c>
      <c r="AX832" s="12">
        <f>AR832+AT832</f>
        <v>11100</v>
      </c>
      <c r="AY832" s="12"/>
      <c r="AZ832" s="12"/>
      <c r="BA832" s="12"/>
      <c r="BB832" s="12"/>
      <c r="BC832" s="12">
        <f>AW832+AY832+AZ832+BA832+BB832</f>
        <v>11100</v>
      </c>
      <c r="BD832" s="12">
        <f>AX832+AZ832</f>
        <v>11100</v>
      </c>
    </row>
    <row r="833" spans="1:57" ht="33.75" hidden="1" x14ac:dyDescent="0.3">
      <c r="A833" s="58" t="s">
        <v>657</v>
      </c>
      <c r="B833" s="15" t="s">
        <v>527</v>
      </c>
      <c r="C833" s="15" t="s">
        <v>21</v>
      </c>
      <c r="D833" s="15" t="s">
        <v>22</v>
      </c>
      <c r="E833" s="15" t="s">
        <v>616</v>
      </c>
      <c r="F833" s="15"/>
      <c r="G833" s="16"/>
      <c r="H833" s="14"/>
      <c r="I833" s="12"/>
      <c r="J833" s="12"/>
      <c r="K833" s="12"/>
      <c r="L833" s="12"/>
      <c r="M833" s="12"/>
      <c r="N833" s="12"/>
      <c r="O833" s="12">
        <f>O834</f>
        <v>0</v>
      </c>
      <c r="P833" s="12">
        <f t="shared" ref="P833:AG834" si="1439">P834</f>
        <v>0</v>
      </c>
      <c r="Q833" s="12">
        <f t="shared" si="1439"/>
        <v>64736</v>
      </c>
      <c r="R833" s="12">
        <f t="shared" si="1439"/>
        <v>0</v>
      </c>
      <c r="S833" s="12">
        <f t="shared" si="1439"/>
        <v>64736</v>
      </c>
      <c r="T833" s="12">
        <f t="shared" si="1439"/>
        <v>0</v>
      </c>
      <c r="U833" s="12">
        <f t="shared" si="1439"/>
        <v>0</v>
      </c>
      <c r="V833" s="12">
        <f t="shared" si="1439"/>
        <v>0</v>
      </c>
      <c r="W833" s="12">
        <f t="shared" si="1439"/>
        <v>0</v>
      </c>
      <c r="X833" s="12">
        <f t="shared" si="1439"/>
        <v>0</v>
      </c>
      <c r="Y833" s="12">
        <f t="shared" si="1439"/>
        <v>64736</v>
      </c>
      <c r="Z833" s="12">
        <f t="shared" si="1439"/>
        <v>0</v>
      </c>
      <c r="AA833" s="12">
        <f t="shared" si="1439"/>
        <v>0</v>
      </c>
      <c r="AB833" s="12">
        <f t="shared" si="1439"/>
        <v>0</v>
      </c>
      <c r="AC833" s="12">
        <f t="shared" si="1439"/>
        <v>0</v>
      </c>
      <c r="AD833" s="12">
        <f t="shared" si="1439"/>
        <v>0</v>
      </c>
      <c r="AE833" s="12">
        <f t="shared" si="1439"/>
        <v>64736</v>
      </c>
      <c r="AF833" s="12">
        <f t="shared" ref="AA833:AF834" si="1440">AF834</f>
        <v>0</v>
      </c>
      <c r="AG833" s="12">
        <f t="shared" si="1439"/>
        <v>0</v>
      </c>
      <c r="AH833" s="12">
        <f t="shared" ref="AG833:AV834" si="1441">AH834</f>
        <v>0</v>
      </c>
      <c r="AI833" s="12">
        <f t="shared" si="1441"/>
        <v>0</v>
      </c>
      <c r="AJ833" s="12">
        <f t="shared" si="1441"/>
        <v>0</v>
      </c>
      <c r="AK833" s="79">
        <f t="shared" si="1441"/>
        <v>64736</v>
      </c>
      <c r="AL833" s="79">
        <f t="shared" si="1441"/>
        <v>0</v>
      </c>
      <c r="AM833" s="12">
        <f t="shared" si="1441"/>
        <v>0</v>
      </c>
      <c r="AN833" s="12">
        <f t="shared" si="1441"/>
        <v>0</v>
      </c>
      <c r="AO833" s="12">
        <f t="shared" si="1441"/>
        <v>0</v>
      </c>
      <c r="AP833" s="12">
        <f t="shared" si="1441"/>
        <v>0</v>
      </c>
      <c r="AQ833" s="12">
        <f t="shared" si="1441"/>
        <v>64736</v>
      </c>
      <c r="AR833" s="12">
        <f t="shared" si="1441"/>
        <v>0</v>
      </c>
      <c r="AS833" s="12">
        <f t="shared" si="1441"/>
        <v>0</v>
      </c>
      <c r="AT833" s="12">
        <f t="shared" si="1441"/>
        <v>0</v>
      </c>
      <c r="AU833" s="12">
        <f t="shared" si="1441"/>
        <v>0</v>
      </c>
      <c r="AV833" s="12">
        <f t="shared" si="1441"/>
        <v>0</v>
      </c>
      <c r="AW833" s="12">
        <f t="shared" ref="AS833:BD834" si="1442">AW834</f>
        <v>64736</v>
      </c>
      <c r="AX833" s="12">
        <f t="shared" si="1442"/>
        <v>0</v>
      </c>
      <c r="AY833" s="12">
        <f t="shared" si="1442"/>
        <v>0</v>
      </c>
      <c r="AZ833" s="12">
        <f t="shared" si="1442"/>
        <v>0</v>
      </c>
      <c r="BA833" s="12">
        <f t="shared" si="1442"/>
        <v>0</v>
      </c>
      <c r="BB833" s="12">
        <f t="shared" si="1442"/>
        <v>0</v>
      </c>
      <c r="BC833" s="12">
        <f t="shared" si="1442"/>
        <v>64736</v>
      </c>
      <c r="BD833" s="12">
        <f t="shared" si="1442"/>
        <v>0</v>
      </c>
    </row>
    <row r="834" spans="1:57" ht="33.75" hidden="1" x14ac:dyDescent="0.3">
      <c r="A834" s="58" t="s">
        <v>205</v>
      </c>
      <c r="B834" s="15" t="s">
        <v>527</v>
      </c>
      <c r="C834" s="15" t="s">
        <v>21</v>
      </c>
      <c r="D834" s="15" t="s">
        <v>22</v>
      </c>
      <c r="E834" s="15" t="s">
        <v>616</v>
      </c>
      <c r="F834" s="15" t="s">
        <v>206</v>
      </c>
      <c r="G834" s="16"/>
      <c r="H834" s="14"/>
      <c r="I834" s="12"/>
      <c r="J834" s="12"/>
      <c r="K834" s="12"/>
      <c r="L834" s="12"/>
      <c r="M834" s="12"/>
      <c r="N834" s="12"/>
      <c r="O834" s="12">
        <f>O835</f>
        <v>0</v>
      </c>
      <c r="P834" s="12">
        <f t="shared" si="1439"/>
        <v>0</v>
      </c>
      <c r="Q834" s="12">
        <f t="shared" si="1439"/>
        <v>64736</v>
      </c>
      <c r="R834" s="12">
        <f t="shared" si="1439"/>
        <v>0</v>
      </c>
      <c r="S834" s="12">
        <f t="shared" si="1439"/>
        <v>64736</v>
      </c>
      <c r="T834" s="12">
        <f t="shared" si="1439"/>
        <v>0</v>
      </c>
      <c r="U834" s="12">
        <f t="shared" si="1439"/>
        <v>0</v>
      </c>
      <c r="V834" s="12">
        <f t="shared" si="1439"/>
        <v>0</v>
      </c>
      <c r="W834" s="12">
        <f t="shared" si="1439"/>
        <v>0</v>
      </c>
      <c r="X834" s="12">
        <f t="shared" si="1439"/>
        <v>0</v>
      </c>
      <c r="Y834" s="12">
        <f t="shared" si="1439"/>
        <v>64736</v>
      </c>
      <c r="Z834" s="12">
        <f t="shared" si="1439"/>
        <v>0</v>
      </c>
      <c r="AA834" s="12">
        <f t="shared" si="1440"/>
        <v>0</v>
      </c>
      <c r="AB834" s="12">
        <f t="shared" si="1440"/>
        <v>0</v>
      </c>
      <c r="AC834" s="12">
        <f t="shared" si="1440"/>
        <v>0</v>
      </c>
      <c r="AD834" s="12">
        <f t="shared" si="1440"/>
        <v>0</v>
      </c>
      <c r="AE834" s="12">
        <f t="shared" si="1440"/>
        <v>64736</v>
      </c>
      <c r="AF834" s="12">
        <f t="shared" si="1440"/>
        <v>0</v>
      </c>
      <c r="AG834" s="12">
        <f t="shared" si="1441"/>
        <v>0</v>
      </c>
      <c r="AH834" s="12">
        <f t="shared" si="1441"/>
        <v>0</v>
      </c>
      <c r="AI834" s="12">
        <f t="shared" si="1441"/>
        <v>0</v>
      </c>
      <c r="AJ834" s="12">
        <f t="shared" si="1441"/>
        <v>0</v>
      </c>
      <c r="AK834" s="79">
        <f t="shared" si="1441"/>
        <v>64736</v>
      </c>
      <c r="AL834" s="79">
        <f t="shared" si="1441"/>
        <v>0</v>
      </c>
      <c r="AM834" s="12">
        <f t="shared" si="1441"/>
        <v>0</v>
      </c>
      <c r="AN834" s="12">
        <f t="shared" si="1441"/>
        <v>0</v>
      </c>
      <c r="AO834" s="12">
        <f t="shared" si="1441"/>
        <v>0</v>
      </c>
      <c r="AP834" s="12">
        <f t="shared" si="1441"/>
        <v>0</v>
      </c>
      <c r="AQ834" s="12">
        <f t="shared" si="1441"/>
        <v>64736</v>
      </c>
      <c r="AR834" s="12">
        <f t="shared" si="1441"/>
        <v>0</v>
      </c>
      <c r="AS834" s="12">
        <f t="shared" si="1442"/>
        <v>0</v>
      </c>
      <c r="AT834" s="12">
        <f t="shared" si="1442"/>
        <v>0</v>
      </c>
      <c r="AU834" s="12">
        <f t="shared" si="1442"/>
        <v>0</v>
      </c>
      <c r="AV834" s="12">
        <f t="shared" si="1442"/>
        <v>0</v>
      </c>
      <c r="AW834" s="12">
        <f t="shared" si="1442"/>
        <v>64736</v>
      </c>
      <c r="AX834" s="12">
        <f t="shared" si="1442"/>
        <v>0</v>
      </c>
      <c r="AY834" s="12">
        <f t="shared" si="1442"/>
        <v>0</v>
      </c>
      <c r="AZ834" s="12">
        <f t="shared" si="1442"/>
        <v>0</v>
      </c>
      <c r="BA834" s="12">
        <f t="shared" si="1442"/>
        <v>0</v>
      </c>
      <c r="BB834" s="12">
        <f t="shared" si="1442"/>
        <v>0</v>
      </c>
      <c r="BC834" s="12">
        <f t="shared" si="1442"/>
        <v>64736</v>
      </c>
      <c r="BD834" s="12">
        <f t="shared" si="1442"/>
        <v>0</v>
      </c>
    </row>
    <row r="835" spans="1:57" ht="18.75" hidden="1" x14ac:dyDescent="0.3">
      <c r="A835" s="58" t="s">
        <v>191</v>
      </c>
      <c r="B835" s="15" t="s">
        <v>527</v>
      </c>
      <c r="C835" s="15" t="s">
        <v>21</v>
      </c>
      <c r="D835" s="15" t="s">
        <v>22</v>
      </c>
      <c r="E835" s="15" t="s">
        <v>616</v>
      </c>
      <c r="F835" s="15" t="s">
        <v>207</v>
      </c>
      <c r="G835" s="16"/>
      <c r="H835" s="14"/>
      <c r="I835" s="12"/>
      <c r="J835" s="12"/>
      <c r="K835" s="12"/>
      <c r="L835" s="12"/>
      <c r="M835" s="12"/>
      <c r="N835" s="12"/>
      <c r="O835" s="12"/>
      <c r="P835" s="12"/>
      <c r="Q835" s="12">
        <v>64736</v>
      </c>
      <c r="R835" s="12"/>
      <c r="S835" s="12">
        <f>M835+O835+P835+Q835+R835</f>
        <v>64736</v>
      </c>
      <c r="T835" s="12">
        <f>N835+P835</f>
        <v>0</v>
      </c>
      <c r="U835" s="12"/>
      <c r="V835" s="12"/>
      <c r="W835" s="12"/>
      <c r="X835" s="12"/>
      <c r="Y835" s="12">
        <f>S835+U835+V835+W835+X835</f>
        <v>64736</v>
      </c>
      <c r="Z835" s="12">
        <f>T835+V835</f>
        <v>0</v>
      </c>
      <c r="AA835" s="12"/>
      <c r="AB835" s="12"/>
      <c r="AC835" s="12"/>
      <c r="AD835" s="12"/>
      <c r="AE835" s="12">
        <f>Y835+AA835+AB835+AC835+AD835</f>
        <v>64736</v>
      </c>
      <c r="AF835" s="12">
        <f>Z835+AB835</f>
        <v>0</v>
      </c>
      <c r="AG835" s="12"/>
      <c r="AH835" s="12"/>
      <c r="AI835" s="12"/>
      <c r="AJ835" s="12"/>
      <c r="AK835" s="79">
        <f>AE835+AG835+AH835+AI835+AJ835</f>
        <v>64736</v>
      </c>
      <c r="AL835" s="79">
        <f>AF835+AH835</f>
        <v>0</v>
      </c>
      <c r="AM835" s="12"/>
      <c r="AN835" s="12"/>
      <c r="AO835" s="12"/>
      <c r="AP835" s="12"/>
      <c r="AQ835" s="12">
        <f>AK835+AM835+AN835+AO835+AP835</f>
        <v>64736</v>
      </c>
      <c r="AR835" s="12">
        <f>AL835+AN835</f>
        <v>0</v>
      </c>
      <c r="AS835" s="12"/>
      <c r="AT835" s="12"/>
      <c r="AU835" s="12"/>
      <c r="AV835" s="12"/>
      <c r="AW835" s="12">
        <f>AQ835+AS835+AT835+AU835+AV835</f>
        <v>64736</v>
      </c>
      <c r="AX835" s="12">
        <f>AR835+AT835</f>
        <v>0</v>
      </c>
      <c r="AY835" s="12"/>
      <c r="AZ835" s="12"/>
      <c r="BA835" s="12"/>
      <c r="BB835" s="12"/>
      <c r="BC835" s="12">
        <f>AW835+AY835+AZ835+BA835+BB835</f>
        <v>64736</v>
      </c>
      <c r="BD835" s="12">
        <f>AX835+AZ835</f>
        <v>0</v>
      </c>
    </row>
    <row r="836" spans="1:57" ht="18.75" hidden="1" x14ac:dyDescent="0.3">
      <c r="A836" s="58"/>
      <c r="B836" s="15"/>
      <c r="C836" s="15"/>
      <c r="D836" s="15"/>
      <c r="E836" s="15"/>
      <c r="F836" s="15"/>
      <c r="G836" s="16"/>
      <c r="H836" s="14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79"/>
      <c r="AL836" s="79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</row>
    <row r="837" spans="1:57" ht="45.75" hidden="1" customHeight="1" x14ac:dyDescent="0.3">
      <c r="A837" s="56" t="s">
        <v>669</v>
      </c>
      <c r="B837" s="9">
        <v>915</v>
      </c>
      <c r="C837" s="10"/>
      <c r="D837" s="10"/>
      <c r="E837" s="9"/>
      <c r="F837" s="10"/>
      <c r="G837" s="21">
        <f t="shared" ref="G837:N837" si="1443">G851+G883+G839</f>
        <v>32684</v>
      </c>
      <c r="H837" s="21">
        <f t="shared" si="1443"/>
        <v>0</v>
      </c>
      <c r="I837" s="12">
        <f t="shared" si="1443"/>
        <v>0</v>
      </c>
      <c r="J837" s="12">
        <f t="shared" si="1443"/>
        <v>0</v>
      </c>
      <c r="K837" s="12">
        <f t="shared" si="1443"/>
        <v>0</v>
      </c>
      <c r="L837" s="12">
        <f t="shared" si="1443"/>
        <v>0</v>
      </c>
      <c r="M837" s="21">
        <f t="shared" si="1443"/>
        <v>32684</v>
      </c>
      <c r="N837" s="21">
        <f t="shared" si="1443"/>
        <v>0</v>
      </c>
      <c r="O837" s="11">
        <f t="shared" ref="O837:T837" si="1444">O851+O883+O839+O876</f>
        <v>0</v>
      </c>
      <c r="P837" s="11">
        <f t="shared" si="1444"/>
        <v>16292</v>
      </c>
      <c r="Q837" s="11">
        <f t="shared" si="1444"/>
        <v>0</v>
      </c>
      <c r="R837" s="11">
        <f t="shared" si="1444"/>
        <v>0</v>
      </c>
      <c r="S837" s="11">
        <f t="shared" si="1444"/>
        <v>48976</v>
      </c>
      <c r="T837" s="11">
        <f t="shared" si="1444"/>
        <v>16292</v>
      </c>
      <c r="U837" s="11">
        <f t="shared" ref="U837:Z837" si="1445">U851+U883+U839+U876</f>
        <v>0</v>
      </c>
      <c r="V837" s="11">
        <f t="shared" si="1445"/>
        <v>0</v>
      </c>
      <c r="W837" s="11">
        <f t="shared" si="1445"/>
        <v>0</v>
      </c>
      <c r="X837" s="11">
        <f t="shared" si="1445"/>
        <v>0</v>
      </c>
      <c r="Y837" s="11">
        <f t="shared" si="1445"/>
        <v>48976</v>
      </c>
      <c r="Z837" s="11">
        <f t="shared" si="1445"/>
        <v>16292</v>
      </c>
      <c r="AA837" s="11">
        <f t="shared" ref="AA837:AF837" si="1446">AA851+AA883+AA839+AA876</f>
        <v>0</v>
      </c>
      <c r="AB837" s="11">
        <f t="shared" si="1446"/>
        <v>0</v>
      </c>
      <c r="AC837" s="11">
        <f t="shared" si="1446"/>
        <v>0</v>
      </c>
      <c r="AD837" s="11">
        <f t="shared" si="1446"/>
        <v>-588</v>
      </c>
      <c r="AE837" s="11">
        <f t="shared" si="1446"/>
        <v>48388</v>
      </c>
      <c r="AF837" s="11">
        <f t="shared" si="1446"/>
        <v>16292</v>
      </c>
      <c r="AG837" s="11">
        <f t="shared" ref="AG837:AL837" si="1447">AG851+AG883+AG839+AG876</f>
        <v>0</v>
      </c>
      <c r="AH837" s="11">
        <f t="shared" si="1447"/>
        <v>0</v>
      </c>
      <c r="AI837" s="11">
        <f t="shared" si="1447"/>
        <v>0</v>
      </c>
      <c r="AJ837" s="11">
        <f t="shared" si="1447"/>
        <v>0</v>
      </c>
      <c r="AK837" s="81">
        <f t="shared" si="1447"/>
        <v>48388</v>
      </c>
      <c r="AL837" s="81">
        <f t="shared" si="1447"/>
        <v>16292</v>
      </c>
      <c r="AM837" s="11">
        <f t="shared" ref="AM837:AR837" si="1448">AM851+AM883+AM839+AM876</f>
        <v>0</v>
      </c>
      <c r="AN837" s="11">
        <f t="shared" si="1448"/>
        <v>0</v>
      </c>
      <c r="AO837" s="11">
        <f t="shared" si="1448"/>
        <v>0</v>
      </c>
      <c r="AP837" s="11">
        <f t="shared" si="1448"/>
        <v>0</v>
      </c>
      <c r="AQ837" s="11">
        <f t="shared" si="1448"/>
        <v>48388</v>
      </c>
      <c r="AR837" s="11">
        <f t="shared" si="1448"/>
        <v>16292</v>
      </c>
      <c r="AS837" s="11">
        <f t="shared" ref="AS837:AX837" si="1449">AS851+AS883+AS839+AS876</f>
        <v>-22</v>
      </c>
      <c r="AT837" s="11">
        <f t="shared" si="1449"/>
        <v>0</v>
      </c>
      <c r="AU837" s="11">
        <f t="shared" si="1449"/>
        <v>1016</v>
      </c>
      <c r="AV837" s="11">
        <f t="shared" si="1449"/>
        <v>0</v>
      </c>
      <c r="AW837" s="11">
        <f t="shared" si="1449"/>
        <v>49382</v>
      </c>
      <c r="AX837" s="11">
        <f t="shared" si="1449"/>
        <v>16292</v>
      </c>
      <c r="AY837" s="11">
        <f t="shared" ref="AY837:BD837" si="1450">AY851+AY883+AY839+AY876</f>
        <v>-14618</v>
      </c>
      <c r="AZ837" s="11">
        <f t="shared" si="1450"/>
        <v>0</v>
      </c>
      <c r="BA837" s="11">
        <f t="shared" si="1450"/>
        <v>0</v>
      </c>
      <c r="BB837" s="11">
        <f t="shared" si="1450"/>
        <v>0</v>
      </c>
      <c r="BC837" s="11">
        <f t="shared" si="1450"/>
        <v>34764</v>
      </c>
      <c r="BD837" s="11">
        <f t="shared" si="1450"/>
        <v>16292</v>
      </c>
      <c r="BE837" s="6"/>
    </row>
    <row r="838" spans="1:57" ht="20.25" hidden="1" x14ac:dyDescent="0.3">
      <c r="A838" s="56"/>
      <c r="B838" s="9"/>
      <c r="C838" s="10"/>
      <c r="D838" s="10"/>
      <c r="E838" s="9"/>
      <c r="F838" s="10"/>
      <c r="G838" s="21"/>
      <c r="H838" s="21"/>
      <c r="I838" s="12"/>
      <c r="J838" s="12"/>
      <c r="K838" s="12"/>
      <c r="L838" s="12"/>
      <c r="M838" s="21"/>
      <c r="N838" s="2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81"/>
      <c r="AL838" s="8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</row>
    <row r="839" spans="1:57" ht="18.75" hidden="1" x14ac:dyDescent="0.3">
      <c r="A839" s="57" t="s">
        <v>63</v>
      </c>
      <c r="B839" s="26">
        <v>915</v>
      </c>
      <c r="C839" s="27" t="s">
        <v>22</v>
      </c>
      <c r="D839" s="27" t="s">
        <v>64</v>
      </c>
      <c r="E839" s="26"/>
      <c r="F839" s="27"/>
      <c r="G839" s="22">
        <f t="shared" ref="G839:R841" si="1451">G840</f>
        <v>9266</v>
      </c>
      <c r="H839" s="22">
        <f t="shared" si="1451"/>
        <v>0</v>
      </c>
      <c r="I839" s="12">
        <f t="shared" si="1451"/>
        <v>0</v>
      </c>
      <c r="J839" s="12">
        <f t="shared" si="1451"/>
        <v>0</v>
      </c>
      <c r="K839" s="12">
        <f t="shared" si="1451"/>
        <v>0</v>
      </c>
      <c r="L839" s="12">
        <f t="shared" si="1451"/>
        <v>0</v>
      </c>
      <c r="M839" s="22">
        <f t="shared" si="1451"/>
        <v>9266</v>
      </c>
      <c r="N839" s="22">
        <f t="shared" si="1451"/>
        <v>0</v>
      </c>
      <c r="O839" s="12">
        <f t="shared" si="1451"/>
        <v>0</v>
      </c>
      <c r="P839" s="12">
        <f t="shared" si="1451"/>
        <v>0</v>
      </c>
      <c r="Q839" s="12">
        <f t="shared" si="1451"/>
        <v>0</v>
      </c>
      <c r="R839" s="12">
        <f t="shared" si="1451"/>
        <v>0</v>
      </c>
      <c r="S839" s="22">
        <f t="shared" ref="S839:AH841" si="1452">S840</f>
        <v>9266</v>
      </c>
      <c r="T839" s="22">
        <f t="shared" si="1452"/>
        <v>0</v>
      </c>
      <c r="U839" s="12">
        <f t="shared" si="1452"/>
        <v>0</v>
      </c>
      <c r="V839" s="12">
        <f t="shared" si="1452"/>
        <v>0</v>
      </c>
      <c r="W839" s="12">
        <f t="shared" si="1452"/>
        <v>0</v>
      </c>
      <c r="X839" s="12">
        <f t="shared" si="1452"/>
        <v>0</v>
      </c>
      <c r="Y839" s="22">
        <f t="shared" si="1452"/>
        <v>9266</v>
      </c>
      <c r="Z839" s="22">
        <f t="shared" si="1452"/>
        <v>0</v>
      </c>
      <c r="AA839" s="12">
        <f t="shared" si="1452"/>
        <v>0</v>
      </c>
      <c r="AB839" s="12">
        <f t="shared" si="1452"/>
        <v>0</v>
      </c>
      <c r="AC839" s="12">
        <f t="shared" si="1452"/>
        <v>0</v>
      </c>
      <c r="AD839" s="12">
        <f t="shared" si="1452"/>
        <v>-588</v>
      </c>
      <c r="AE839" s="22">
        <f t="shared" si="1452"/>
        <v>8678</v>
      </c>
      <c r="AF839" s="22">
        <f t="shared" si="1452"/>
        <v>0</v>
      </c>
      <c r="AG839" s="12">
        <f t="shared" si="1452"/>
        <v>0</v>
      </c>
      <c r="AH839" s="12">
        <f t="shared" si="1452"/>
        <v>0</v>
      </c>
      <c r="AI839" s="12">
        <f t="shared" ref="AG839:AV841" si="1453">AI840</f>
        <v>0</v>
      </c>
      <c r="AJ839" s="12">
        <f t="shared" si="1453"/>
        <v>0</v>
      </c>
      <c r="AK839" s="87">
        <f t="shared" si="1453"/>
        <v>8678</v>
      </c>
      <c r="AL839" s="87">
        <f t="shared" si="1453"/>
        <v>0</v>
      </c>
      <c r="AM839" s="12">
        <f t="shared" si="1453"/>
        <v>0</v>
      </c>
      <c r="AN839" s="12">
        <f t="shared" si="1453"/>
        <v>0</v>
      </c>
      <c r="AO839" s="12">
        <f t="shared" si="1453"/>
        <v>0</v>
      </c>
      <c r="AP839" s="12">
        <f t="shared" si="1453"/>
        <v>0</v>
      </c>
      <c r="AQ839" s="22">
        <f t="shared" si="1453"/>
        <v>8678</v>
      </c>
      <c r="AR839" s="22">
        <f t="shared" si="1453"/>
        <v>0</v>
      </c>
      <c r="AS839" s="12">
        <f t="shared" si="1453"/>
        <v>-22</v>
      </c>
      <c r="AT839" s="12">
        <f t="shared" si="1453"/>
        <v>0</v>
      </c>
      <c r="AU839" s="12">
        <f t="shared" si="1453"/>
        <v>0</v>
      </c>
      <c r="AV839" s="12">
        <f t="shared" si="1453"/>
        <v>0</v>
      </c>
      <c r="AW839" s="22">
        <f t="shared" ref="AS839:BD841" si="1454">AW840</f>
        <v>8656</v>
      </c>
      <c r="AX839" s="22">
        <f t="shared" si="1454"/>
        <v>0</v>
      </c>
      <c r="AY839" s="31">
        <f t="shared" si="1454"/>
        <v>-4420</v>
      </c>
      <c r="AZ839" s="12">
        <f t="shared" si="1454"/>
        <v>0</v>
      </c>
      <c r="BA839" s="12">
        <f t="shared" si="1454"/>
        <v>0</v>
      </c>
      <c r="BB839" s="12">
        <f t="shared" si="1454"/>
        <v>0</v>
      </c>
      <c r="BC839" s="22">
        <f t="shared" si="1454"/>
        <v>4236</v>
      </c>
      <c r="BD839" s="22">
        <f t="shared" si="1454"/>
        <v>0</v>
      </c>
    </row>
    <row r="840" spans="1:57" ht="49.5" hidden="1" x14ac:dyDescent="0.25">
      <c r="A840" s="58" t="s">
        <v>286</v>
      </c>
      <c r="B840" s="23">
        <v>915</v>
      </c>
      <c r="C840" s="24" t="s">
        <v>22</v>
      </c>
      <c r="D840" s="24" t="s">
        <v>64</v>
      </c>
      <c r="E840" s="23" t="s">
        <v>144</v>
      </c>
      <c r="F840" s="24"/>
      <c r="G840" s="19">
        <f t="shared" si="1451"/>
        <v>9266</v>
      </c>
      <c r="H840" s="19">
        <f t="shared" si="1451"/>
        <v>0</v>
      </c>
      <c r="I840" s="12">
        <f t="shared" si="1451"/>
        <v>0</v>
      </c>
      <c r="J840" s="12">
        <f t="shared" si="1451"/>
        <v>0</v>
      </c>
      <c r="K840" s="12">
        <f t="shared" si="1451"/>
        <v>0</v>
      </c>
      <c r="L840" s="12">
        <f t="shared" si="1451"/>
        <v>0</v>
      </c>
      <c r="M840" s="19">
        <f t="shared" si="1451"/>
        <v>9266</v>
      </c>
      <c r="N840" s="19">
        <f t="shared" si="1451"/>
        <v>0</v>
      </c>
      <c r="O840" s="12">
        <f t="shared" si="1451"/>
        <v>0</v>
      </c>
      <c r="P840" s="12">
        <f t="shared" si="1451"/>
        <v>0</v>
      </c>
      <c r="Q840" s="12">
        <f t="shared" si="1451"/>
        <v>0</v>
      </c>
      <c r="R840" s="12">
        <f t="shared" si="1451"/>
        <v>0</v>
      </c>
      <c r="S840" s="19">
        <f t="shared" si="1452"/>
        <v>9266</v>
      </c>
      <c r="T840" s="19">
        <f t="shared" si="1452"/>
        <v>0</v>
      </c>
      <c r="U840" s="12">
        <f t="shared" si="1452"/>
        <v>0</v>
      </c>
      <c r="V840" s="12">
        <f t="shared" si="1452"/>
        <v>0</v>
      </c>
      <c r="W840" s="12">
        <f t="shared" si="1452"/>
        <v>0</v>
      </c>
      <c r="X840" s="12">
        <f t="shared" si="1452"/>
        <v>0</v>
      </c>
      <c r="Y840" s="19">
        <f t="shared" si="1452"/>
        <v>9266</v>
      </c>
      <c r="Z840" s="19">
        <f t="shared" si="1452"/>
        <v>0</v>
      </c>
      <c r="AA840" s="12">
        <f t="shared" si="1452"/>
        <v>0</v>
      </c>
      <c r="AB840" s="12">
        <f t="shared" si="1452"/>
        <v>0</v>
      </c>
      <c r="AC840" s="12">
        <f t="shared" si="1452"/>
        <v>0</v>
      </c>
      <c r="AD840" s="12">
        <f t="shared" si="1452"/>
        <v>-588</v>
      </c>
      <c r="AE840" s="19">
        <f t="shared" si="1452"/>
        <v>8678</v>
      </c>
      <c r="AF840" s="19">
        <f t="shared" si="1452"/>
        <v>0</v>
      </c>
      <c r="AG840" s="12">
        <f t="shared" si="1453"/>
        <v>0</v>
      </c>
      <c r="AH840" s="12">
        <f t="shared" si="1453"/>
        <v>0</v>
      </c>
      <c r="AI840" s="12">
        <f t="shared" si="1453"/>
        <v>0</v>
      </c>
      <c r="AJ840" s="12">
        <f t="shared" si="1453"/>
        <v>0</v>
      </c>
      <c r="AK840" s="85">
        <f t="shared" si="1453"/>
        <v>8678</v>
      </c>
      <c r="AL840" s="85">
        <f t="shared" si="1453"/>
        <v>0</v>
      </c>
      <c r="AM840" s="12">
        <f t="shared" si="1453"/>
        <v>0</v>
      </c>
      <c r="AN840" s="12">
        <f t="shared" si="1453"/>
        <v>0</v>
      </c>
      <c r="AO840" s="12">
        <f t="shared" si="1453"/>
        <v>0</v>
      </c>
      <c r="AP840" s="12">
        <f t="shared" si="1453"/>
        <v>0</v>
      </c>
      <c r="AQ840" s="19">
        <f t="shared" si="1453"/>
        <v>8678</v>
      </c>
      <c r="AR840" s="19">
        <f t="shared" si="1453"/>
        <v>0</v>
      </c>
      <c r="AS840" s="12">
        <f t="shared" si="1454"/>
        <v>-22</v>
      </c>
      <c r="AT840" s="12">
        <f t="shared" si="1454"/>
        <v>0</v>
      </c>
      <c r="AU840" s="12">
        <f t="shared" si="1454"/>
        <v>0</v>
      </c>
      <c r="AV840" s="12">
        <f t="shared" si="1454"/>
        <v>0</v>
      </c>
      <c r="AW840" s="19">
        <f t="shared" si="1454"/>
        <v>8656</v>
      </c>
      <c r="AX840" s="19">
        <f t="shared" si="1454"/>
        <v>0</v>
      </c>
      <c r="AY840" s="12">
        <f t="shared" si="1454"/>
        <v>-4420</v>
      </c>
      <c r="AZ840" s="12">
        <f t="shared" si="1454"/>
        <v>0</v>
      </c>
      <c r="BA840" s="12">
        <f t="shared" si="1454"/>
        <v>0</v>
      </c>
      <c r="BB840" s="12">
        <f t="shared" si="1454"/>
        <v>0</v>
      </c>
      <c r="BC840" s="19">
        <f t="shared" si="1454"/>
        <v>4236</v>
      </c>
      <c r="BD840" s="19">
        <f t="shared" si="1454"/>
        <v>0</v>
      </c>
    </row>
    <row r="841" spans="1:57" ht="27.75" hidden="1" customHeight="1" x14ac:dyDescent="0.25">
      <c r="A841" s="58" t="s">
        <v>137</v>
      </c>
      <c r="B841" s="23">
        <v>915</v>
      </c>
      <c r="C841" s="24" t="s">
        <v>22</v>
      </c>
      <c r="D841" s="24" t="s">
        <v>64</v>
      </c>
      <c r="E841" s="23" t="s">
        <v>287</v>
      </c>
      <c r="F841" s="24"/>
      <c r="G841" s="19">
        <f t="shared" si="1451"/>
        <v>9266</v>
      </c>
      <c r="H841" s="19">
        <f t="shared" si="1451"/>
        <v>0</v>
      </c>
      <c r="I841" s="12">
        <f t="shared" si="1451"/>
        <v>0</v>
      </c>
      <c r="J841" s="12">
        <f t="shared" si="1451"/>
        <v>0</v>
      </c>
      <c r="K841" s="12">
        <f t="shared" si="1451"/>
        <v>0</v>
      </c>
      <c r="L841" s="12">
        <f t="shared" si="1451"/>
        <v>0</v>
      </c>
      <c r="M841" s="19">
        <f t="shared" si="1451"/>
        <v>9266</v>
      </c>
      <c r="N841" s="19">
        <f t="shared" si="1451"/>
        <v>0</v>
      </c>
      <c r="O841" s="12">
        <f t="shared" si="1451"/>
        <v>0</v>
      </c>
      <c r="P841" s="12">
        <f t="shared" si="1451"/>
        <v>0</v>
      </c>
      <c r="Q841" s="12">
        <f t="shared" si="1451"/>
        <v>0</v>
      </c>
      <c r="R841" s="12">
        <f t="shared" si="1451"/>
        <v>0</v>
      </c>
      <c r="S841" s="19">
        <f t="shared" si="1452"/>
        <v>9266</v>
      </c>
      <c r="T841" s="19">
        <f t="shared" si="1452"/>
        <v>0</v>
      </c>
      <c r="U841" s="12">
        <f t="shared" si="1452"/>
        <v>0</v>
      </c>
      <c r="V841" s="12">
        <f t="shared" si="1452"/>
        <v>0</v>
      </c>
      <c r="W841" s="12">
        <f t="shared" si="1452"/>
        <v>0</v>
      </c>
      <c r="X841" s="12">
        <f t="shared" si="1452"/>
        <v>0</v>
      </c>
      <c r="Y841" s="19">
        <f t="shared" si="1452"/>
        <v>9266</v>
      </c>
      <c r="Z841" s="19">
        <f t="shared" si="1452"/>
        <v>0</v>
      </c>
      <c r="AA841" s="12">
        <f t="shared" si="1452"/>
        <v>0</v>
      </c>
      <c r="AB841" s="12">
        <f t="shared" si="1452"/>
        <v>0</v>
      </c>
      <c r="AC841" s="12">
        <f t="shared" si="1452"/>
        <v>0</v>
      </c>
      <c r="AD841" s="12">
        <f t="shared" si="1452"/>
        <v>-588</v>
      </c>
      <c r="AE841" s="19">
        <f t="shared" si="1452"/>
        <v>8678</v>
      </c>
      <c r="AF841" s="19">
        <f t="shared" si="1452"/>
        <v>0</v>
      </c>
      <c r="AG841" s="12">
        <f t="shared" si="1453"/>
        <v>0</v>
      </c>
      <c r="AH841" s="12">
        <f t="shared" si="1453"/>
        <v>0</v>
      </c>
      <c r="AI841" s="12">
        <f t="shared" si="1453"/>
        <v>0</v>
      </c>
      <c r="AJ841" s="12">
        <f t="shared" si="1453"/>
        <v>0</v>
      </c>
      <c r="AK841" s="85">
        <f t="shared" si="1453"/>
        <v>8678</v>
      </c>
      <c r="AL841" s="85">
        <f t="shared" si="1453"/>
        <v>0</v>
      </c>
      <c r="AM841" s="12">
        <f t="shared" si="1453"/>
        <v>0</v>
      </c>
      <c r="AN841" s="12">
        <f t="shared" si="1453"/>
        <v>0</v>
      </c>
      <c r="AO841" s="12">
        <f t="shared" si="1453"/>
        <v>0</v>
      </c>
      <c r="AP841" s="12">
        <f t="shared" si="1453"/>
        <v>0</v>
      </c>
      <c r="AQ841" s="19">
        <f t="shared" si="1453"/>
        <v>8678</v>
      </c>
      <c r="AR841" s="19">
        <f t="shared" si="1453"/>
        <v>0</v>
      </c>
      <c r="AS841" s="12">
        <f t="shared" si="1454"/>
        <v>-22</v>
      </c>
      <c r="AT841" s="12">
        <f t="shared" si="1454"/>
        <v>0</v>
      </c>
      <c r="AU841" s="12">
        <f t="shared" si="1454"/>
        <v>0</v>
      </c>
      <c r="AV841" s="12">
        <f t="shared" si="1454"/>
        <v>0</v>
      </c>
      <c r="AW841" s="19">
        <f t="shared" si="1454"/>
        <v>8656</v>
      </c>
      <c r="AX841" s="19">
        <f t="shared" si="1454"/>
        <v>0</v>
      </c>
      <c r="AY841" s="12">
        <f t="shared" si="1454"/>
        <v>-4420</v>
      </c>
      <c r="AZ841" s="12">
        <f t="shared" si="1454"/>
        <v>0</v>
      </c>
      <c r="BA841" s="12">
        <f t="shared" si="1454"/>
        <v>0</v>
      </c>
      <c r="BB841" s="12">
        <f t="shared" si="1454"/>
        <v>0</v>
      </c>
      <c r="BC841" s="19">
        <f t="shared" si="1454"/>
        <v>4236</v>
      </c>
      <c r="BD841" s="19">
        <f t="shared" si="1454"/>
        <v>0</v>
      </c>
    </row>
    <row r="842" spans="1:57" ht="33" hidden="1" x14ac:dyDescent="0.25">
      <c r="A842" s="58" t="s">
        <v>288</v>
      </c>
      <c r="B842" s="23">
        <v>915</v>
      </c>
      <c r="C842" s="24" t="s">
        <v>22</v>
      </c>
      <c r="D842" s="24" t="s">
        <v>64</v>
      </c>
      <c r="E842" s="23" t="s">
        <v>289</v>
      </c>
      <c r="F842" s="24"/>
      <c r="G842" s="19">
        <f>G843+G845+G847</f>
        <v>9266</v>
      </c>
      <c r="H842" s="19">
        <f t="shared" ref="H842:N842" si="1455">H843+H845+H847</f>
        <v>0</v>
      </c>
      <c r="I842" s="12">
        <f t="shared" si="1455"/>
        <v>0</v>
      </c>
      <c r="J842" s="12">
        <f t="shared" si="1455"/>
        <v>0</v>
      </c>
      <c r="K842" s="12">
        <f t="shared" si="1455"/>
        <v>0</v>
      </c>
      <c r="L842" s="12">
        <f t="shared" si="1455"/>
        <v>0</v>
      </c>
      <c r="M842" s="19">
        <f t="shared" si="1455"/>
        <v>9266</v>
      </c>
      <c r="N842" s="19">
        <f t="shared" si="1455"/>
        <v>0</v>
      </c>
      <c r="O842" s="12">
        <f t="shared" ref="O842:T842" si="1456">O843+O845+O847</f>
        <v>0</v>
      </c>
      <c r="P842" s="12">
        <f t="shared" si="1456"/>
        <v>0</v>
      </c>
      <c r="Q842" s="12">
        <f t="shared" si="1456"/>
        <v>0</v>
      </c>
      <c r="R842" s="12">
        <f t="shared" si="1456"/>
        <v>0</v>
      </c>
      <c r="S842" s="19">
        <f t="shared" si="1456"/>
        <v>9266</v>
      </c>
      <c r="T842" s="19">
        <f t="shared" si="1456"/>
        <v>0</v>
      </c>
      <c r="U842" s="12">
        <f t="shared" ref="U842:Z842" si="1457">U843+U845+U847</f>
        <v>0</v>
      </c>
      <c r="V842" s="12">
        <f t="shared" si="1457"/>
        <v>0</v>
      </c>
      <c r="W842" s="12">
        <f t="shared" si="1457"/>
        <v>0</v>
      </c>
      <c r="X842" s="12">
        <f t="shared" si="1457"/>
        <v>0</v>
      </c>
      <c r="Y842" s="19">
        <f t="shared" si="1457"/>
        <v>9266</v>
      </c>
      <c r="Z842" s="19">
        <f t="shared" si="1457"/>
        <v>0</v>
      </c>
      <c r="AA842" s="12">
        <f t="shared" ref="AA842:AF842" si="1458">AA843+AA845+AA847</f>
        <v>0</v>
      </c>
      <c r="AB842" s="12">
        <f t="shared" si="1458"/>
        <v>0</v>
      </c>
      <c r="AC842" s="12">
        <f t="shared" si="1458"/>
        <v>0</v>
      </c>
      <c r="AD842" s="12">
        <f t="shared" si="1458"/>
        <v>-588</v>
      </c>
      <c r="AE842" s="19">
        <f t="shared" si="1458"/>
        <v>8678</v>
      </c>
      <c r="AF842" s="19">
        <f t="shared" si="1458"/>
        <v>0</v>
      </c>
      <c r="AG842" s="12">
        <f t="shared" ref="AG842:AL842" si="1459">AG843+AG845+AG847</f>
        <v>0</v>
      </c>
      <c r="AH842" s="12">
        <f t="shared" si="1459"/>
        <v>0</v>
      </c>
      <c r="AI842" s="12">
        <f t="shared" si="1459"/>
        <v>0</v>
      </c>
      <c r="AJ842" s="12">
        <f t="shared" si="1459"/>
        <v>0</v>
      </c>
      <c r="AK842" s="85">
        <f t="shared" si="1459"/>
        <v>8678</v>
      </c>
      <c r="AL842" s="85">
        <f t="shared" si="1459"/>
        <v>0</v>
      </c>
      <c r="AM842" s="12">
        <f t="shared" ref="AM842:AR842" si="1460">AM843+AM845+AM847</f>
        <v>0</v>
      </c>
      <c r="AN842" s="12">
        <f t="shared" si="1460"/>
        <v>0</v>
      </c>
      <c r="AO842" s="12">
        <f t="shared" si="1460"/>
        <v>0</v>
      </c>
      <c r="AP842" s="12">
        <f t="shared" si="1460"/>
        <v>0</v>
      </c>
      <c r="AQ842" s="19">
        <f t="shared" si="1460"/>
        <v>8678</v>
      </c>
      <c r="AR842" s="19">
        <f t="shared" si="1460"/>
        <v>0</v>
      </c>
      <c r="AS842" s="12">
        <f t="shared" ref="AS842:AX842" si="1461">AS843+AS845+AS847</f>
        <v>-22</v>
      </c>
      <c r="AT842" s="12">
        <f t="shared" si="1461"/>
        <v>0</v>
      </c>
      <c r="AU842" s="12">
        <f t="shared" si="1461"/>
        <v>0</v>
      </c>
      <c r="AV842" s="12">
        <f t="shared" si="1461"/>
        <v>0</v>
      </c>
      <c r="AW842" s="19">
        <f t="shared" si="1461"/>
        <v>8656</v>
      </c>
      <c r="AX842" s="19">
        <f t="shared" si="1461"/>
        <v>0</v>
      </c>
      <c r="AY842" s="12">
        <f t="shared" ref="AY842:BD842" si="1462">AY843+AY845+AY847</f>
        <v>-4420</v>
      </c>
      <c r="AZ842" s="12">
        <f t="shared" si="1462"/>
        <v>0</v>
      </c>
      <c r="BA842" s="12">
        <f t="shared" si="1462"/>
        <v>0</v>
      </c>
      <c r="BB842" s="12">
        <f t="shared" si="1462"/>
        <v>0</v>
      </c>
      <c r="BC842" s="19">
        <f t="shared" si="1462"/>
        <v>4236</v>
      </c>
      <c r="BD842" s="19">
        <f t="shared" si="1462"/>
        <v>0</v>
      </c>
    </row>
    <row r="843" spans="1:57" ht="77.25" hidden="1" customHeight="1" x14ac:dyDescent="0.25">
      <c r="A843" s="58" t="s">
        <v>516</v>
      </c>
      <c r="B843" s="23">
        <v>915</v>
      </c>
      <c r="C843" s="24" t="s">
        <v>22</v>
      </c>
      <c r="D843" s="24" t="s">
        <v>64</v>
      </c>
      <c r="E843" s="23" t="s">
        <v>289</v>
      </c>
      <c r="F843" s="24" t="s">
        <v>92</v>
      </c>
      <c r="G843" s="19">
        <f>G844</f>
        <v>4974</v>
      </c>
      <c r="H843" s="19">
        <f t="shared" ref="H843:R843" si="1463">H844</f>
        <v>0</v>
      </c>
      <c r="I843" s="12">
        <f t="shared" si="1463"/>
        <v>0</v>
      </c>
      <c r="J843" s="12">
        <f t="shared" si="1463"/>
        <v>0</v>
      </c>
      <c r="K843" s="12">
        <f t="shared" si="1463"/>
        <v>0</v>
      </c>
      <c r="L843" s="12">
        <f t="shared" si="1463"/>
        <v>0</v>
      </c>
      <c r="M843" s="19">
        <f t="shared" si="1463"/>
        <v>4974</v>
      </c>
      <c r="N843" s="19">
        <f t="shared" si="1463"/>
        <v>0</v>
      </c>
      <c r="O843" s="12">
        <f t="shared" si="1463"/>
        <v>0</v>
      </c>
      <c r="P843" s="12">
        <f t="shared" si="1463"/>
        <v>0</v>
      </c>
      <c r="Q843" s="12">
        <f t="shared" si="1463"/>
        <v>0</v>
      </c>
      <c r="R843" s="12">
        <f t="shared" si="1463"/>
        <v>0</v>
      </c>
      <c r="S843" s="19">
        <f t="shared" ref="S843:BD843" si="1464">S844</f>
        <v>4974</v>
      </c>
      <c r="T843" s="19">
        <f t="shared" si="1464"/>
        <v>0</v>
      </c>
      <c r="U843" s="12">
        <f t="shared" si="1464"/>
        <v>0</v>
      </c>
      <c r="V843" s="12">
        <f t="shared" si="1464"/>
        <v>0</v>
      </c>
      <c r="W843" s="12">
        <f t="shared" si="1464"/>
        <v>0</v>
      </c>
      <c r="X843" s="12">
        <f t="shared" si="1464"/>
        <v>0</v>
      </c>
      <c r="Y843" s="19">
        <f t="shared" si="1464"/>
        <v>4974</v>
      </c>
      <c r="Z843" s="19">
        <f t="shared" si="1464"/>
        <v>0</v>
      </c>
      <c r="AA843" s="12">
        <f t="shared" si="1464"/>
        <v>0</v>
      </c>
      <c r="AB843" s="12">
        <f t="shared" si="1464"/>
        <v>0</v>
      </c>
      <c r="AC843" s="12">
        <f t="shared" si="1464"/>
        <v>0</v>
      </c>
      <c r="AD843" s="12">
        <f t="shared" si="1464"/>
        <v>-200</v>
      </c>
      <c r="AE843" s="19">
        <f t="shared" si="1464"/>
        <v>4774</v>
      </c>
      <c r="AF843" s="19">
        <f t="shared" si="1464"/>
        <v>0</v>
      </c>
      <c r="AG843" s="12">
        <f t="shared" si="1464"/>
        <v>0</v>
      </c>
      <c r="AH843" s="12">
        <f t="shared" si="1464"/>
        <v>0</v>
      </c>
      <c r="AI843" s="12">
        <f t="shared" si="1464"/>
        <v>0</v>
      </c>
      <c r="AJ843" s="12">
        <f t="shared" si="1464"/>
        <v>0</v>
      </c>
      <c r="AK843" s="85">
        <f t="shared" si="1464"/>
        <v>4774</v>
      </c>
      <c r="AL843" s="85">
        <f t="shared" si="1464"/>
        <v>0</v>
      </c>
      <c r="AM843" s="12">
        <f t="shared" si="1464"/>
        <v>0</v>
      </c>
      <c r="AN843" s="12">
        <f t="shared" si="1464"/>
        <v>0</v>
      </c>
      <c r="AO843" s="12">
        <f t="shared" si="1464"/>
        <v>0</v>
      </c>
      <c r="AP843" s="12">
        <f t="shared" si="1464"/>
        <v>0</v>
      </c>
      <c r="AQ843" s="19">
        <f t="shared" si="1464"/>
        <v>4774</v>
      </c>
      <c r="AR843" s="19">
        <f t="shared" si="1464"/>
        <v>0</v>
      </c>
      <c r="AS843" s="12">
        <f t="shared" si="1464"/>
        <v>0</v>
      </c>
      <c r="AT843" s="12">
        <f t="shared" si="1464"/>
        <v>0</v>
      </c>
      <c r="AU843" s="12">
        <f t="shared" si="1464"/>
        <v>0</v>
      </c>
      <c r="AV843" s="12">
        <f t="shared" si="1464"/>
        <v>0</v>
      </c>
      <c r="AW843" s="19">
        <f t="shared" si="1464"/>
        <v>4774</v>
      </c>
      <c r="AX843" s="19">
        <f t="shared" si="1464"/>
        <v>0</v>
      </c>
      <c r="AY843" s="12">
        <f t="shared" si="1464"/>
        <v>-2237</v>
      </c>
      <c r="AZ843" s="12">
        <f t="shared" si="1464"/>
        <v>0</v>
      </c>
      <c r="BA843" s="12">
        <f t="shared" si="1464"/>
        <v>0</v>
      </c>
      <c r="BB843" s="12">
        <f t="shared" si="1464"/>
        <v>0</v>
      </c>
      <c r="BC843" s="19">
        <f t="shared" si="1464"/>
        <v>2537</v>
      </c>
      <c r="BD843" s="19">
        <f t="shared" si="1464"/>
        <v>0</v>
      </c>
    </row>
    <row r="844" spans="1:57" hidden="1" x14ac:dyDescent="0.25">
      <c r="A844" s="58" t="s">
        <v>120</v>
      </c>
      <c r="B844" s="23">
        <v>915</v>
      </c>
      <c r="C844" s="24" t="s">
        <v>22</v>
      </c>
      <c r="D844" s="24" t="s">
        <v>64</v>
      </c>
      <c r="E844" s="23" t="s">
        <v>289</v>
      </c>
      <c r="F844" s="24" t="s">
        <v>121</v>
      </c>
      <c r="G844" s="12">
        <v>4974</v>
      </c>
      <c r="H844" s="12"/>
      <c r="I844" s="12"/>
      <c r="J844" s="12"/>
      <c r="K844" s="12"/>
      <c r="L844" s="12"/>
      <c r="M844" s="12">
        <f>G844+I844+J844+K844+L844</f>
        <v>4974</v>
      </c>
      <c r="N844" s="12">
        <f>H844+J844</f>
        <v>0</v>
      </c>
      <c r="O844" s="12"/>
      <c r="P844" s="12"/>
      <c r="Q844" s="12"/>
      <c r="R844" s="12"/>
      <c r="S844" s="12">
        <f>M844+O844+P844+Q844+R844</f>
        <v>4974</v>
      </c>
      <c r="T844" s="12">
        <f>N844+P844</f>
        <v>0</v>
      </c>
      <c r="U844" s="12"/>
      <c r="V844" s="12"/>
      <c r="W844" s="12"/>
      <c r="X844" s="12"/>
      <c r="Y844" s="12">
        <f>S844+U844+V844+W844+X844</f>
        <v>4974</v>
      </c>
      <c r="Z844" s="12">
        <f>T844+V844</f>
        <v>0</v>
      </c>
      <c r="AA844" s="12"/>
      <c r="AB844" s="12"/>
      <c r="AC844" s="12"/>
      <c r="AD844" s="12">
        <v>-200</v>
      </c>
      <c r="AE844" s="12">
        <f>Y844+AA844+AB844+AC844+AD844</f>
        <v>4774</v>
      </c>
      <c r="AF844" s="12">
        <f>Z844+AB844</f>
        <v>0</v>
      </c>
      <c r="AG844" s="12"/>
      <c r="AH844" s="12"/>
      <c r="AI844" s="12"/>
      <c r="AJ844" s="12"/>
      <c r="AK844" s="79">
        <f>AE844+AG844+AH844+AI844+AJ844</f>
        <v>4774</v>
      </c>
      <c r="AL844" s="79">
        <f>AF844+AH844</f>
        <v>0</v>
      </c>
      <c r="AM844" s="12"/>
      <c r="AN844" s="12"/>
      <c r="AO844" s="12"/>
      <c r="AP844" s="12"/>
      <c r="AQ844" s="12">
        <f>AK844+AM844+AN844+AO844+AP844</f>
        <v>4774</v>
      </c>
      <c r="AR844" s="12">
        <f>AL844+AN844</f>
        <v>0</v>
      </c>
      <c r="AS844" s="12"/>
      <c r="AT844" s="12"/>
      <c r="AU844" s="12"/>
      <c r="AV844" s="12"/>
      <c r="AW844" s="12">
        <f>AQ844+AS844+AT844+AU844+AV844</f>
        <v>4774</v>
      </c>
      <c r="AX844" s="12">
        <f>AR844+AT844</f>
        <v>0</v>
      </c>
      <c r="AY844" s="12">
        <v>-2237</v>
      </c>
      <c r="AZ844" s="12"/>
      <c r="BA844" s="12"/>
      <c r="BB844" s="12"/>
      <c r="BC844" s="12">
        <f>AW844+AY844+AZ844+BA844+BB844</f>
        <v>2537</v>
      </c>
      <c r="BD844" s="12">
        <f>AX844+AZ844</f>
        <v>0</v>
      </c>
    </row>
    <row r="845" spans="1:57" ht="33" hidden="1" x14ac:dyDescent="0.25">
      <c r="A845" s="58" t="s">
        <v>270</v>
      </c>
      <c r="B845" s="23">
        <v>915</v>
      </c>
      <c r="C845" s="24" t="s">
        <v>22</v>
      </c>
      <c r="D845" s="24" t="s">
        <v>64</v>
      </c>
      <c r="E845" s="23" t="s">
        <v>289</v>
      </c>
      <c r="F845" s="24" t="s">
        <v>33</v>
      </c>
      <c r="G845" s="19">
        <f>G846</f>
        <v>4064</v>
      </c>
      <c r="H845" s="19">
        <f t="shared" ref="H845:R845" si="1465">H846</f>
        <v>0</v>
      </c>
      <c r="I845" s="12">
        <f t="shared" si="1465"/>
        <v>0</v>
      </c>
      <c r="J845" s="12">
        <f t="shared" si="1465"/>
        <v>0</v>
      </c>
      <c r="K845" s="12">
        <f t="shared" si="1465"/>
        <v>0</v>
      </c>
      <c r="L845" s="12">
        <f t="shared" si="1465"/>
        <v>0</v>
      </c>
      <c r="M845" s="19">
        <f t="shared" si="1465"/>
        <v>4064</v>
      </c>
      <c r="N845" s="19">
        <f t="shared" si="1465"/>
        <v>0</v>
      </c>
      <c r="O845" s="12">
        <f t="shared" si="1465"/>
        <v>0</v>
      </c>
      <c r="P845" s="12">
        <f t="shared" si="1465"/>
        <v>0</v>
      </c>
      <c r="Q845" s="12">
        <f t="shared" si="1465"/>
        <v>0</v>
      </c>
      <c r="R845" s="12">
        <f t="shared" si="1465"/>
        <v>0</v>
      </c>
      <c r="S845" s="19">
        <f t="shared" ref="S845:BD845" si="1466">S846</f>
        <v>4064</v>
      </c>
      <c r="T845" s="19">
        <f t="shared" si="1466"/>
        <v>0</v>
      </c>
      <c r="U845" s="12">
        <f t="shared" si="1466"/>
        <v>0</v>
      </c>
      <c r="V845" s="12">
        <f t="shared" si="1466"/>
        <v>0</v>
      </c>
      <c r="W845" s="12">
        <f t="shared" si="1466"/>
        <v>0</v>
      </c>
      <c r="X845" s="12">
        <f t="shared" si="1466"/>
        <v>0</v>
      </c>
      <c r="Y845" s="19">
        <f t="shared" si="1466"/>
        <v>4064</v>
      </c>
      <c r="Z845" s="19">
        <f t="shared" si="1466"/>
        <v>0</v>
      </c>
      <c r="AA845" s="12">
        <f t="shared" si="1466"/>
        <v>0</v>
      </c>
      <c r="AB845" s="12">
        <f t="shared" si="1466"/>
        <v>0</v>
      </c>
      <c r="AC845" s="12">
        <f t="shared" si="1466"/>
        <v>0</v>
      </c>
      <c r="AD845" s="12">
        <f t="shared" si="1466"/>
        <v>-388</v>
      </c>
      <c r="AE845" s="19">
        <f t="shared" si="1466"/>
        <v>3676</v>
      </c>
      <c r="AF845" s="19">
        <f t="shared" si="1466"/>
        <v>0</v>
      </c>
      <c r="AG845" s="12">
        <f t="shared" si="1466"/>
        <v>0</v>
      </c>
      <c r="AH845" s="12">
        <f t="shared" si="1466"/>
        <v>0</v>
      </c>
      <c r="AI845" s="12">
        <f t="shared" si="1466"/>
        <v>0</v>
      </c>
      <c r="AJ845" s="12">
        <f t="shared" si="1466"/>
        <v>0</v>
      </c>
      <c r="AK845" s="85">
        <f t="shared" si="1466"/>
        <v>3676</v>
      </c>
      <c r="AL845" s="85">
        <f t="shared" si="1466"/>
        <v>0</v>
      </c>
      <c r="AM845" s="12">
        <f t="shared" si="1466"/>
        <v>0</v>
      </c>
      <c r="AN845" s="12">
        <f t="shared" si="1466"/>
        <v>0</v>
      </c>
      <c r="AO845" s="12">
        <f t="shared" si="1466"/>
        <v>0</v>
      </c>
      <c r="AP845" s="12">
        <f t="shared" si="1466"/>
        <v>0</v>
      </c>
      <c r="AQ845" s="19">
        <f t="shared" si="1466"/>
        <v>3676</v>
      </c>
      <c r="AR845" s="19">
        <f t="shared" si="1466"/>
        <v>0</v>
      </c>
      <c r="AS845" s="12">
        <f t="shared" si="1466"/>
        <v>-22</v>
      </c>
      <c r="AT845" s="12">
        <f t="shared" si="1466"/>
        <v>0</v>
      </c>
      <c r="AU845" s="12">
        <f t="shared" si="1466"/>
        <v>0</v>
      </c>
      <c r="AV845" s="12">
        <f t="shared" si="1466"/>
        <v>0</v>
      </c>
      <c r="AW845" s="19">
        <f t="shared" si="1466"/>
        <v>3654</v>
      </c>
      <c r="AX845" s="19">
        <f t="shared" si="1466"/>
        <v>0</v>
      </c>
      <c r="AY845" s="12">
        <f t="shared" si="1466"/>
        <v>-2043</v>
      </c>
      <c r="AZ845" s="12">
        <f t="shared" si="1466"/>
        <v>0</v>
      </c>
      <c r="BA845" s="12">
        <f t="shared" si="1466"/>
        <v>0</v>
      </c>
      <c r="BB845" s="12">
        <f t="shared" si="1466"/>
        <v>0</v>
      </c>
      <c r="BC845" s="19">
        <f t="shared" si="1466"/>
        <v>1611</v>
      </c>
      <c r="BD845" s="19">
        <f t="shared" si="1466"/>
        <v>0</v>
      </c>
    </row>
    <row r="846" spans="1:57" ht="33" hidden="1" x14ac:dyDescent="0.25">
      <c r="A846" s="58" t="s">
        <v>39</v>
      </c>
      <c r="B846" s="23">
        <v>915</v>
      </c>
      <c r="C846" s="24" t="s">
        <v>22</v>
      </c>
      <c r="D846" s="24" t="s">
        <v>64</v>
      </c>
      <c r="E846" s="23" t="s">
        <v>289</v>
      </c>
      <c r="F846" s="24" t="s">
        <v>40</v>
      </c>
      <c r="G846" s="12">
        <v>4064</v>
      </c>
      <c r="H846" s="12"/>
      <c r="I846" s="12"/>
      <c r="J846" s="12"/>
      <c r="K846" s="12"/>
      <c r="L846" s="12"/>
      <c r="M846" s="12">
        <f>G846+I846+J846+K846+L846</f>
        <v>4064</v>
      </c>
      <c r="N846" s="12">
        <f>H846+J846</f>
        <v>0</v>
      </c>
      <c r="O846" s="12"/>
      <c r="P846" s="12"/>
      <c r="Q846" s="12"/>
      <c r="R846" s="12"/>
      <c r="S846" s="12">
        <f>M846+O846+P846+Q846+R846</f>
        <v>4064</v>
      </c>
      <c r="T846" s="12">
        <f>N846+P846</f>
        <v>0</v>
      </c>
      <c r="U846" s="12"/>
      <c r="V846" s="12"/>
      <c r="W846" s="12"/>
      <c r="X846" s="12"/>
      <c r="Y846" s="12">
        <f>S846+U846+V846+W846+X846</f>
        <v>4064</v>
      </c>
      <c r="Z846" s="12">
        <f>T846+V846</f>
        <v>0</v>
      </c>
      <c r="AA846" s="12"/>
      <c r="AB846" s="12"/>
      <c r="AC846" s="12"/>
      <c r="AD846" s="12">
        <v>-388</v>
      </c>
      <c r="AE846" s="12">
        <f>Y846+AA846+AB846+AC846+AD846</f>
        <v>3676</v>
      </c>
      <c r="AF846" s="12">
        <f>Z846+AB846</f>
        <v>0</v>
      </c>
      <c r="AG846" s="12"/>
      <c r="AH846" s="12"/>
      <c r="AI846" s="12"/>
      <c r="AJ846" s="12"/>
      <c r="AK846" s="79">
        <f>AE846+AG846+AH846+AI846+AJ846</f>
        <v>3676</v>
      </c>
      <c r="AL846" s="79">
        <f>AF846+AH846</f>
        <v>0</v>
      </c>
      <c r="AM846" s="12"/>
      <c r="AN846" s="12"/>
      <c r="AO846" s="12"/>
      <c r="AP846" s="12"/>
      <c r="AQ846" s="12">
        <f>AK846+AM846+AN846+AO846+AP846</f>
        <v>3676</v>
      </c>
      <c r="AR846" s="12">
        <f>AL846+AN846</f>
        <v>0</v>
      </c>
      <c r="AS846" s="12">
        <v>-22</v>
      </c>
      <c r="AT846" s="12"/>
      <c r="AU846" s="12"/>
      <c r="AV846" s="12"/>
      <c r="AW846" s="12">
        <f>AQ846+AS846+AT846+AU846+AV846</f>
        <v>3654</v>
      </c>
      <c r="AX846" s="12">
        <f>AR846+AT846</f>
        <v>0</v>
      </c>
      <c r="AY846" s="12">
        <v>-2043</v>
      </c>
      <c r="AZ846" s="12"/>
      <c r="BA846" s="12"/>
      <c r="BB846" s="12"/>
      <c r="BC846" s="12">
        <f>AW846+AY846+AZ846+BA846+BB846</f>
        <v>1611</v>
      </c>
      <c r="BD846" s="12">
        <f>AX846+AZ846</f>
        <v>0</v>
      </c>
    </row>
    <row r="847" spans="1:57" hidden="1" x14ac:dyDescent="0.25">
      <c r="A847" s="58" t="s">
        <v>70</v>
      </c>
      <c r="B847" s="23">
        <v>915</v>
      </c>
      <c r="C847" s="24" t="s">
        <v>22</v>
      </c>
      <c r="D847" s="24" t="s">
        <v>64</v>
      </c>
      <c r="E847" s="23" t="s">
        <v>289</v>
      </c>
      <c r="F847" s="24" t="s">
        <v>71</v>
      </c>
      <c r="G847" s="19">
        <f>G849</f>
        <v>228</v>
      </c>
      <c r="H847" s="19">
        <f t="shared" ref="H847:R847" si="1467">H849</f>
        <v>0</v>
      </c>
      <c r="I847" s="12">
        <f t="shared" si="1467"/>
        <v>0</v>
      </c>
      <c r="J847" s="12">
        <f t="shared" si="1467"/>
        <v>0</v>
      </c>
      <c r="K847" s="12">
        <f t="shared" si="1467"/>
        <v>0</v>
      </c>
      <c r="L847" s="12">
        <f t="shared" si="1467"/>
        <v>0</v>
      </c>
      <c r="M847" s="19">
        <f t="shared" si="1467"/>
        <v>228</v>
      </c>
      <c r="N847" s="19">
        <f t="shared" si="1467"/>
        <v>0</v>
      </c>
      <c r="O847" s="12">
        <f t="shared" si="1467"/>
        <v>0</v>
      </c>
      <c r="P847" s="12">
        <f t="shared" si="1467"/>
        <v>0</v>
      </c>
      <c r="Q847" s="12">
        <f t="shared" si="1467"/>
        <v>0</v>
      </c>
      <c r="R847" s="12">
        <f t="shared" si="1467"/>
        <v>0</v>
      </c>
      <c r="S847" s="19">
        <f t="shared" ref="S847:AF847" si="1468">S849</f>
        <v>228</v>
      </c>
      <c r="T847" s="19">
        <f t="shared" si="1468"/>
        <v>0</v>
      </c>
      <c r="U847" s="12">
        <f t="shared" si="1468"/>
        <v>0</v>
      </c>
      <c r="V847" s="12">
        <f t="shared" si="1468"/>
        <v>0</v>
      </c>
      <c r="W847" s="12">
        <f t="shared" si="1468"/>
        <v>0</v>
      </c>
      <c r="X847" s="12">
        <f t="shared" si="1468"/>
        <v>0</v>
      </c>
      <c r="Y847" s="19">
        <f t="shared" si="1468"/>
        <v>228</v>
      </c>
      <c r="Z847" s="19">
        <f t="shared" si="1468"/>
        <v>0</v>
      </c>
      <c r="AA847" s="12">
        <f t="shared" si="1468"/>
        <v>0</v>
      </c>
      <c r="AB847" s="12">
        <f t="shared" si="1468"/>
        <v>0</v>
      </c>
      <c r="AC847" s="12">
        <f t="shared" si="1468"/>
        <v>0</v>
      </c>
      <c r="AD847" s="12">
        <f t="shared" si="1468"/>
        <v>0</v>
      </c>
      <c r="AE847" s="19">
        <f t="shared" si="1468"/>
        <v>228</v>
      </c>
      <c r="AF847" s="19">
        <f t="shared" si="1468"/>
        <v>0</v>
      </c>
      <c r="AG847" s="12">
        <f t="shared" ref="AG847:AL847" si="1469">AG849+AG848</f>
        <v>0</v>
      </c>
      <c r="AH847" s="12">
        <f t="shared" si="1469"/>
        <v>0</v>
      </c>
      <c r="AI847" s="12">
        <f t="shared" si="1469"/>
        <v>0</v>
      </c>
      <c r="AJ847" s="12">
        <f t="shared" si="1469"/>
        <v>0</v>
      </c>
      <c r="AK847" s="79">
        <f t="shared" si="1469"/>
        <v>228</v>
      </c>
      <c r="AL847" s="79">
        <f t="shared" si="1469"/>
        <v>0</v>
      </c>
      <c r="AM847" s="12">
        <f t="shared" ref="AM847:AR847" si="1470">AM849+AM848</f>
        <v>0</v>
      </c>
      <c r="AN847" s="12">
        <f t="shared" si="1470"/>
        <v>0</v>
      </c>
      <c r="AO847" s="12">
        <f t="shared" si="1470"/>
        <v>0</v>
      </c>
      <c r="AP847" s="12">
        <f t="shared" si="1470"/>
        <v>0</v>
      </c>
      <c r="AQ847" s="12">
        <f t="shared" si="1470"/>
        <v>228</v>
      </c>
      <c r="AR847" s="12">
        <f t="shared" si="1470"/>
        <v>0</v>
      </c>
      <c r="AS847" s="12">
        <f t="shared" ref="AS847:AX847" si="1471">AS849+AS848</f>
        <v>0</v>
      </c>
      <c r="AT847" s="12">
        <f t="shared" si="1471"/>
        <v>0</v>
      </c>
      <c r="AU847" s="12">
        <f t="shared" si="1471"/>
        <v>0</v>
      </c>
      <c r="AV847" s="12">
        <f t="shared" si="1471"/>
        <v>0</v>
      </c>
      <c r="AW847" s="12">
        <f t="shared" si="1471"/>
        <v>228</v>
      </c>
      <c r="AX847" s="12">
        <f t="shared" si="1471"/>
        <v>0</v>
      </c>
      <c r="AY847" s="12">
        <f t="shared" ref="AY847:BD847" si="1472">AY849+AY848</f>
        <v>-140</v>
      </c>
      <c r="AZ847" s="12">
        <f t="shared" si="1472"/>
        <v>0</v>
      </c>
      <c r="BA847" s="12">
        <f t="shared" si="1472"/>
        <v>0</v>
      </c>
      <c r="BB847" s="12">
        <f t="shared" si="1472"/>
        <v>0</v>
      </c>
      <c r="BC847" s="12">
        <f t="shared" si="1472"/>
        <v>88</v>
      </c>
      <c r="BD847" s="12">
        <f t="shared" si="1472"/>
        <v>0</v>
      </c>
    </row>
    <row r="848" spans="1:57" hidden="1" x14ac:dyDescent="0.25">
      <c r="A848" s="58" t="s">
        <v>177</v>
      </c>
      <c r="B848" s="23">
        <v>915</v>
      </c>
      <c r="C848" s="24" t="s">
        <v>22</v>
      </c>
      <c r="D848" s="24" t="s">
        <v>64</v>
      </c>
      <c r="E848" s="23" t="s">
        <v>289</v>
      </c>
      <c r="F848" s="24">
        <v>830</v>
      </c>
      <c r="G848" s="19"/>
      <c r="H848" s="19"/>
      <c r="I848" s="12"/>
      <c r="J848" s="12"/>
      <c r="K848" s="12"/>
      <c r="L848" s="12"/>
      <c r="M848" s="19"/>
      <c r="N848" s="19"/>
      <c r="O848" s="12"/>
      <c r="P848" s="12"/>
      <c r="Q848" s="12"/>
      <c r="R848" s="12"/>
      <c r="S848" s="19"/>
      <c r="T848" s="19"/>
      <c r="U848" s="12"/>
      <c r="V848" s="12"/>
      <c r="W848" s="12"/>
      <c r="X848" s="12"/>
      <c r="Y848" s="19"/>
      <c r="Z848" s="19"/>
      <c r="AA848" s="12"/>
      <c r="AB848" s="12"/>
      <c r="AC848" s="12"/>
      <c r="AD848" s="12"/>
      <c r="AE848" s="19"/>
      <c r="AF848" s="19"/>
      <c r="AG848" s="12">
        <v>15</v>
      </c>
      <c r="AH848" s="12"/>
      <c r="AI848" s="12"/>
      <c r="AJ848" s="12"/>
      <c r="AK848" s="79">
        <f>AE848+AG848+AH848+AI848+AJ848</f>
        <v>15</v>
      </c>
      <c r="AL848" s="79">
        <f>AF848+AH848</f>
        <v>0</v>
      </c>
      <c r="AM848" s="12"/>
      <c r="AN848" s="12"/>
      <c r="AO848" s="12"/>
      <c r="AP848" s="12"/>
      <c r="AQ848" s="12">
        <f>AK848+AM848+AN848+AO848+AP848</f>
        <v>15</v>
      </c>
      <c r="AR848" s="12">
        <f>AL848+AN848</f>
        <v>0</v>
      </c>
      <c r="AS848" s="12"/>
      <c r="AT848" s="12"/>
      <c r="AU848" s="12"/>
      <c r="AV848" s="12"/>
      <c r="AW848" s="12">
        <f>AQ848+AS848+AT848+AU848+AV848</f>
        <v>15</v>
      </c>
      <c r="AX848" s="12">
        <f>AR848+AT848</f>
        <v>0</v>
      </c>
      <c r="AY848" s="12">
        <v>-9</v>
      </c>
      <c r="AZ848" s="12"/>
      <c r="BA848" s="12"/>
      <c r="BB848" s="12"/>
      <c r="BC848" s="12">
        <f>AW848+AY848+AZ848+BA848+BB848</f>
        <v>6</v>
      </c>
      <c r="BD848" s="12">
        <f>AX848+AZ848</f>
        <v>0</v>
      </c>
    </row>
    <row r="849" spans="1:56" hidden="1" x14ac:dyDescent="0.25">
      <c r="A849" s="58" t="s">
        <v>72</v>
      </c>
      <c r="B849" s="23">
        <v>915</v>
      </c>
      <c r="C849" s="24" t="s">
        <v>22</v>
      </c>
      <c r="D849" s="24" t="s">
        <v>64</v>
      </c>
      <c r="E849" s="23" t="s">
        <v>289</v>
      </c>
      <c r="F849" s="24" t="s">
        <v>73</v>
      </c>
      <c r="G849" s="12">
        <v>228</v>
      </c>
      <c r="H849" s="12"/>
      <c r="I849" s="12"/>
      <c r="J849" s="12"/>
      <c r="K849" s="12"/>
      <c r="L849" s="12"/>
      <c r="M849" s="12">
        <f>G849+I849+J849+K849+L849</f>
        <v>228</v>
      </c>
      <c r="N849" s="12">
        <f>H849+J849</f>
        <v>0</v>
      </c>
      <c r="O849" s="12"/>
      <c r="P849" s="12"/>
      <c r="Q849" s="12"/>
      <c r="R849" s="12"/>
      <c r="S849" s="12">
        <f>M849+O849+P849+Q849+R849</f>
        <v>228</v>
      </c>
      <c r="T849" s="12">
        <f>N849+P849</f>
        <v>0</v>
      </c>
      <c r="U849" s="12"/>
      <c r="V849" s="12"/>
      <c r="W849" s="12"/>
      <c r="X849" s="12"/>
      <c r="Y849" s="12">
        <f>S849+U849+V849+W849+X849</f>
        <v>228</v>
      </c>
      <c r="Z849" s="12">
        <f>T849+V849</f>
        <v>0</v>
      </c>
      <c r="AA849" s="12"/>
      <c r="AB849" s="12"/>
      <c r="AC849" s="12"/>
      <c r="AD849" s="12"/>
      <c r="AE849" s="12">
        <f>Y849+AA849+AB849+AC849+AD849</f>
        <v>228</v>
      </c>
      <c r="AF849" s="12">
        <f>Z849+AB849</f>
        <v>0</v>
      </c>
      <c r="AG849" s="12">
        <v>-15</v>
      </c>
      <c r="AH849" s="12"/>
      <c r="AI849" s="12"/>
      <c r="AJ849" s="12"/>
      <c r="AK849" s="79">
        <f>AE849+AG849+AH849+AI849+AJ849</f>
        <v>213</v>
      </c>
      <c r="AL849" s="79">
        <f>AF849+AH849</f>
        <v>0</v>
      </c>
      <c r="AM849" s="12"/>
      <c r="AN849" s="12"/>
      <c r="AO849" s="12"/>
      <c r="AP849" s="12"/>
      <c r="AQ849" s="12">
        <f>AK849+AM849+AN849+AO849+AP849</f>
        <v>213</v>
      </c>
      <c r="AR849" s="12">
        <f>AL849+AN849</f>
        <v>0</v>
      </c>
      <c r="AS849" s="12"/>
      <c r="AT849" s="12"/>
      <c r="AU849" s="12"/>
      <c r="AV849" s="12"/>
      <c r="AW849" s="12">
        <f>AQ849+AS849+AT849+AU849+AV849</f>
        <v>213</v>
      </c>
      <c r="AX849" s="12">
        <f>AR849+AT849</f>
        <v>0</v>
      </c>
      <c r="AY849" s="12">
        <v>-131</v>
      </c>
      <c r="AZ849" s="12"/>
      <c r="BA849" s="12"/>
      <c r="BB849" s="12"/>
      <c r="BC849" s="12">
        <f>AW849+AY849+AZ849+BA849+BB849</f>
        <v>82</v>
      </c>
      <c r="BD849" s="12">
        <f>AX849+AZ849</f>
        <v>0</v>
      </c>
    </row>
    <row r="850" spans="1:56" hidden="1" x14ac:dyDescent="0.25">
      <c r="A850" s="58"/>
      <c r="B850" s="23"/>
      <c r="C850" s="24"/>
      <c r="D850" s="24"/>
      <c r="E850" s="23"/>
      <c r="F850" s="24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79"/>
      <c r="AL850" s="79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</row>
    <row r="851" spans="1:56" ht="28.5" hidden="1" customHeight="1" x14ac:dyDescent="0.3">
      <c r="A851" s="57" t="s">
        <v>192</v>
      </c>
      <c r="B851" s="13">
        <v>915</v>
      </c>
      <c r="C851" s="13" t="s">
        <v>35</v>
      </c>
      <c r="D851" s="13" t="s">
        <v>87</v>
      </c>
      <c r="E851" s="13"/>
      <c r="F851" s="42"/>
      <c r="G851" s="22">
        <f>G852</f>
        <v>6527</v>
      </c>
      <c r="H851" s="22">
        <f t="shared" ref="H851:R852" si="1473">H852</f>
        <v>0</v>
      </c>
      <c r="I851" s="12">
        <f t="shared" si="1473"/>
        <v>0</v>
      </c>
      <c r="J851" s="12">
        <f t="shared" si="1473"/>
        <v>0</v>
      </c>
      <c r="K851" s="12">
        <f t="shared" si="1473"/>
        <v>0</v>
      </c>
      <c r="L851" s="12">
        <f t="shared" si="1473"/>
        <v>0</v>
      </c>
      <c r="M851" s="22">
        <f t="shared" si="1473"/>
        <v>6527</v>
      </c>
      <c r="N851" s="22">
        <f t="shared" si="1473"/>
        <v>0</v>
      </c>
      <c r="O851" s="12">
        <f t="shared" si="1473"/>
        <v>0</v>
      </c>
      <c r="P851" s="12">
        <f t="shared" si="1473"/>
        <v>0</v>
      </c>
      <c r="Q851" s="12">
        <f t="shared" si="1473"/>
        <v>0</v>
      </c>
      <c r="R851" s="12">
        <f t="shared" si="1473"/>
        <v>0</v>
      </c>
      <c r="S851" s="22">
        <f>S852</f>
        <v>6527</v>
      </c>
      <c r="T851" s="22">
        <f>T852</f>
        <v>0</v>
      </c>
      <c r="U851" s="12">
        <f t="shared" ref="U851:X852" si="1474">U852</f>
        <v>0</v>
      </c>
      <c r="V851" s="12">
        <f t="shared" si="1474"/>
        <v>0</v>
      </c>
      <c r="W851" s="12">
        <f t="shared" si="1474"/>
        <v>0</v>
      </c>
      <c r="X851" s="12">
        <f t="shared" si="1474"/>
        <v>0</v>
      </c>
      <c r="Y851" s="22">
        <f>Y852</f>
        <v>6527</v>
      </c>
      <c r="Z851" s="22">
        <f>Z852</f>
        <v>0</v>
      </c>
      <c r="AA851" s="12">
        <f t="shared" ref="AA851:AD852" si="1475">AA852</f>
        <v>0</v>
      </c>
      <c r="AB851" s="12">
        <f t="shared" si="1475"/>
        <v>0</v>
      </c>
      <c r="AC851" s="12">
        <f t="shared" si="1475"/>
        <v>0</v>
      </c>
      <c r="AD851" s="12">
        <f t="shared" si="1475"/>
        <v>0</v>
      </c>
      <c r="AE851" s="22">
        <f>AE852</f>
        <v>6527</v>
      </c>
      <c r="AF851" s="22">
        <f>AF852</f>
        <v>0</v>
      </c>
      <c r="AG851" s="12">
        <f t="shared" ref="AG851:AJ852" si="1476">AG852</f>
        <v>0</v>
      </c>
      <c r="AH851" s="12">
        <f t="shared" si="1476"/>
        <v>0</v>
      </c>
      <c r="AI851" s="12">
        <f t="shared" si="1476"/>
        <v>0</v>
      </c>
      <c r="AJ851" s="12">
        <f t="shared" si="1476"/>
        <v>0</v>
      </c>
      <c r="AK851" s="87">
        <f>AK852</f>
        <v>6527</v>
      </c>
      <c r="AL851" s="87">
        <f>AL852</f>
        <v>0</v>
      </c>
      <c r="AM851" s="12">
        <f t="shared" ref="AM851:AP852" si="1477">AM852</f>
        <v>0</v>
      </c>
      <c r="AN851" s="12">
        <f t="shared" si="1477"/>
        <v>0</v>
      </c>
      <c r="AO851" s="12">
        <f t="shared" si="1477"/>
        <v>0</v>
      </c>
      <c r="AP851" s="12">
        <f t="shared" si="1477"/>
        <v>0</v>
      </c>
      <c r="AQ851" s="22">
        <f>AQ852</f>
        <v>6527</v>
      </c>
      <c r="AR851" s="22">
        <f>AR852</f>
        <v>0</v>
      </c>
      <c r="AS851" s="12">
        <f t="shared" ref="AS851:AV852" si="1478">AS852</f>
        <v>0</v>
      </c>
      <c r="AT851" s="12">
        <f t="shared" si="1478"/>
        <v>0</v>
      </c>
      <c r="AU851" s="12">
        <f t="shared" si="1478"/>
        <v>0</v>
      </c>
      <c r="AV851" s="12">
        <f t="shared" si="1478"/>
        <v>0</v>
      </c>
      <c r="AW851" s="22">
        <f>AW852</f>
        <v>6527</v>
      </c>
      <c r="AX851" s="22">
        <f>AX852</f>
        <v>0</v>
      </c>
      <c r="AY851" s="12">
        <f t="shared" ref="AY851:BB852" si="1479">AY852</f>
        <v>0</v>
      </c>
      <c r="AZ851" s="12">
        <f t="shared" si="1479"/>
        <v>0</v>
      </c>
      <c r="BA851" s="12">
        <f t="shared" si="1479"/>
        <v>0</v>
      </c>
      <c r="BB851" s="12">
        <f t="shared" si="1479"/>
        <v>0</v>
      </c>
      <c r="BC851" s="22">
        <f>BC852</f>
        <v>6527</v>
      </c>
      <c r="BD851" s="22">
        <f>BD852</f>
        <v>0</v>
      </c>
    </row>
    <row r="852" spans="1:56" ht="33" hidden="1" x14ac:dyDescent="0.25">
      <c r="A852" s="58" t="s">
        <v>268</v>
      </c>
      <c r="B852" s="15">
        <v>915</v>
      </c>
      <c r="C852" s="15" t="s">
        <v>35</v>
      </c>
      <c r="D852" s="15" t="s">
        <v>87</v>
      </c>
      <c r="E852" s="15" t="s">
        <v>269</v>
      </c>
      <c r="F852" s="43"/>
      <c r="G852" s="19">
        <f>G853</f>
        <v>6527</v>
      </c>
      <c r="H852" s="19">
        <f t="shared" si="1473"/>
        <v>0</v>
      </c>
      <c r="I852" s="12">
        <f t="shared" si="1473"/>
        <v>0</v>
      </c>
      <c r="J852" s="12">
        <f t="shared" si="1473"/>
        <v>0</v>
      </c>
      <c r="K852" s="12">
        <f t="shared" si="1473"/>
        <v>0</v>
      </c>
      <c r="L852" s="12">
        <f t="shared" si="1473"/>
        <v>0</v>
      </c>
      <c r="M852" s="19">
        <f t="shared" si="1473"/>
        <v>6527</v>
      </c>
      <c r="N852" s="19">
        <f t="shared" si="1473"/>
        <v>0</v>
      </c>
      <c r="O852" s="12">
        <f t="shared" si="1473"/>
        <v>0</v>
      </c>
      <c r="P852" s="12">
        <f t="shared" si="1473"/>
        <v>0</v>
      </c>
      <c r="Q852" s="12">
        <f t="shared" si="1473"/>
        <v>0</v>
      </c>
      <c r="R852" s="12">
        <f t="shared" si="1473"/>
        <v>0</v>
      </c>
      <c r="S852" s="19">
        <f>S853</f>
        <v>6527</v>
      </c>
      <c r="T852" s="19">
        <f>T853</f>
        <v>0</v>
      </c>
      <c r="U852" s="12">
        <f t="shared" si="1474"/>
        <v>0</v>
      </c>
      <c r="V852" s="12">
        <f t="shared" si="1474"/>
        <v>0</v>
      </c>
      <c r="W852" s="12">
        <f t="shared" si="1474"/>
        <v>0</v>
      </c>
      <c r="X852" s="12">
        <f t="shared" si="1474"/>
        <v>0</v>
      </c>
      <c r="Y852" s="19">
        <f>Y853</f>
        <v>6527</v>
      </c>
      <c r="Z852" s="19">
        <f>Z853</f>
        <v>0</v>
      </c>
      <c r="AA852" s="12">
        <f t="shared" si="1475"/>
        <v>0</v>
      </c>
      <c r="AB852" s="12">
        <f t="shared" si="1475"/>
        <v>0</v>
      </c>
      <c r="AC852" s="12">
        <f t="shared" si="1475"/>
        <v>0</v>
      </c>
      <c r="AD852" s="12">
        <f t="shared" si="1475"/>
        <v>0</v>
      </c>
      <c r="AE852" s="19">
        <f>AE853</f>
        <v>6527</v>
      </c>
      <c r="AF852" s="19">
        <f>AF853</f>
        <v>0</v>
      </c>
      <c r="AG852" s="12">
        <f t="shared" si="1476"/>
        <v>0</v>
      </c>
      <c r="AH852" s="12">
        <f t="shared" si="1476"/>
        <v>0</v>
      </c>
      <c r="AI852" s="12">
        <f t="shared" si="1476"/>
        <v>0</v>
      </c>
      <c r="AJ852" s="12">
        <f t="shared" si="1476"/>
        <v>0</v>
      </c>
      <c r="AK852" s="85">
        <f>AK853</f>
        <v>6527</v>
      </c>
      <c r="AL852" s="85">
        <f>AL853</f>
        <v>0</v>
      </c>
      <c r="AM852" s="12">
        <f t="shared" si="1477"/>
        <v>0</v>
      </c>
      <c r="AN852" s="12">
        <f t="shared" si="1477"/>
        <v>0</v>
      </c>
      <c r="AO852" s="12">
        <f t="shared" si="1477"/>
        <v>0</v>
      </c>
      <c r="AP852" s="12">
        <f t="shared" si="1477"/>
        <v>0</v>
      </c>
      <c r="AQ852" s="19">
        <f>AQ853</f>
        <v>6527</v>
      </c>
      <c r="AR852" s="19">
        <f>AR853</f>
        <v>0</v>
      </c>
      <c r="AS852" s="12">
        <f t="shared" si="1478"/>
        <v>0</v>
      </c>
      <c r="AT852" s="12">
        <f t="shared" si="1478"/>
        <v>0</v>
      </c>
      <c r="AU852" s="12">
        <f t="shared" si="1478"/>
        <v>0</v>
      </c>
      <c r="AV852" s="12">
        <f t="shared" si="1478"/>
        <v>0</v>
      </c>
      <c r="AW852" s="19">
        <f>AW853</f>
        <v>6527</v>
      </c>
      <c r="AX852" s="19">
        <f>AX853</f>
        <v>0</v>
      </c>
      <c r="AY852" s="12">
        <f t="shared" si="1479"/>
        <v>0</v>
      </c>
      <c r="AZ852" s="12">
        <f t="shared" si="1479"/>
        <v>0</v>
      </c>
      <c r="BA852" s="12">
        <f t="shared" si="1479"/>
        <v>0</v>
      </c>
      <c r="BB852" s="12">
        <f t="shared" si="1479"/>
        <v>0</v>
      </c>
      <c r="BC852" s="19">
        <f>BC853</f>
        <v>6527</v>
      </c>
      <c r="BD852" s="19">
        <f>BD853</f>
        <v>0</v>
      </c>
    </row>
    <row r="853" spans="1:56" hidden="1" x14ac:dyDescent="0.25">
      <c r="A853" s="58" t="s">
        <v>308</v>
      </c>
      <c r="B853" s="15">
        <v>915</v>
      </c>
      <c r="C853" s="15" t="s">
        <v>35</v>
      </c>
      <c r="D853" s="15" t="s">
        <v>87</v>
      </c>
      <c r="E853" s="15" t="s">
        <v>271</v>
      </c>
      <c r="F853" s="43"/>
      <c r="G853" s="19">
        <f>G854+G857+G860+G863+G866+G869+G872</f>
        <v>6527</v>
      </c>
      <c r="H853" s="19">
        <f t="shared" ref="H853:N853" si="1480">H854+H857+H860+H863+H866+H869+H872</f>
        <v>0</v>
      </c>
      <c r="I853" s="12">
        <f t="shared" si="1480"/>
        <v>0</v>
      </c>
      <c r="J853" s="12">
        <f t="shared" si="1480"/>
        <v>0</v>
      </c>
      <c r="K853" s="12">
        <f t="shared" si="1480"/>
        <v>0</v>
      </c>
      <c r="L853" s="12">
        <f t="shared" si="1480"/>
        <v>0</v>
      </c>
      <c r="M853" s="19">
        <f t="shared" si="1480"/>
        <v>6527</v>
      </c>
      <c r="N853" s="19">
        <f t="shared" si="1480"/>
        <v>0</v>
      </c>
      <c r="O853" s="12">
        <f t="shared" ref="O853:T853" si="1481">O854+O857+O860+O863+O866+O869+O872</f>
        <v>0</v>
      </c>
      <c r="P853" s="12">
        <f t="shared" si="1481"/>
        <v>0</v>
      </c>
      <c r="Q853" s="12">
        <f t="shared" si="1481"/>
        <v>0</v>
      </c>
      <c r="R853" s="12">
        <f t="shared" si="1481"/>
        <v>0</v>
      </c>
      <c r="S853" s="19">
        <f t="shared" si="1481"/>
        <v>6527</v>
      </c>
      <c r="T853" s="19">
        <f t="shared" si="1481"/>
        <v>0</v>
      </c>
      <c r="U853" s="12">
        <f t="shared" ref="U853:Z853" si="1482">U854+U857+U860+U863+U866+U869+U872</f>
        <v>0</v>
      </c>
      <c r="V853" s="12">
        <f t="shared" si="1482"/>
        <v>0</v>
      </c>
      <c r="W853" s="12">
        <f t="shared" si="1482"/>
        <v>0</v>
      </c>
      <c r="X853" s="12">
        <f t="shared" si="1482"/>
        <v>0</v>
      </c>
      <c r="Y853" s="19">
        <f t="shared" si="1482"/>
        <v>6527</v>
      </c>
      <c r="Z853" s="19">
        <f t="shared" si="1482"/>
        <v>0</v>
      </c>
      <c r="AA853" s="12">
        <f t="shared" ref="AA853:AF853" si="1483">AA854+AA857+AA860+AA863+AA866+AA869+AA872</f>
        <v>0</v>
      </c>
      <c r="AB853" s="12">
        <f t="shared" si="1483"/>
        <v>0</v>
      </c>
      <c r="AC853" s="12">
        <f t="shared" si="1483"/>
        <v>0</v>
      </c>
      <c r="AD853" s="12">
        <f t="shared" si="1483"/>
        <v>0</v>
      </c>
      <c r="AE853" s="19">
        <f t="shared" si="1483"/>
        <v>6527</v>
      </c>
      <c r="AF853" s="19">
        <f t="shared" si="1483"/>
        <v>0</v>
      </c>
      <c r="AG853" s="12">
        <f t="shared" ref="AG853:AL853" si="1484">AG854+AG857+AG860+AG863+AG866+AG869+AG872</f>
        <v>0</v>
      </c>
      <c r="AH853" s="12">
        <f t="shared" si="1484"/>
        <v>0</v>
      </c>
      <c r="AI853" s="12">
        <f t="shared" si="1484"/>
        <v>0</v>
      </c>
      <c r="AJ853" s="12">
        <f t="shared" si="1484"/>
        <v>0</v>
      </c>
      <c r="AK853" s="85">
        <f t="shared" si="1484"/>
        <v>6527</v>
      </c>
      <c r="AL853" s="85">
        <f t="shared" si="1484"/>
        <v>0</v>
      </c>
      <c r="AM853" s="12">
        <f t="shared" ref="AM853:AR853" si="1485">AM854+AM857+AM860+AM863+AM866+AM869+AM872</f>
        <v>0</v>
      </c>
      <c r="AN853" s="12">
        <f t="shared" si="1485"/>
        <v>0</v>
      </c>
      <c r="AO853" s="12">
        <f t="shared" si="1485"/>
        <v>0</v>
      </c>
      <c r="AP853" s="12">
        <f t="shared" si="1485"/>
        <v>0</v>
      </c>
      <c r="AQ853" s="19">
        <f t="shared" si="1485"/>
        <v>6527</v>
      </c>
      <c r="AR853" s="19">
        <f t="shared" si="1485"/>
        <v>0</v>
      </c>
      <c r="AS853" s="12">
        <f t="shared" ref="AS853:AX853" si="1486">AS854+AS857+AS860+AS863+AS866+AS869+AS872</f>
        <v>0</v>
      </c>
      <c r="AT853" s="12">
        <f t="shared" si="1486"/>
        <v>0</v>
      </c>
      <c r="AU853" s="12">
        <f t="shared" si="1486"/>
        <v>0</v>
      </c>
      <c r="AV853" s="12">
        <f t="shared" si="1486"/>
        <v>0</v>
      </c>
      <c r="AW853" s="19">
        <f t="shared" si="1486"/>
        <v>6527</v>
      </c>
      <c r="AX853" s="19">
        <f t="shared" si="1486"/>
        <v>0</v>
      </c>
      <c r="AY853" s="12">
        <f t="shared" ref="AY853:BD853" si="1487">AY854+AY857+AY860+AY863+AY866+AY869+AY872</f>
        <v>0</v>
      </c>
      <c r="AZ853" s="12">
        <f t="shared" si="1487"/>
        <v>0</v>
      </c>
      <c r="BA853" s="12">
        <f t="shared" si="1487"/>
        <v>0</v>
      </c>
      <c r="BB853" s="12">
        <f t="shared" si="1487"/>
        <v>0</v>
      </c>
      <c r="BC853" s="19">
        <f t="shared" si="1487"/>
        <v>6527</v>
      </c>
      <c r="BD853" s="19">
        <f t="shared" si="1487"/>
        <v>0</v>
      </c>
    </row>
    <row r="854" spans="1:56" ht="83.25" hidden="1" x14ac:dyDescent="0.25">
      <c r="A854" s="58" t="s">
        <v>480</v>
      </c>
      <c r="B854" s="15">
        <v>915</v>
      </c>
      <c r="C854" s="15" t="s">
        <v>35</v>
      </c>
      <c r="D854" s="15" t="s">
        <v>87</v>
      </c>
      <c r="E854" s="15" t="s">
        <v>272</v>
      </c>
      <c r="F854" s="25"/>
      <c r="G854" s="19">
        <f>G855</f>
        <v>90</v>
      </c>
      <c r="H854" s="19">
        <f t="shared" ref="H854:R855" si="1488">H855</f>
        <v>0</v>
      </c>
      <c r="I854" s="12">
        <f t="shared" si="1488"/>
        <v>0</v>
      </c>
      <c r="J854" s="12">
        <f t="shared" si="1488"/>
        <v>0</v>
      </c>
      <c r="K854" s="12">
        <f t="shared" si="1488"/>
        <v>0</v>
      </c>
      <c r="L854" s="12">
        <f t="shared" si="1488"/>
        <v>0</v>
      </c>
      <c r="M854" s="19">
        <f t="shared" si="1488"/>
        <v>90</v>
      </c>
      <c r="N854" s="19">
        <f t="shared" si="1488"/>
        <v>0</v>
      </c>
      <c r="O854" s="12">
        <f t="shared" si="1488"/>
        <v>0</v>
      </c>
      <c r="P854" s="12">
        <f t="shared" si="1488"/>
        <v>0</v>
      </c>
      <c r="Q854" s="12">
        <f t="shared" si="1488"/>
        <v>0</v>
      </c>
      <c r="R854" s="12">
        <f t="shared" si="1488"/>
        <v>0</v>
      </c>
      <c r="S854" s="19">
        <f>S855</f>
        <v>90</v>
      </c>
      <c r="T854" s="19">
        <f>T855</f>
        <v>0</v>
      </c>
      <c r="U854" s="12">
        <f t="shared" ref="U854:X855" si="1489">U855</f>
        <v>0</v>
      </c>
      <c r="V854" s="12">
        <f t="shared" si="1489"/>
        <v>0</v>
      </c>
      <c r="W854" s="12">
        <f t="shared" si="1489"/>
        <v>0</v>
      </c>
      <c r="X854" s="12">
        <f t="shared" si="1489"/>
        <v>0</v>
      </c>
      <c r="Y854" s="19">
        <f>Y855</f>
        <v>90</v>
      </c>
      <c r="Z854" s="19">
        <f>Z855</f>
        <v>0</v>
      </c>
      <c r="AA854" s="12">
        <f t="shared" ref="AA854:AD855" si="1490">AA855</f>
        <v>0</v>
      </c>
      <c r="AB854" s="12">
        <f t="shared" si="1490"/>
        <v>0</v>
      </c>
      <c r="AC854" s="12">
        <f t="shared" si="1490"/>
        <v>0</v>
      </c>
      <c r="AD854" s="12">
        <f t="shared" si="1490"/>
        <v>0</v>
      </c>
      <c r="AE854" s="19">
        <f>AE855</f>
        <v>90</v>
      </c>
      <c r="AF854" s="19">
        <f>AF855</f>
        <v>0</v>
      </c>
      <c r="AG854" s="12">
        <f t="shared" ref="AG854:AJ855" si="1491">AG855</f>
        <v>0</v>
      </c>
      <c r="AH854" s="12">
        <f t="shared" si="1491"/>
        <v>0</v>
      </c>
      <c r="AI854" s="12">
        <f t="shared" si="1491"/>
        <v>0</v>
      </c>
      <c r="AJ854" s="12">
        <f t="shared" si="1491"/>
        <v>0</v>
      </c>
      <c r="AK854" s="85">
        <f>AK855</f>
        <v>90</v>
      </c>
      <c r="AL854" s="85">
        <f>AL855</f>
        <v>0</v>
      </c>
      <c r="AM854" s="12">
        <f t="shared" ref="AM854:AP855" si="1492">AM855</f>
        <v>0</v>
      </c>
      <c r="AN854" s="12">
        <f t="shared" si="1492"/>
        <v>0</v>
      </c>
      <c r="AO854" s="12">
        <f t="shared" si="1492"/>
        <v>0</v>
      </c>
      <c r="AP854" s="12">
        <f t="shared" si="1492"/>
        <v>0</v>
      </c>
      <c r="AQ854" s="19">
        <f>AQ855</f>
        <v>90</v>
      </c>
      <c r="AR854" s="19">
        <f>AR855</f>
        <v>0</v>
      </c>
      <c r="AS854" s="12">
        <f t="shared" ref="AS854:AV855" si="1493">AS855</f>
        <v>0</v>
      </c>
      <c r="AT854" s="12">
        <f t="shared" si="1493"/>
        <v>0</v>
      </c>
      <c r="AU854" s="12">
        <f t="shared" si="1493"/>
        <v>0</v>
      </c>
      <c r="AV854" s="12">
        <f t="shared" si="1493"/>
        <v>0</v>
      </c>
      <c r="AW854" s="19">
        <f>AW855</f>
        <v>90</v>
      </c>
      <c r="AX854" s="19">
        <f>AX855</f>
        <v>0</v>
      </c>
      <c r="AY854" s="12">
        <f t="shared" ref="AY854:BB855" si="1494">AY855</f>
        <v>0</v>
      </c>
      <c r="AZ854" s="12">
        <f t="shared" si="1494"/>
        <v>0</v>
      </c>
      <c r="BA854" s="12">
        <f t="shared" si="1494"/>
        <v>0</v>
      </c>
      <c r="BB854" s="12">
        <f t="shared" si="1494"/>
        <v>0</v>
      </c>
      <c r="BC854" s="19">
        <f>BC855</f>
        <v>90</v>
      </c>
      <c r="BD854" s="19">
        <f>BD855</f>
        <v>0</v>
      </c>
    </row>
    <row r="855" spans="1:56" ht="33.75" hidden="1" customHeight="1" x14ac:dyDescent="0.25">
      <c r="A855" s="58" t="s">
        <v>112</v>
      </c>
      <c r="B855" s="15">
        <v>915</v>
      </c>
      <c r="C855" s="15" t="s">
        <v>35</v>
      </c>
      <c r="D855" s="15" t="s">
        <v>87</v>
      </c>
      <c r="E855" s="15" t="s">
        <v>272</v>
      </c>
      <c r="F855" s="25">
        <v>300</v>
      </c>
      <c r="G855" s="19">
        <f>G856</f>
        <v>90</v>
      </c>
      <c r="H855" s="19">
        <f t="shared" si="1488"/>
        <v>0</v>
      </c>
      <c r="I855" s="12">
        <f t="shared" si="1488"/>
        <v>0</v>
      </c>
      <c r="J855" s="12">
        <f t="shared" si="1488"/>
        <v>0</v>
      </c>
      <c r="K855" s="12">
        <f t="shared" si="1488"/>
        <v>0</v>
      </c>
      <c r="L855" s="12">
        <f t="shared" si="1488"/>
        <v>0</v>
      </c>
      <c r="M855" s="19">
        <f t="shared" si="1488"/>
        <v>90</v>
      </c>
      <c r="N855" s="19">
        <f t="shared" si="1488"/>
        <v>0</v>
      </c>
      <c r="O855" s="12">
        <f t="shared" si="1488"/>
        <v>0</v>
      </c>
      <c r="P855" s="12">
        <f t="shared" si="1488"/>
        <v>0</v>
      </c>
      <c r="Q855" s="12">
        <f t="shared" si="1488"/>
        <v>0</v>
      </c>
      <c r="R855" s="12">
        <f t="shared" si="1488"/>
        <v>0</v>
      </c>
      <c r="S855" s="19">
        <f>S856</f>
        <v>90</v>
      </c>
      <c r="T855" s="19">
        <f>T856</f>
        <v>0</v>
      </c>
      <c r="U855" s="12">
        <f t="shared" si="1489"/>
        <v>0</v>
      </c>
      <c r="V855" s="12">
        <f t="shared" si="1489"/>
        <v>0</v>
      </c>
      <c r="W855" s="12">
        <f t="shared" si="1489"/>
        <v>0</v>
      </c>
      <c r="X855" s="12">
        <f t="shared" si="1489"/>
        <v>0</v>
      </c>
      <c r="Y855" s="19">
        <f>Y856</f>
        <v>90</v>
      </c>
      <c r="Z855" s="19">
        <f>Z856</f>
        <v>0</v>
      </c>
      <c r="AA855" s="12">
        <f t="shared" si="1490"/>
        <v>0</v>
      </c>
      <c r="AB855" s="12">
        <f t="shared" si="1490"/>
        <v>0</v>
      </c>
      <c r="AC855" s="12">
        <f t="shared" si="1490"/>
        <v>0</v>
      </c>
      <c r="AD855" s="12">
        <f t="shared" si="1490"/>
        <v>0</v>
      </c>
      <c r="AE855" s="19">
        <f>AE856</f>
        <v>90</v>
      </c>
      <c r="AF855" s="19">
        <f>AF856</f>
        <v>0</v>
      </c>
      <c r="AG855" s="12">
        <f t="shared" si="1491"/>
        <v>0</v>
      </c>
      <c r="AH855" s="12">
        <f t="shared" si="1491"/>
        <v>0</v>
      </c>
      <c r="AI855" s="12">
        <f t="shared" si="1491"/>
        <v>0</v>
      </c>
      <c r="AJ855" s="12">
        <f t="shared" si="1491"/>
        <v>0</v>
      </c>
      <c r="AK855" s="85">
        <f>AK856</f>
        <v>90</v>
      </c>
      <c r="AL855" s="85">
        <f>AL856</f>
        <v>0</v>
      </c>
      <c r="AM855" s="12">
        <f t="shared" si="1492"/>
        <v>0</v>
      </c>
      <c r="AN855" s="12">
        <f t="shared" si="1492"/>
        <v>0</v>
      </c>
      <c r="AO855" s="12">
        <f t="shared" si="1492"/>
        <v>0</v>
      </c>
      <c r="AP855" s="12">
        <f t="shared" si="1492"/>
        <v>0</v>
      </c>
      <c r="AQ855" s="19">
        <f>AQ856</f>
        <v>90</v>
      </c>
      <c r="AR855" s="19">
        <f>AR856</f>
        <v>0</v>
      </c>
      <c r="AS855" s="12">
        <f t="shared" si="1493"/>
        <v>0</v>
      </c>
      <c r="AT855" s="12">
        <f t="shared" si="1493"/>
        <v>0</v>
      </c>
      <c r="AU855" s="12">
        <f t="shared" si="1493"/>
        <v>0</v>
      </c>
      <c r="AV855" s="12">
        <f t="shared" si="1493"/>
        <v>0</v>
      </c>
      <c r="AW855" s="19">
        <f>AW856</f>
        <v>90</v>
      </c>
      <c r="AX855" s="19">
        <f>AX856</f>
        <v>0</v>
      </c>
      <c r="AY855" s="12">
        <f t="shared" si="1494"/>
        <v>0</v>
      </c>
      <c r="AZ855" s="12">
        <f t="shared" si="1494"/>
        <v>0</v>
      </c>
      <c r="BA855" s="12">
        <f t="shared" si="1494"/>
        <v>0</v>
      </c>
      <c r="BB855" s="12">
        <f t="shared" si="1494"/>
        <v>0</v>
      </c>
      <c r="BC855" s="19">
        <f>BC856</f>
        <v>90</v>
      </c>
      <c r="BD855" s="19">
        <f>BD856</f>
        <v>0</v>
      </c>
    </row>
    <row r="856" spans="1:56" ht="22.5" hidden="1" customHeight="1" x14ac:dyDescent="0.25">
      <c r="A856" s="58" t="s">
        <v>312</v>
      </c>
      <c r="B856" s="15">
        <v>915</v>
      </c>
      <c r="C856" s="15" t="s">
        <v>35</v>
      </c>
      <c r="D856" s="15" t="s">
        <v>87</v>
      </c>
      <c r="E856" s="15" t="s">
        <v>272</v>
      </c>
      <c r="F856" s="25">
        <v>310</v>
      </c>
      <c r="G856" s="12">
        <v>90</v>
      </c>
      <c r="H856" s="12"/>
      <c r="I856" s="12"/>
      <c r="J856" s="12"/>
      <c r="K856" s="12"/>
      <c r="L856" s="12"/>
      <c r="M856" s="12">
        <f>G856+I856+J856+K856+L856</f>
        <v>90</v>
      </c>
      <c r="N856" s="12">
        <f>H856+J856</f>
        <v>0</v>
      </c>
      <c r="O856" s="12"/>
      <c r="P856" s="12"/>
      <c r="Q856" s="12"/>
      <c r="R856" s="12"/>
      <c r="S856" s="12">
        <f>M856+O856+P856+Q856+R856</f>
        <v>90</v>
      </c>
      <c r="T856" s="12">
        <f>N856+P856</f>
        <v>0</v>
      </c>
      <c r="U856" s="12"/>
      <c r="V856" s="12"/>
      <c r="W856" s="12"/>
      <c r="X856" s="12"/>
      <c r="Y856" s="12">
        <f>S856+U856+V856+W856+X856</f>
        <v>90</v>
      </c>
      <c r="Z856" s="12">
        <f>T856+V856</f>
        <v>0</v>
      </c>
      <c r="AA856" s="12"/>
      <c r="AB856" s="12"/>
      <c r="AC856" s="12"/>
      <c r="AD856" s="12"/>
      <c r="AE856" s="12">
        <f>Y856+AA856+AB856+AC856+AD856</f>
        <v>90</v>
      </c>
      <c r="AF856" s="12">
        <f>Z856+AB856</f>
        <v>0</v>
      </c>
      <c r="AG856" s="12"/>
      <c r="AH856" s="12"/>
      <c r="AI856" s="12"/>
      <c r="AJ856" s="12"/>
      <c r="AK856" s="79">
        <f>AE856+AG856+AH856+AI856+AJ856</f>
        <v>90</v>
      </c>
      <c r="AL856" s="79">
        <f>AF856+AH856</f>
        <v>0</v>
      </c>
      <c r="AM856" s="12"/>
      <c r="AN856" s="12"/>
      <c r="AO856" s="12"/>
      <c r="AP856" s="12"/>
      <c r="AQ856" s="12">
        <f>AK856+AM856+AN856+AO856+AP856</f>
        <v>90</v>
      </c>
      <c r="AR856" s="12">
        <f>AL856+AN856</f>
        <v>0</v>
      </c>
      <c r="AS856" s="12"/>
      <c r="AT856" s="12"/>
      <c r="AU856" s="12"/>
      <c r="AV856" s="12"/>
      <c r="AW856" s="12">
        <f>AQ856+AS856+AT856+AU856+AV856</f>
        <v>90</v>
      </c>
      <c r="AX856" s="12">
        <f>AR856+AT856</f>
        <v>0</v>
      </c>
      <c r="AY856" s="12"/>
      <c r="AZ856" s="12"/>
      <c r="BA856" s="12"/>
      <c r="BB856" s="12"/>
      <c r="BC856" s="12">
        <f>AW856+AY856+AZ856+BA856+BB856</f>
        <v>90</v>
      </c>
      <c r="BD856" s="12">
        <f>AX856+AZ856</f>
        <v>0</v>
      </c>
    </row>
    <row r="857" spans="1:56" ht="21" hidden="1" customHeight="1" x14ac:dyDescent="0.25">
      <c r="A857" s="58" t="s">
        <v>273</v>
      </c>
      <c r="B857" s="15">
        <v>915</v>
      </c>
      <c r="C857" s="15" t="s">
        <v>35</v>
      </c>
      <c r="D857" s="15" t="s">
        <v>87</v>
      </c>
      <c r="E857" s="15" t="s">
        <v>274</v>
      </c>
      <c r="F857" s="25"/>
      <c r="G857" s="12">
        <f>G858</f>
        <v>655</v>
      </c>
      <c r="H857" s="12">
        <f t="shared" ref="H857:R858" si="1495">H858</f>
        <v>0</v>
      </c>
      <c r="I857" s="12">
        <f t="shared" si="1495"/>
        <v>0</v>
      </c>
      <c r="J857" s="12">
        <f t="shared" si="1495"/>
        <v>0</v>
      </c>
      <c r="K857" s="12">
        <f t="shared" si="1495"/>
        <v>0</v>
      </c>
      <c r="L857" s="12">
        <f t="shared" si="1495"/>
        <v>0</v>
      </c>
      <c r="M857" s="12">
        <f t="shared" si="1495"/>
        <v>655</v>
      </c>
      <c r="N857" s="12">
        <f t="shared" si="1495"/>
        <v>0</v>
      </c>
      <c r="O857" s="12">
        <f t="shared" si="1495"/>
        <v>0</v>
      </c>
      <c r="P857" s="12">
        <f t="shared" si="1495"/>
        <v>0</v>
      </c>
      <c r="Q857" s="12">
        <f t="shared" si="1495"/>
        <v>0</v>
      </c>
      <c r="R857" s="12">
        <f t="shared" si="1495"/>
        <v>0</v>
      </c>
      <c r="S857" s="12">
        <f>S858</f>
        <v>655</v>
      </c>
      <c r="T857" s="12">
        <f>T858</f>
        <v>0</v>
      </c>
      <c r="U857" s="12">
        <f t="shared" ref="U857:X858" si="1496">U858</f>
        <v>0</v>
      </c>
      <c r="V857" s="12">
        <f t="shared" si="1496"/>
        <v>0</v>
      </c>
      <c r="W857" s="12">
        <f t="shared" si="1496"/>
        <v>0</v>
      </c>
      <c r="X857" s="12">
        <f t="shared" si="1496"/>
        <v>0</v>
      </c>
      <c r="Y857" s="12">
        <f>Y858</f>
        <v>655</v>
      </c>
      <c r="Z857" s="12">
        <f>Z858</f>
        <v>0</v>
      </c>
      <c r="AA857" s="12">
        <f t="shared" ref="AA857:AD858" si="1497">AA858</f>
        <v>0</v>
      </c>
      <c r="AB857" s="12">
        <f t="shared" si="1497"/>
        <v>0</v>
      </c>
      <c r="AC857" s="12">
        <f t="shared" si="1497"/>
        <v>0</v>
      </c>
      <c r="AD857" s="12">
        <f t="shared" si="1497"/>
        <v>0</v>
      </c>
      <c r="AE857" s="12">
        <f>AE858</f>
        <v>655</v>
      </c>
      <c r="AF857" s="12">
        <f>AF858</f>
        <v>0</v>
      </c>
      <c r="AG857" s="12">
        <f t="shared" ref="AG857:AJ858" si="1498">AG858</f>
        <v>0</v>
      </c>
      <c r="AH857" s="12">
        <f t="shared" si="1498"/>
        <v>0</v>
      </c>
      <c r="AI857" s="12">
        <f t="shared" si="1498"/>
        <v>0</v>
      </c>
      <c r="AJ857" s="12">
        <f t="shared" si="1498"/>
        <v>0</v>
      </c>
      <c r="AK857" s="79">
        <f>AK858</f>
        <v>655</v>
      </c>
      <c r="AL857" s="79">
        <f>AL858</f>
        <v>0</v>
      </c>
      <c r="AM857" s="12">
        <f t="shared" ref="AM857:AP858" si="1499">AM858</f>
        <v>0</v>
      </c>
      <c r="AN857" s="12">
        <f t="shared" si="1499"/>
        <v>0</v>
      </c>
      <c r="AO857" s="12">
        <f t="shared" si="1499"/>
        <v>0</v>
      </c>
      <c r="AP857" s="12">
        <f t="shared" si="1499"/>
        <v>0</v>
      </c>
      <c r="AQ857" s="12">
        <f>AQ858</f>
        <v>655</v>
      </c>
      <c r="AR857" s="12">
        <f>AR858</f>
        <v>0</v>
      </c>
      <c r="AS857" s="12">
        <f t="shared" ref="AS857:AV858" si="1500">AS858</f>
        <v>0</v>
      </c>
      <c r="AT857" s="12">
        <f t="shared" si="1500"/>
        <v>0</v>
      </c>
      <c r="AU857" s="12">
        <f t="shared" si="1500"/>
        <v>0</v>
      </c>
      <c r="AV857" s="12">
        <f t="shared" si="1500"/>
        <v>0</v>
      </c>
      <c r="AW857" s="12">
        <f>AW858</f>
        <v>655</v>
      </c>
      <c r="AX857" s="12">
        <f>AX858</f>
        <v>0</v>
      </c>
      <c r="AY857" s="12">
        <f t="shared" ref="AY857:BB858" si="1501">AY858</f>
        <v>0</v>
      </c>
      <c r="AZ857" s="12">
        <f t="shared" si="1501"/>
        <v>0</v>
      </c>
      <c r="BA857" s="12">
        <f t="shared" si="1501"/>
        <v>0</v>
      </c>
      <c r="BB857" s="12">
        <f t="shared" si="1501"/>
        <v>0</v>
      </c>
      <c r="BC857" s="12">
        <f>BC858</f>
        <v>655</v>
      </c>
      <c r="BD857" s="12">
        <f>BD858</f>
        <v>0</v>
      </c>
    </row>
    <row r="858" spans="1:56" ht="30" hidden="1" customHeight="1" x14ac:dyDescent="0.25">
      <c r="A858" s="58" t="s">
        <v>112</v>
      </c>
      <c r="B858" s="15">
        <v>915</v>
      </c>
      <c r="C858" s="15" t="s">
        <v>35</v>
      </c>
      <c r="D858" s="15" t="s">
        <v>87</v>
      </c>
      <c r="E858" s="15" t="s">
        <v>274</v>
      </c>
      <c r="F858" s="25">
        <v>300</v>
      </c>
      <c r="G858" s="12">
        <f>G859</f>
        <v>655</v>
      </c>
      <c r="H858" s="12">
        <f t="shared" si="1495"/>
        <v>0</v>
      </c>
      <c r="I858" s="12">
        <f t="shared" si="1495"/>
        <v>0</v>
      </c>
      <c r="J858" s="12">
        <f t="shared" si="1495"/>
        <v>0</v>
      </c>
      <c r="K858" s="12">
        <f t="shared" si="1495"/>
        <v>0</v>
      </c>
      <c r="L858" s="12">
        <f t="shared" si="1495"/>
        <v>0</v>
      </c>
      <c r="M858" s="12">
        <f t="shared" si="1495"/>
        <v>655</v>
      </c>
      <c r="N858" s="12">
        <f t="shared" si="1495"/>
        <v>0</v>
      </c>
      <c r="O858" s="12">
        <f t="shared" si="1495"/>
        <v>0</v>
      </c>
      <c r="P858" s="12">
        <f t="shared" si="1495"/>
        <v>0</v>
      </c>
      <c r="Q858" s="12">
        <f t="shared" si="1495"/>
        <v>0</v>
      </c>
      <c r="R858" s="12">
        <f t="shared" si="1495"/>
        <v>0</v>
      </c>
      <c r="S858" s="12">
        <f>S859</f>
        <v>655</v>
      </c>
      <c r="T858" s="12">
        <f>T859</f>
        <v>0</v>
      </c>
      <c r="U858" s="12">
        <f t="shared" si="1496"/>
        <v>0</v>
      </c>
      <c r="V858" s="12">
        <f t="shared" si="1496"/>
        <v>0</v>
      </c>
      <c r="W858" s="12">
        <f t="shared" si="1496"/>
        <v>0</v>
      </c>
      <c r="X858" s="12">
        <f t="shared" si="1496"/>
        <v>0</v>
      </c>
      <c r="Y858" s="12">
        <f>Y859</f>
        <v>655</v>
      </c>
      <c r="Z858" s="12">
        <f>Z859</f>
        <v>0</v>
      </c>
      <c r="AA858" s="12">
        <f t="shared" si="1497"/>
        <v>0</v>
      </c>
      <c r="AB858" s="12">
        <f t="shared" si="1497"/>
        <v>0</v>
      </c>
      <c r="AC858" s="12">
        <f t="shared" si="1497"/>
        <v>0</v>
      </c>
      <c r="AD858" s="12">
        <f t="shared" si="1497"/>
        <v>0</v>
      </c>
      <c r="AE858" s="12">
        <f>AE859</f>
        <v>655</v>
      </c>
      <c r="AF858" s="12">
        <f>AF859</f>
        <v>0</v>
      </c>
      <c r="AG858" s="12">
        <f t="shared" si="1498"/>
        <v>0</v>
      </c>
      <c r="AH858" s="12">
        <f t="shared" si="1498"/>
        <v>0</v>
      </c>
      <c r="AI858" s="12">
        <f t="shared" si="1498"/>
        <v>0</v>
      </c>
      <c r="AJ858" s="12">
        <f t="shared" si="1498"/>
        <v>0</v>
      </c>
      <c r="AK858" s="79">
        <f>AK859</f>
        <v>655</v>
      </c>
      <c r="AL858" s="79">
        <f>AL859</f>
        <v>0</v>
      </c>
      <c r="AM858" s="12">
        <f t="shared" si="1499"/>
        <v>0</v>
      </c>
      <c r="AN858" s="12">
        <f t="shared" si="1499"/>
        <v>0</v>
      </c>
      <c r="AO858" s="12">
        <f t="shared" si="1499"/>
        <v>0</v>
      </c>
      <c r="AP858" s="12">
        <f t="shared" si="1499"/>
        <v>0</v>
      </c>
      <c r="AQ858" s="12">
        <f>AQ859</f>
        <v>655</v>
      </c>
      <c r="AR858" s="12">
        <f>AR859</f>
        <v>0</v>
      </c>
      <c r="AS858" s="12">
        <f t="shared" si="1500"/>
        <v>0</v>
      </c>
      <c r="AT858" s="12">
        <f t="shared" si="1500"/>
        <v>0</v>
      </c>
      <c r="AU858" s="12">
        <f t="shared" si="1500"/>
        <v>0</v>
      </c>
      <c r="AV858" s="12">
        <f t="shared" si="1500"/>
        <v>0</v>
      </c>
      <c r="AW858" s="12">
        <f>AW859</f>
        <v>655</v>
      </c>
      <c r="AX858" s="12">
        <f>AX859</f>
        <v>0</v>
      </c>
      <c r="AY858" s="12">
        <f t="shared" si="1501"/>
        <v>0</v>
      </c>
      <c r="AZ858" s="12">
        <f t="shared" si="1501"/>
        <v>0</v>
      </c>
      <c r="BA858" s="12">
        <f t="shared" si="1501"/>
        <v>0</v>
      </c>
      <c r="BB858" s="12">
        <f t="shared" si="1501"/>
        <v>0</v>
      </c>
      <c r="BC858" s="12">
        <f>BC859</f>
        <v>655</v>
      </c>
      <c r="BD858" s="12">
        <f>BD859</f>
        <v>0</v>
      </c>
    </row>
    <row r="859" spans="1:56" ht="22.5" hidden="1" customHeight="1" x14ac:dyDescent="0.25">
      <c r="A859" s="58" t="s">
        <v>312</v>
      </c>
      <c r="B859" s="15">
        <v>915</v>
      </c>
      <c r="C859" s="15" t="s">
        <v>35</v>
      </c>
      <c r="D859" s="15" t="s">
        <v>87</v>
      </c>
      <c r="E859" s="15" t="s">
        <v>274</v>
      </c>
      <c r="F859" s="25">
        <v>310</v>
      </c>
      <c r="G859" s="12">
        <v>655</v>
      </c>
      <c r="H859" s="12"/>
      <c r="I859" s="12"/>
      <c r="J859" s="12"/>
      <c r="K859" s="12"/>
      <c r="L859" s="12"/>
      <c r="M859" s="12">
        <f>G859+I859+J859+K859+L859</f>
        <v>655</v>
      </c>
      <c r="N859" s="12">
        <f>H859+J859</f>
        <v>0</v>
      </c>
      <c r="O859" s="12"/>
      <c r="P859" s="12"/>
      <c r="Q859" s="12"/>
      <c r="R859" s="12"/>
      <c r="S859" s="12">
        <f>M859+O859+P859+Q859+R859</f>
        <v>655</v>
      </c>
      <c r="T859" s="12">
        <f>N859+P859</f>
        <v>0</v>
      </c>
      <c r="U859" s="12"/>
      <c r="V859" s="12"/>
      <c r="W859" s="12"/>
      <c r="X859" s="12"/>
      <c r="Y859" s="12">
        <f>S859+U859+V859+W859+X859</f>
        <v>655</v>
      </c>
      <c r="Z859" s="12">
        <f>T859+V859</f>
        <v>0</v>
      </c>
      <c r="AA859" s="12"/>
      <c r="AB859" s="12"/>
      <c r="AC859" s="12"/>
      <c r="AD859" s="12"/>
      <c r="AE859" s="12">
        <f>Y859+AA859+AB859+AC859+AD859</f>
        <v>655</v>
      </c>
      <c r="AF859" s="12">
        <f>Z859+AB859</f>
        <v>0</v>
      </c>
      <c r="AG859" s="12"/>
      <c r="AH859" s="12"/>
      <c r="AI859" s="12"/>
      <c r="AJ859" s="12"/>
      <c r="AK859" s="79">
        <f>AE859+AG859+AH859+AI859+AJ859</f>
        <v>655</v>
      </c>
      <c r="AL859" s="79">
        <f>AF859+AH859</f>
        <v>0</v>
      </c>
      <c r="AM859" s="12"/>
      <c r="AN859" s="12"/>
      <c r="AO859" s="12"/>
      <c r="AP859" s="12"/>
      <c r="AQ859" s="12">
        <f>AK859+AM859+AN859+AO859+AP859</f>
        <v>655</v>
      </c>
      <c r="AR859" s="12">
        <f>AL859+AN859</f>
        <v>0</v>
      </c>
      <c r="AS859" s="12"/>
      <c r="AT859" s="12"/>
      <c r="AU859" s="12"/>
      <c r="AV859" s="12"/>
      <c r="AW859" s="12">
        <f>AQ859+AS859+AT859+AU859+AV859</f>
        <v>655</v>
      </c>
      <c r="AX859" s="12">
        <f>AR859+AT859</f>
        <v>0</v>
      </c>
      <c r="AY859" s="12"/>
      <c r="AZ859" s="12"/>
      <c r="BA859" s="12"/>
      <c r="BB859" s="12"/>
      <c r="BC859" s="12">
        <f>AW859+AY859+AZ859+BA859+BB859</f>
        <v>655</v>
      </c>
      <c r="BD859" s="12">
        <f>AX859+AZ859</f>
        <v>0</v>
      </c>
    </row>
    <row r="860" spans="1:56" ht="82.5" hidden="1" x14ac:dyDescent="0.25">
      <c r="A860" s="58" t="s">
        <v>481</v>
      </c>
      <c r="B860" s="15">
        <v>915</v>
      </c>
      <c r="C860" s="15" t="s">
        <v>35</v>
      </c>
      <c r="D860" s="15" t="s">
        <v>87</v>
      </c>
      <c r="E860" s="15" t="s">
        <v>275</v>
      </c>
      <c r="F860" s="25"/>
      <c r="G860" s="19">
        <f>G861</f>
        <v>200</v>
      </c>
      <c r="H860" s="19">
        <f t="shared" ref="H860:R861" si="1502">H861</f>
        <v>0</v>
      </c>
      <c r="I860" s="12">
        <f t="shared" si="1502"/>
        <v>0</v>
      </c>
      <c r="J860" s="12">
        <f t="shared" si="1502"/>
        <v>0</v>
      </c>
      <c r="K860" s="12">
        <f t="shared" si="1502"/>
        <v>0</v>
      </c>
      <c r="L860" s="12">
        <f t="shared" si="1502"/>
        <v>0</v>
      </c>
      <c r="M860" s="19">
        <f t="shared" si="1502"/>
        <v>200</v>
      </c>
      <c r="N860" s="19">
        <f t="shared" si="1502"/>
        <v>0</v>
      </c>
      <c r="O860" s="12">
        <f t="shared" si="1502"/>
        <v>0</v>
      </c>
      <c r="P860" s="12">
        <f t="shared" si="1502"/>
        <v>0</v>
      </c>
      <c r="Q860" s="12">
        <f t="shared" si="1502"/>
        <v>0</v>
      </c>
      <c r="R860" s="12">
        <f t="shared" si="1502"/>
        <v>0</v>
      </c>
      <c r="S860" s="19">
        <f>S861</f>
        <v>200</v>
      </c>
      <c r="T860" s="19">
        <f>T861</f>
        <v>0</v>
      </c>
      <c r="U860" s="12">
        <f t="shared" ref="U860:X861" si="1503">U861</f>
        <v>0</v>
      </c>
      <c r="V860" s="12">
        <f t="shared" si="1503"/>
        <v>0</v>
      </c>
      <c r="W860" s="12">
        <f t="shared" si="1503"/>
        <v>0</v>
      </c>
      <c r="X860" s="12">
        <f t="shared" si="1503"/>
        <v>0</v>
      </c>
      <c r="Y860" s="19">
        <f>Y861</f>
        <v>200</v>
      </c>
      <c r="Z860" s="19">
        <f>Z861</f>
        <v>0</v>
      </c>
      <c r="AA860" s="12">
        <f t="shared" ref="AA860:AD861" si="1504">AA861</f>
        <v>0</v>
      </c>
      <c r="AB860" s="12">
        <f t="shared" si="1504"/>
        <v>0</v>
      </c>
      <c r="AC860" s="12">
        <f t="shared" si="1504"/>
        <v>0</v>
      </c>
      <c r="AD860" s="12">
        <f t="shared" si="1504"/>
        <v>0</v>
      </c>
      <c r="AE860" s="19">
        <f>AE861</f>
        <v>200</v>
      </c>
      <c r="AF860" s="19">
        <f>AF861</f>
        <v>0</v>
      </c>
      <c r="AG860" s="12">
        <f t="shared" ref="AG860:AJ861" si="1505">AG861</f>
        <v>0</v>
      </c>
      <c r="AH860" s="12">
        <f t="shared" si="1505"/>
        <v>0</v>
      </c>
      <c r="AI860" s="12">
        <f t="shared" si="1505"/>
        <v>0</v>
      </c>
      <c r="AJ860" s="12">
        <f t="shared" si="1505"/>
        <v>0</v>
      </c>
      <c r="AK860" s="85">
        <f>AK861</f>
        <v>200</v>
      </c>
      <c r="AL860" s="85">
        <f>AL861</f>
        <v>0</v>
      </c>
      <c r="AM860" s="12">
        <f t="shared" ref="AM860:AP861" si="1506">AM861</f>
        <v>0</v>
      </c>
      <c r="AN860" s="12">
        <f t="shared" si="1506"/>
        <v>0</v>
      </c>
      <c r="AO860" s="12">
        <f t="shared" si="1506"/>
        <v>0</v>
      </c>
      <c r="AP860" s="12">
        <f t="shared" si="1506"/>
        <v>0</v>
      </c>
      <c r="AQ860" s="19">
        <f>AQ861</f>
        <v>200</v>
      </c>
      <c r="AR860" s="19">
        <f>AR861</f>
        <v>0</v>
      </c>
      <c r="AS860" s="12">
        <f t="shared" ref="AS860:AV861" si="1507">AS861</f>
        <v>0</v>
      </c>
      <c r="AT860" s="12">
        <f t="shared" si="1507"/>
        <v>0</v>
      </c>
      <c r="AU860" s="12">
        <f t="shared" si="1507"/>
        <v>0</v>
      </c>
      <c r="AV860" s="12">
        <f t="shared" si="1507"/>
        <v>0</v>
      </c>
      <c r="AW860" s="19">
        <f>AW861</f>
        <v>200</v>
      </c>
      <c r="AX860" s="19">
        <f>AX861</f>
        <v>0</v>
      </c>
      <c r="AY860" s="12">
        <f t="shared" ref="AY860:BB861" si="1508">AY861</f>
        <v>0</v>
      </c>
      <c r="AZ860" s="12">
        <f t="shared" si="1508"/>
        <v>0</v>
      </c>
      <c r="BA860" s="12">
        <f t="shared" si="1508"/>
        <v>0</v>
      </c>
      <c r="BB860" s="12">
        <f t="shared" si="1508"/>
        <v>0</v>
      </c>
      <c r="BC860" s="19">
        <f>BC861</f>
        <v>200</v>
      </c>
      <c r="BD860" s="19">
        <f>BD861</f>
        <v>0</v>
      </c>
    </row>
    <row r="861" spans="1:56" ht="28.5" hidden="1" customHeight="1" x14ac:dyDescent="0.25">
      <c r="A861" s="58" t="s">
        <v>112</v>
      </c>
      <c r="B861" s="15">
        <v>915</v>
      </c>
      <c r="C861" s="15" t="s">
        <v>35</v>
      </c>
      <c r="D861" s="15" t="s">
        <v>87</v>
      </c>
      <c r="E861" s="15" t="s">
        <v>275</v>
      </c>
      <c r="F861" s="25">
        <v>300</v>
      </c>
      <c r="G861" s="19">
        <f>G862</f>
        <v>200</v>
      </c>
      <c r="H861" s="19">
        <f t="shared" si="1502"/>
        <v>0</v>
      </c>
      <c r="I861" s="12">
        <f t="shared" si="1502"/>
        <v>0</v>
      </c>
      <c r="J861" s="12">
        <f t="shared" si="1502"/>
        <v>0</v>
      </c>
      <c r="K861" s="12">
        <f t="shared" si="1502"/>
        <v>0</v>
      </c>
      <c r="L861" s="12">
        <f t="shared" si="1502"/>
        <v>0</v>
      </c>
      <c r="M861" s="19">
        <f t="shared" si="1502"/>
        <v>200</v>
      </c>
      <c r="N861" s="19">
        <f t="shared" si="1502"/>
        <v>0</v>
      </c>
      <c r="O861" s="12">
        <f t="shared" si="1502"/>
        <v>0</v>
      </c>
      <c r="P861" s="12">
        <f t="shared" si="1502"/>
        <v>0</v>
      </c>
      <c r="Q861" s="12">
        <f t="shared" si="1502"/>
        <v>0</v>
      </c>
      <c r="R861" s="12">
        <f t="shared" si="1502"/>
        <v>0</v>
      </c>
      <c r="S861" s="19">
        <f>S862</f>
        <v>200</v>
      </c>
      <c r="T861" s="19">
        <f>T862</f>
        <v>0</v>
      </c>
      <c r="U861" s="12">
        <f t="shared" si="1503"/>
        <v>0</v>
      </c>
      <c r="V861" s="12">
        <f t="shared" si="1503"/>
        <v>0</v>
      </c>
      <c r="W861" s="12">
        <f t="shared" si="1503"/>
        <v>0</v>
      </c>
      <c r="X861" s="12">
        <f t="shared" si="1503"/>
        <v>0</v>
      </c>
      <c r="Y861" s="19">
        <f>Y862</f>
        <v>200</v>
      </c>
      <c r="Z861" s="19">
        <f>Z862</f>
        <v>0</v>
      </c>
      <c r="AA861" s="12">
        <f t="shared" si="1504"/>
        <v>0</v>
      </c>
      <c r="AB861" s="12">
        <f t="shared" si="1504"/>
        <v>0</v>
      </c>
      <c r="AC861" s="12">
        <f t="shared" si="1504"/>
        <v>0</v>
      </c>
      <c r="AD861" s="12">
        <f t="shared" si="1504"/>
        <v>0</v>
      </c>
      <c r="AE861" s="19">
        <f>AE862</f>
        <v>200</v>
      </c>
      <c r="AF861" s="19">
        <f>AF862</f>
        <v>0</v>
      </c>
      <c r="AG861" s="12">
        <f t="shared" si="1505"/>
        <v>0</v>
      </c>
      <c r="AH861" s="12">
        <f t="shared" si="1505"/>
        <v>0</v>
      </c>
      <c r="AI861" s="12">
        <f t="shared" si="1505"/>
        <v>0</v>
      </c>
      <c r="AJ861" s="12">
        <f t="shared" si="1505"/>
        <v>0</v>
      </c>
      <c r="AK861" s="85">
        <f>AK862</f>
        <v>200</v>
      </c>
      <c r="AL861" s="85">
        <f>AL862</f>
        <v>0</v>
      </c>
      <c r="AM861" s="12">
        <f t="shared" si="1506"/>
        <v>0</v>
      </c>
      <c r="AN861" s="12">
        <f t="shared" si="1506"/>
        <v>0</v>
      </c>
      <c r="AO861" s="12">
        <f t="shared" si="1506"/>
        <v>0</v>
      </c>
      <c r="AP861" s="12">
        <f t="shared" si="1506"/>
        <v>0</v>
      </c>
      <c r="AQ861" s="19">
        <f>AQ862</f>
        <v>200</v>
      </c>
      <c r="AR861" s="19">
        <f>AR862</f>
        <v>0</v>
      </c>
      <c r="AS861" s="12">
        <f t="shared" si="1507"/>
        <v>0</v>
      </c>
      <c r="AT861" s="12">
        <f t="shared" si="1507"/>
        <v>0</v>
      </c>
      <c r="AU861" s="12">
        <f t="shared" si="1507"/>
        <v>0</v>
      </c>
      <c r="AV861" s="12">
        <f t="shared" si="1507"/>
        <v>0</v>
      </c>
      <c r="AW861" s="19">
        <f>AW862</f>
        <v>200</v>
      </c>
      <c r="AX861" s="19">
        <f>AX862</f>
        <v>0</v>
      </c>
      <c r="AY861" s="12">
        <f t="shared" si="1508"/>
        <v>0</v>
      </c>
      <c r="AZ861" s="12">
        <f t="shared" si="1508"/>
        <v>0</v>
      </c>
      <c r="BA861" s="12">
        <f t="shared" si="1508"/>
        <v>0</v>
      </c>
      <c r="BB861" s="12">
        <f t="shared" si="1508"/>
        <v>0</v>
      </c>
      <c r="BC861" s="19">
        <f>BC862</f>
        <v>200</v>
      </c>
      <c r="BD861" s="19">
        <f>BD862</f>
        <v>0</v>
      </c>
    </row>
    <row r="862" spans="1:56" ht="18.75" hidden="1" customHeight="1" x14ac:dyDescent="0.25">
      <c r="A862" s="58" t="s">
        <v>312</v>
      </c>
      <c r="B862" s="15">
        <v>915</v>
      </c>
      <c r="C862" s="15" t="s">
        <v>35</v>
      </c>
      <c r="D862" s="15" t="s">
        <v>87</v>
      </c>
      <c r="E862" s="15" t="s">
        <v>275</v>
      </c>
      <c r="F862" s="25">
        <v>310</v>
      </c>
      <c r="G862" s="12">
        <v>200</v>
      </c>
      <c r="H862" s="12"/>
      <c r="I862" s="12"/>
      <c r="J862" s="12"/>
      <c r="K862" s="12"/>
      <c r="L862" s="12"/>
      <c r="M862" s="12">
        <f>G862+I862+J862+K862+L862</f>
        <v>200</v>
      </c>
      <c r="N862" s="12">
        <f>H862+J862</f>
        <v>0</v>
      </c>
      <c r="O862" s="12"/>
      <c r="P862" s="12"/>
      <c r="Q862" s="12"/>
      <c r="R862" s="12"/>
      <c r="S862" s="12">
        <f>M862+O862+P862+Q862+R862</f>
        <v>200</v>
      </c>
      <c r="T862" s="12">
        <f>N862+P862</f>
        <v>0</v>
      </c>
      <c r="U862" s="12"/>
      <c r="V862" s="12"/>
      <c r="W862" s="12"/>
      <c r="X862" s="12"/>
      <c r="Y862" s="12">
        <f>S862+U862+V862+W862+X862</f>
        <v>200</v>
      </c>
      <c r="Z862" s="12">
        <f>T862+V862</f>
        <v>0</v>
      </c>
      <c r="AA862" s="12"/>
      <c r="AB862" s="12"/>
      <c r="AC862" s="12"/>
      <c r="AD862" s="12"/>
      <c r="AE862" s="12">
        <f>Y862+AA862+AB862+AC862+AD862</f>
        <v>200</v>
      </c>
      <c r="AF862" s="12">
        <f>Z862+AB862</f>
        <v>0</v>
      </c>
      <c r="AG862" s="12"/>
      <c r="AH862" s="12"/>
      <c r="AI862" s="12"/>
      <c r="AJ862" s="12"/>
      <c r="AK862" s="79">
        <f>AE862+AG862+AH862+AI862+AJ862</f>
        <v>200</v>
      </c>
      <c r="AL862" s="79">
        <f>AF862+AH862</f>
        <v>0</v>
      </c>
      <c r="AM862" s="12"/>
      <c r="AN862" s="12"/>
      <c r="AO862" s="12"/>
      <c r="AP862" s="12"/>
      <c r="AQ862" s="12">
        <f>AK862+AM862+AN862+AO862+AP862</f>
        <v>200</v>
      </c>
      <c r="AR862" s="12">
        <f>AL862+AN862</f>
        <v>0</v>
      </c>
      <c r="AS862" s="12"/>
      <c r="AT862" s="12"/>
      <c r="AU862" s="12"/>
      <c r="AV862" s="12"/>
      <c r="AW862" s="12">
        <f>AQ862+AS862+AT862+AU862+AV862</f>
        <v>200</v>
      </c>
      <c r="AX862" s="12">
        <f>AR862+AT862</f>
        <v>0</v>
      </c>
      <c r="AY862" s="12"/>
      <c r="AZ862" s="12"/>
      <c r="BA862" s="12"/>
      <c r="BB862" s="12"/>
      <c r="BC862" s="12">
        <f>AW862+AY862+AZ862+BA862+BB862</f>
        <v>200</v>
      </c>
      <c r="BD862" s="12">
        <f>AX862+AZ862</f>
        <v>0</v>
      </c>
    </row>
    <row r="863" spans="1:56" ht="82.5" hidden="1" x14ac:dyDescent="0.25">
      <c r="A863" s="58" t="s">
        <v>608</v>
      </c>
      <c r="B863" s="15">
        <v>915</v>
      </c>
      <c r="C863" s="15" t="s">
        <v>35</v>
      </c>
      <c r="D863" s="15" t="s">
        <v>87</v>
      </c>
      <c r="E863" s="15" t="s">
        <v>276</v>
      </c>
      <c r="F863" s="25"/>
      <c r="G863" s="19">
        <f>G864</f>
        <v>43</v>
      </c>
      <c r="H863" s="19">
        <f t="shared" ref="H863:R864" si="1509">H864</f>
        <v>0</v>
      </c>
      <c r="I863" s="12">
        <f t="shared" si="1509"/>
        <v>0</v>
      </c>
      <c r="J863" s="12">
        <f t="shared" si="1509"/>
        <v>0</v>
      </c>
      <c r="K863" s="12">
        <f t="shared" si="1509"/>
        <v>0</v>
      </c>
      <c r="L863" s="12">
        <f t="shared" si="1509"/>
        <v>0</v>
      </c>
      <c r="M863" s="19">
        <f t="shared" si="1509"/>
        <v>43</v>
      </c>
      <c r="N863" s="19">
        <f t="shared" si="1509"/>
        <v>0</v>
      </c>
      <c r="O863" s="12">
        <f t="shared" si="1509"/>
        <v>0</v>
      </c>
      <c r="P863" s="12">
        <f t="shared" si="1509"/>
        <v>0</v>
      </c>
      <c r="Q863" s="12">
        <f t="shared" si="1509"/>
        <v>0</v>
      </c>
      <c r="R863" s="12">
        <f t="shared" si="1509"/>
        <v>0</v>
      </c>
      <c r="S863" s="19">
        <f>S864</f>
        <v>43</v>
      </c>
      <c r="T863" s="19">
        <f>T864</f>
        <v>0</v>
      </c>
      <c r="U863" s="12">
        <f t="shared" ref="U863:X864" si="1510">U864</f>
        <v>0</v>
      </c>
      <c r="V863" s="12">
        <f t="shared" si="1510"/>
        <v>0</v>
      </c>
      <c r="W863" s="12">
        <f t="shared" si="1510"/>
        <v>0</v>
      </c>
      <c r="X863" s="12">
        <f t="shared" si="1510"/>
        <v>0</v>
      </c>
      <c r="Y863" s="19">
        <f>Y864</f>
        <v>43</v>
      </c>
      <c r="Z863" s="19">
        <f>Z864</f>
        <v>0</v>
      </c>
      <c r="AA863" s="12">
        <f t="shared" ref="AA863:AD864" si="1511">AA864</f>
        <v>0</v>
      </c>
      <c r="AB863" s="12">
        <f t="shared" si="1511"/>
        <v>0</v>
      </c>
      <c r="AC863" s="12">
        <f t="shared" si="1511"/>
        <v>0</v>
      </c>
      <c r="AD863" s="12">
        <f t="shared" si="1511"/>
        <v>0</v>
      </c>
      <c r="AE863" s="19">
        <f>AE864</f>
        <v>43</v>
      </c>
      <c r="AF863" s="19">
        <f>AF864</f>
        <v>0</v>
      </c>
      <c r="AG863" s="12">
        <f t="shared" ref="AG863:AJ864" si="1512">AG864</f>
        <v>0</v>
      </c>
      <c r="AH863" s="12">
        <f t="shared" si="1512"/>
        <v>0</v>
      </c>
      <c r="AI863" s="12">
        <f t="shared" si="1512"/>
        <v>0</v>
      </c>
      <c r="AJ863" s="12">
        <f t="shared" si="1512"/>
        <v>0</v>
      </c>
      <c r="AK863" s="85">
        <f>AK864</f>
        <v>43</v>
      </c>
      <c r="AL863" s="85">
        <f>AL864</f>
        <v>0</v>
      </c>
      <c r="AM863" s="12">
        <f t="shared" ref="AM863:AP864" si="1513">AM864</f>
        <v>0</v>
      </c>
      <c r="AN863" s="12">
        <f t="shared" si="1513"/>
        <v>0</v>
      </c>
      <c r="AO863" s="12">
        <f t="shared" si="1513"/>
        <v>0</v>
      </c>
      <c r="AP863" s="12">
        <f t="shared" si="1513"/>
        <v>0</v>
      </c>
      <c r="AQ863" s="19">
        <f>AQ864</f>
        <v>43</v>
      </c>
      <c r="AR863" s="19">
        <f>AR864</f>
        <v>0</v>
      </c>
      <c r="AS863" s="12">
        <f t="shared" ref="AS863:AV864" si="1514">AS864</f>
        <v>0</v>
      </c>
      <c r="AT863" s="12">
        <f t="shared" si="1514"/>
        <v>0</v>
      </c>
      <c r="AU863" s="12">
        <f t="shared" si="1514"/>
        <v>0</v>
      </c>
      <c r="AV863" s="12">
        <f t="shared" si="1514"/>
        <v>0</v>
      </c>
      <c r="AW863" s="19">
        <f>AW864</f>
        <v>43</v>
      </c>
      <c r="AX863" s="19">
        <f>AX864</f>
        <v>0</v>
      </c>
      <c r="AY863" s="12">
        <f t="shared" ref="AY863:BB864" si="1515">AY864</f>
        <v>0</v>
      </c>
      <c r="AZ863" s="12">
        <f t="shared" si="1515"/>
        <v>0</v>
      </c>
      <c r="BA863" s="12">
        <f t="shared" si="1515"/>
        <v>0</v>
      </c>
      <c r="BB863" s="12">
        <f t="shared" si="1515"/>
        <v>0</v>
      </c>
      <c r="BC863" s="19">
        <f>BC864</f>
        <v>43</v>
      </c>
      <c r="BD863" s="19">
        <f>BD864</f>
        <v>0</v>
      </c>
    </row>
    <row r="864" spans="1:56" ht="33" hidden="1" customHeight="1" x14ac:dyDescent="0.25">
      <c r="A864" s="58" t="s">
        <v>112</v>
      </c>
      <c r="B864" s="15">
        <v>915</v>
      </c>
      <c r="C864" s="15" t="s">
        <v>35</v>
      </c>
      <c r="D864" s="15" t="s">
        <v>87</v>
      </c>
      <c r="E864" s="15" t="s">
        <v>276</v>
      </c>
      <c r="F864" s="25">
        <v>300</v>
      </c>
      <c r="G864" s="19">
        <f>G865</f>
        <v>43</v>
      </c>
      <c r="H864" s="19">
        <f t="shared" si="1509"/>
        <v>0</v>
      </c>
      <c r="I864" s="12">
        <f t="shared" si="1509"/>
        <v>0</v>
      </c>
      <c r="J864" s="12">
        <f t="shared" si="1509"/>
        <v>0</v>
      </c>
      <c r="K864" s="12">
        <f t="shared" si="1509"/>
        <v>0</v>
      </c>
      <c r="L864" s="12">
        <f t="shared" si="1509"/>
        <v>0</v>
      </c>
      <c r="M864" s="19">
        <f t="shared" si="1509"/>
        <v>43</v>
      </c>
      <c r="N864" s="19">
        <f t="shared" si="1509"/>
        <v>0</v>
      </c>
      <c r="O864" s="12">
        <f t="shared" si="1509"/>
        <v>0</v>
      </c>
      <c r="P864" s="12">
        <f t="shared" si="1509"/>
        <v>0</v>
      </c>
      <c r="Q864" s="12">
        <f t="shared" si="1509"/>
        <v>0</v>
      </c>
      <c r="R864" s="12">
        <f t="shared" si="1509"/>
        <v>0</v>
      </c>
      <c r="S864" s="19">
        <f>S865</f>
        <v>43</v>
      </c>
      <c r="T864" s="19">
        <f>T865</f>
        <v>0</v>
      </c>
      <c r="U864" s="12">
        <f t="shared" si="1510"/>
        <v>0</v>
      </c>
      <c r="V864" s="12">
        <f t="shared" si="1510"/>
        <v>0</v>
      </c>
      <c r="W864" s="12">
        <f t="shared" si="1510"/>
        <v>0</v>
      </c>
      <c r="X864" s="12">
        <f t="shared" si="1510"/>
        <v>0</v>
      </c>
      <c r="Y864" s="19">
        <f>Y865</f>
        <v>43</v>
      </c>
      <c r="Z864" s="19">
        <f>Z865</f>
        <v>0</v>
      </c>
      <c r="AA864" s="12">
        <f t="shared" si="1511"/>
        <v>0</v>
      </c>
      <c r="AB864" s="12">
        <f t="shared" si="1511"/>
        <v>0</v>
      </c>
      <c r="AC864" s="12">
        <f t="shared" si="1511"/>
        <v>0</v>
      </c>
      <c r="AD864" s="12">
        <f t="shared" si="1511"/>
        <v>0</v>
      </c>
      <c r="AE864" s="19">
        <f>AE865</f>
        <v>43</v>
      </c>
      <c r="AF864" s="19">
        <f>AF865</f>
        <v>0</v>
      </c>
      <c r="AG864" s="12">
        <f t="shared" si="1512"/>
        <v>0</v>
      </c>
      <c r="AH864" s="12">
        <f t="shared" si="1512"/>
        <v>0</v>
      </c>
      <c r="AI864" s="12">
        <f t="shared" si="1512"/>
        <v>0</v>
      </c>
      <c r="AJ864" s="12">
        <f t="shared" si="1512"/>
        <v>0</v>
      </c>
      <c r="AK864" s="85">
        <f>AK865</f>
        <v>43</v>
      </c>
      <c r="AL864" s="85">
        <f>AL865</f>
        <v>0</v>
      </c>
      <c r="AM864" s="12">
        <f t="shared" si="1513"/>
        <v>0</v>
      </c>
      <c r="AN864" s="12">
        <f t="shared" si="1513"/>
        <v>0</v>
      </c>
      <c r="AO864" s="12">
        <f t="shared" si="1513"/>
        <v>0</v>
      </c>
      <c r="AP864" s="12">
        <f t="shared" si="1513"/>
        <v>0</v>
      </c>
      <c r="AQ864" s="19">
        <f>AQ865</f>
        <v>43</v>
      </c>
      <c r="AR864" s="19">
        <f>AR865</f>
        <v>0</v>
      </c>
      <c r="AS864" s="12">
        <f t="shared" si="1514"/>
        <v>0</v>
      </c>
      <c r="AT864" s="12">
        <f t="shared" si="1514"/>
        <v>0</v>
      </c>
      <c r="AU864" s="12">
        <f t="shared" si="1514"/>
        <v>0</v>
      </c>
      <c r="AV864" s="12">
        <f t="shared" si="1514"/>
        <v>0</v>
      </c>
      <c r="AW864" s="19">
        <f>AW865</f>
        <v>43</v>
      </c>
      <c r="AX864" s="19">
        <f>AX865</f>
        <v>0</v>
      </c>
      <c r="AY864" s="12">
        <f t="shared" si="1515"/>
        <v>0</v>
      </c>
      <c r="AZ864" s="12">
        <f t="shared" si="1515"/>
        <v>0</v>
      </c>
      <c r="BA864" s="12">
        <f t="shared" si="1515"/>
        <v>0</v>
      </c>
      <c r="BB864" s="12">
        <f t="shared" si="1515"/>
        <v>0</v>
      </c>
      <c r="BC864" s="19">
        <f>BC865</f>
        <v>43</v>
      </c>
      <c r="BD864" s="19">
        <f>BD865</f>
        <v>0</v>
      </c>
    </row>
    <row r="865" spans="1:56" ht="19.5" hidden="1" customHeight="1" x14ac:dyDescent="0.25">
      <c r="A865" s="58" t="s">
        <v>312</v>
      </c>
      <c r="B865" s="15">
        <v>915</v>
      </c>
      <c r="C865" s="15" t="s">
        <v>35</v>
      </c>
      <c r="D865" s="15" t="s">
        <v>87</v>
      </c>
      <c r="E865" s="15" t="s">
        <v>276</v>
      </c>
      <c r="F865" s="25">
        <v>310</v>
      </c>
      <c r="G865" s="12">
        <v>43</v>
      </c>
      <c r="H865" s="12"/>
      <c r="I865" s="12"/>
      <c r="J865" s="12"/>
      <c r="K865" s="12"/>
      <c r="L865" s="12"/>
      <c r="M865" s="12">
        <f>G865+I865+J865+K865+L865</f>
        <v>43</v>
      </c>
      <c r="N865" s="12">
        <f>H865+J865</f>
        <v>0</v>
      </c>
      <c r="O865" s="12"/>
      <c r="P865" s="12"/>
      <c r="Q865" s="12"/>
      <c r="R865" s="12"/>
      <c r="S865" s="12">
        <f>M865+O865+P865+Q865+R865</f>
        <v>43</v>
      </c>
      <c r="T865" s="12">
        <f>N865+P865</f>
        <v>0</v>
      </c>
      <c r="U865" s="12"/>
      <c r="V865" s="12"/>
      <c r="W865" s="12"/>
      <c r="X865" s="12"/>
      <c r="Y865" s="12">
        <f>S865+U865+V865+W865+X865</f>
        <v>43</v>
      </c>
      <c r="Z865" s="12">
        <f>T865+V865</f>
        <v>0</v>
      </c>
      <c r="AA865" s="12"/>
      <c r="AB865" s="12"/>
      <c r="AC865" s="12"/>
      <c r="AD865" s="12"/>
      <c r="AE865" s="12">
        <f>Y865+AA865+AB865+AC865+AD865</f>
        <v>43</v>
      </c>
      <c r="AF865" s="12">
        <f>Z865+AB865</f>
        <v>0</v>
      </c>
      <c r="AG865" s="12"/>
      <c r="AH865" s="12"/>
      <c r="AI865" s="12"/>
      <c r="AJ865" s="12"/>
      <c r="AK865" s="79">
        <f>AE865+AG865+AH865+AI865+AJ865</f>
        <v>43</v>
      </c>
      <c r="AL865" s="79">
        <f>AF865+AH865</f>
        <v>0</v>
      </c>
      <c r="AM865" s="12"/>
      <c r="AN865" s="12"/>
      <c r="AO865" s="12"/>
      <c r="AP865" s="12"/>
      <c r="AQ865" s="12">
        <f>AK865+AM865+AN865+AO865+AP865</f>
        <v>43</v>
      </c>
      <c r="AR865" s="12">
        <f>AL865+AN865</f>
        <v>0</v>
      </c>
      <c r="AS865" s="12"/>
      <c r="AT865" s="12"/>
      <c r="AU865" s="12"/>
      <c r="AV865" s="12"/>
      <c r="AW865" s="12">
        <f>AQ865+AS865+AT865+AU865+AV865</f>
        <v>43</v>
      </c>
      <c r="AX865" s="12">
        <f>AR865+AT865</f>
        <v>0</v>
      </c>
      <c r="AY865" s="12"/>
      <c r="AZ865" s="12"/>
      <c r="BA865" s="12"/>
      <c r="BB865" s="12"/>
      <c r="BC865" s="12">
        <f>AW865+AY865+AZ865+BA865+BB865</f>
        <v>43</v>
      </c>
      <c r="BD865" s="12">
        <f>AX865+AZ865</f>
        <v>0</v>
      </c>
    </row>
    <row r="866" spans="1:56" ht="39" hidden="1" customHeight="1" x14ac:dyDescent="0.25">
      <c r="A866" s="58" t="s">
        <v>277</v>
      </c>
      <c r="B866" s="15">
        <v>915</v>
      </c>
      <c r="C866" s="15" t="s">
        <v>35</v>
      </c>
      <c r="D866" s="15" t="s">
        <v>87</v>
      </c>
      <c r="E866" s="15" t="s">
        <v>278</v>
      </c>
      <c r="F866" s="25"/>
      <c r="G866" s="12">
        <f>G867</f>
        <v>154</v>
      </c>
      <c r="H866" s="12">
        <f t="shared" ref="H866:R867" si="1516">H867</f>
        <v>0</v>
      </c>
      <c r="I866" s="12">
        <f t="shared" si="1516"/>
        <v>0</v>
      </c>
      <c r="J866" s="12">
        <f t="shared" si="1516"/>
        <v>0</v>
      </c>
      <c r="K866" s="12">
        <f t="shared" si="1516"/>
        <v>0</v>
      </c>
      <c r="L866" s="12">
        <f t="shared" si="1516"/>
        <v>0</v>
      </c>
      <c r="M866" s="12">
        <f t="shared" si="1516"/>
        <v>154</v>
      </c>
      <c r="N866" s="12">
        <f t="shared" si="1516"/>
        <v>0</v>
      </c>
      <c r="O866" s="12">
        <f t="shared" si="1516"/>
        <v>0</v>
      </c>
      <c r="P866" s="12">
        <f t="shared" si="1516"/>
        <v>0</v>
      </c>
      <c r="Q866" s="12">
        <f t="shared" si="1516"/>
        <v>0</v>
      </c>
      <c r="R866" s="12">
        <f t="shared" si="1516"/>
        <v>0</v>
      </c>
      <c r="S866" s="12">
        <f>S867</f>
        <v>154</v>
      </c>
      <c r="T866" s="12">
        <f>T867</f>
        <v>0</v>
      </c>
      <c r="U866" s="12">
        <f t="shared" ref="U866:X867" si="1517">U867</f>
        <v>0</v>
      </c>
      <c r="V866" s="12">
        <f t="shared" si="1517"/>
        <v>0</v>
      </c>
      <c r="W866" s="12">
        <f t="shared" si="1517"/>
        <v>0</v>
      </c>
      <c r="X866" s="12">
        <f t="shared" si="1517"/>
        <v>0</v>
      </c>
      <c r="Y866" s="12">
        <f>Y867</f>
        <v>154</v>
      </c>
      <c r="Z866" s="12">
        <f>Z867</f>
        <v>0</v>
      </c>
      <c r="AA866" s="12">
        <f t="shared" ref="AA866:AD867" si="1518">AA867</f>
        <v>0</v>
      </c>
      <c r="AB866" s="12">
        <f t="shared" si="1518"/>
        <v>0</v>
      </c>
      <c r="AC866" s="12">
        <f t="shared" si="1518"/>
        <v>0</v>
      </c>
      <c r="AD866" s="12">
        <f t="shared" si="1518"/>
        <v>0</v>
      </c>
      <c r="AE866" s="12">
        <f>AE867</f>
        <v>154</v>
      </c>
      <c r="AF866" s="12">
        <f>AF867</f>
        <v>0</v>
      </c>
      <c r="AG866" s="12">
        <f t="shared" ref="AG866:AJ867" si="1519">AG867</f>
        <v>0</v>
      </c>
      <c r="AH866" s="12">
        <f t="shared" si="1519"/>
        <v>0</v>
      </c>
      <c r="AI866" s="12">
        <f t="shared" si="1519"/>
        <v>0</v>
      </c>
      <c r="AJ866" s="12">
        <f t="shared" si="1519"/>
        <v>0</v>
      </c>
      <c r="AK866" s="79">
        <f>AK867</f>
        <v>154</v>
      </c>
      <c r="AL866" s="79">
        <f>AL867</f>
        <v>0</v>
      </c>
      <c r="AM866" s="12">
        <f t="shared" ref="AM866:AP867" si="1520">AM867</f>
        <v>0</v>
      </c>
      <c r="AN866" s="12">
        <f t="shared" si="1520"/>
        <v>0</v>
      </c>
      <c r="AO866" s="12">
        <f t="shared" si="1520"/>
        <v>0</v>
      </c>
      <c r="AP866" s="12">
        <f t="shared" si="1520"/>
        <v>0</v>
      </c>
      <c r="AQ866" s="12">
        <f>AQ867</f>
        <v>154</v>
      </c>
      <c r="AR866" s="12">
        <f>AR867</f>
        <v>0</v>
      </c>
      <c r="AS866" s="12">
        <f t="shared" ref="AS866:AV867" si="1521">AS867</f>
        <v>0</v>
      </c>
      <c r="AT866" s="12">
        <f t="shared" si="1521"/>
        <v>0</v>
      </c>
      <c r="AU866" s="12">
        <f t="shared" si="1521"/>
        <v>0</v>
      </c>
      <c r="AV866" s="12">
        <f t="shared" si="1521"/>
        <v>0</v>
      </c>
      <c r="AW866" s="12">
        <f>AW867</f>
        <v>154</v>
      </c>
      <c r="AX866" s="12">
        <f>AX867</f>
        <v>0</v>
      </c>
      <c r="AY866" s="12">
        <f t="shared" ref="AY866:BB867" si="1522">AY867</f>
        <v>0</v>
      </c>
      <c r="AZ866" s="12">
        <f t="shared" si="1522"/>
        <v>0</v>
      </c>
      <c r="BA866" s="12">
        <f t="shared" si="1522"/>
        <v>0</v>
      </c>
      <c r="BB866" s="12">
        <f t="shared" si="1522"/>
        <v>0</v>
      </c>
      <c r="BC866" s="12">
        <f>BC867</f>
        <v>154</v>
      </c>
      <c r="BD866" s="12">
        <f>BD867</f>
        <v>0</v>
      </c>
    </row>
    <row r="867" spans="1:56" ht="34.5" hidden="1" customHeight="1" x14ac:dyDescent="0.25">
      <c r="A867" s="58" t="s">
        <v>112</v>
      </c>
      <c r="B867" s="15">
        <v>915</v>
      </c>
      <c r="C867" s="15" t="s">
        <v>35</v>
      </c>
      <c r="D867" s="15" t="s">
        <v>87</v>
      </c>
      <c r="E867" s="15" t="s">
        <v>278</v>
      </c>
      <c r="F867" s="25">
        <v>300</v>
      </c>
      <c r="G867" s="12">
        <f>G868</f>
        <v>154</v>
      </c>
      <c r="H867" s="12">
        <f t="shared" si="1516"/>
        <v>0</v>
      </c>
      <c r="I867" s="12">
        <f t="shared" si="1516"/>
        <v>0</v>
      </c>
      <c r="J867" s="12">
        <f t="shared" si="1516"/>
        <v>0</v>
      </c>
      <c r="K867" s="12">
        <f t="shared" si="1516"/>
        <v>0</v>
      </c>
      <c r="L867" s="12">
        <f t="shared" si="1516"/>
        <v>0</v>
      </c>
      <c r="M867" s="12">
        <f t="shared" si="1516"/>
        <v>154</v>
      </c>
      <c r="N867" s="12">
        <f t="shared" si="1516"/>
        <v>0</v>
      </c>
      <c r="O867" s="12">
        <f t="shared" si="1516"/>
        <v>0</v>
      </c>
      <c r="P867" s="12">
        <f t="shared" si="1516"/>
        <v>0</v>
      </c>
      <c r="Q867" s="12">
        <f t="shared" si="1516"/>
        <v>0</v>
      </c>
      <c r="R867" s="12">
        <f t="shared" si="1516"/>
        <v>0</v>
      </c>
      <c r="S867" s="12">
        <f>S868</f>
        <v>154</v>
      </c>
      <c r="T867" s="12">
        <f>T868</f>
        <v>0</v>
      </c>
      <c r="U867" s="12">
        <f t="shared" si="1517"/>
        <v>0</v>
      </c>
      <c r="V867" s="12">
        <f t="shared" si="1517"/>
        <v>0</v>
      </c>
      <c r="W867" s="12">
        <f t="shared" si="1517"/>
        <v>0</v>
      </c>
      <c r="X867" s="12">
        <f t="shared" si="1517"/>
        <v>0</v>
      </c>
      <c r="Y867" s="12">
        <f>Y868</f>
        <v>154</v>
      </c>
      <c r="Z867" s="12">
        <f>Z868</f>
        <v>0</v>
      </c>
      <c r="AA867" s="12">
        <f t="shared" si="1518"/>
        <v>0</v>
      </c>
      <c r="AB867" s="12">
        <f t="shared" si="1518"/>
        <v>0</v>
      </c>
      <c r="AC867" s="12">
        <f t="shared" si="1518"/>
        <v>0</v>
      </c>
      <c r="AD867" s="12">
        <f t="shared" si="1518"/>
        <v>0</v>
      </c>
      <c r="AE867" s="12">
        <f>AE868</f>
        <v>154</v>
      </c>
      <c r="AF867" s="12">
        <f>AF868</f>
        <v>0</v>
      </c>
      <c r="AG867" s="12">
        <f t="shared" si="1519"/>
        <v>0</v>
      </c>
      <c r="AH867" s="12">
        <f t="shared" si="1519"/>
        <v>0</v>
      </c>
      <c r="AI867" s="12">
        <f t="shared" si="1519"/>
        <v>0</v>
      </c>
      <c r="AJ867" s="12">
        <f t="shared" si="1519"/>
        <v>0</v>
      </c>
      <c r="AK867" s="79">
        <f>AK868</f>
        <v>154</v>
      </c>
      <c r="AL867" s="79">
        <f>AL868</f>
        <v>0</v>
      </c>
      <c r="AM867" s="12">
        <f t="shared" si="1520"/>
        <v>0</v>
      </c>
      <c r="AN867" s="12">
        <f t="shared" si="1520"/>
        <v>0</v>
      </c>
      <c r="AO867" s="12">
        <f t="shared" si="1520"/>
        <v>0</v>
      </c>
      <c r="AP867" s="12">
        <f t="shared" si="1520"/>
        <v>0</v>
      </c>
      <c r="AQ867" s="12">
        <f>AQ868</f>
        <v>154</v>
      </c>
      <c r="AR867" s="12">
        <f>AR868</f>
        <v>0</v>
      </c>
      <c r="AS867" s="12">
        <f t="shared" si="1521"/>
        <v>0</v>
      </c>
      <c r="AT867" s="12">
        <f t="shared" si="1521"/>
        <v>0</v>
      </c>
      <c r="AU867" s="12">
        <f t="shared" si="1521"/>
        <v>0</v>
      </c>
      <c r="AV867" s="12">
        <f t="shared" si="1521"/>
        <v>0</v>
      </c>
      <c r="AW867" s="12">
        <f>AW868</f>
        <v>154</v>
      </c>
      <c r="AX867" s="12">
        <f>AX868</f>
        <v>0</v>
      </c>
      <c r="AY867" s="12">
        <f t="shared" si="1522"/>
        <v>0</v>
      </c>
      <c r="AZ867" s="12">
        <f t="shared" si="1522"/>
        <v>0</v>
      </c>
      <c r="BA867" s="12">
        <f t="shared" si="1522"/>
        <v>0</v>
      </c>
      <c r="BB867" s="12">
        <f t="shared" si="1522"/>
        <v>0</v>
      </c>
      <c r="BC867" s="12">
        <f>BC868</f>
        <v>154</v>
      </c>
      <c r="BD867" s="12">
        <f>BD868</f>
        <v>0</v>
      </c>
    </row>
    <row r="868" spans="1:56" ht="22.5" hidden="1" customHeight="1" x14ac:dyDescent="0.25">
      <c r="A868" s="58" t="s">
        <v>312</v>
      </c>
      <c r="B868" s="15">
        <v>915</v>
      </c>
      <c r="C868" s="15" t="s">
        <v>35</v>
      </c>
      <c r="D868" s="15" t="s">
        <v>87</v>
      </c>
      <c r="E868" s="15" t="s">
        <v>278</v>
      </c>
      <c r="F868" s="25">
        <v>310</v>
      </c>
      <c r="G868" s="12">
        <v>154</v>
      </c>
      <c r="H868" s="12"/>
      <c r="I868" s="12"/>
      <c r="J868" s="12"/>
      <c r="K868" s="12"/>
      <c r="L868" s="12"/>
      <c r="M868" s="12">
        <f>G868+I868+J868+K868+L868</f>
        <v>154</v>
      </c>
      <c r="N868" s="12">
        <f>H868+J868</f>
        <v>0</v>
      </c>
      <c r="O868" s="12"/>
      <c r="P868" s="12"/>
      <c r="Q868" s="12"/>
      <c r="R868" s="12"/>
      <c r="S868" s="12">
        <f>M868+O868+P868+Q868+R868</f>
        <v>154</v>
      </c>
      <c r="T868" s="12">
        <f>N868+P868</f>
        <v>0</v>
      </c>
      <c r="U868" s="12"/>
      <c r="V868" s="12"/>
      <c r="W868" s="12"/>
      <c r="X868" s="12"/>
      <c r="Y868" s="12">
        <f>S868+U868+V868+W868+X868</f>
        <v>154</v>
      </c>
      <c r="Z868" s="12">
        <f>T868+V868</f>
        <v>0</v>
      </c>
      <c r="AA868" s="12"/>
      <c r="AB868" s="12"/>
      <c r="AC868" s="12"/>
      <c r="AD868" s="12"/>
      <c r="AE868" s="12">
        <f>Y868+AA868+AB868+AC868+AD868</f>
        <v>154</v>
      </c>
      <c r="AF868" s="12">
        <f>Z868+AB868</f>
        <v>0</v>
      </c>
      <c r="AG868" s="12"/>
      <c r="AH868" s="12"/>
      <c r="AI868" s="12"/>
      <c r="AJ868" s="12"/>
      <c r="AK868" s="79">
        <f>AE868+AG868+AH868+AI868+AJ868</f>
        <v>154</v>
      </c>
      <c r="AL868" s="79">
        <f>AF868+AH868</f>
        <v>0</v>
      </c>
      <c r="AM868" s="12"/>
      <c r="AN868" s="12"/>
      <c r="AO868" s="12"/>
      <c r="AP868" s="12"/>
      <c r="AQ868" s="12">
        <f>AK868+AM868+AN868+AO868+AP868</f>
        <v>154</v>
      </c>
      <c r="AR868" s="12">
        <f>AL868+AN868</f>
        <v>0</v>
      </c>
      <c r="AS868" s="12"/>
      <c r="AT868" s="12"/>
      <c r="AU868" s="12"/>
      <c r="AV868" s="12"/>
      <c r="AW868" s="12">
        <f>AQ868+AS868+AT868+AU868+AV868</f>
        <v>154</v>
      </c>
      <c r="AX868" s="12">
        <f>AR868+AT868</f>
        <v>0</v>
      </c>
      <c r="AY868" s="12"/>
      <c r="AZ868" s="12"/>
      <c r="BA868" s="12"/>
      <c r="BB868" s="12"/>
      <c r="BC868" s="12">
        <f>AW868+AY868+AZ868+BA868+BB868</f>
        <v>154</v>
      </c>
      <c r="BD868" s="12">
        <f>AX868+AZ868</f>
        <v>0</v>
      </c>
    </row>
    <row r="869" spans="1:56" ht="54" hidden="1" customHeight="1" x14ac:dyDescent="0.25">
      <c r="A869" s="58" t="s">
        <v>470</v>
      </c>
      <c r="B869" s="15">
        <v>915</v>
      </c>
      <c r="C869" s="15" t="s">
        <v>35</v>
      </c>
      <c r="D869" s="15" t="s">
        <v>87</v>
      </c>
      <c r="E869" s="15" t="s">
        <v>279</v>
      </c>
      <c r="F869" s="25"/>
      <c r="G869" s="12">
        <f>G870</f>
        <v>300</v>
      </c>
      <c r="H869" s="12">
        <f t="shared" ref="H869:R870" si="1523">H870</f>
        <v>0</v>
      </c>
      <c r="I869" s="12">
        <f t="shared" si="1523"/>
        <v>0</v>
      </c>
      <c r="J869" s="12">
        <f t="shared" si="1523"/>
        <v>0</v>
      </c>
      <c r="K869" s="12">
        <f t="shared" si="1523"/>
        <v>0</v>
      </c>
      <c r="L869" s="12">
        <f t="shared" si="1523"/>
        <v>0</v>
      </c>
      <c r="M869" s="12">
        <f t="shared" si="1523"/>
        <v>300</v>
      </c>
      <c r="N869" s="12">
        <f t="shared" si="1523"/>
        <v>0</v>
      </c>
      <c r="O869" s="12">
        <f t="shared" si="1523"/>
        <v>0</v>
      </c>
      <c r="P869" s="12">
        <f t="shared" si="1523"/>
        <v>0</v>
      </c>
      <c r="Q869" s="12">
        <f t="shared" si="1523"/>
        <v>0</v>
      </c>
      <c r="R869" s="12">
        <f t="shared" si="1523"/>
        <v>0</v>
      </c>
      <c r="S869" s="12">
        <f>S870</f>
        <v>300</v>
      </c>
      <c r="T869" s="12">
        <f>T870</f>
        <v>0</v>
      </c>
      <c r="U869" s="12">
        <f t="shared" ref="U869:X870" si="1524">U870</f>
        <v>0</v>
      </c>
      <c r="V869" s="12">
        <f t="shared" si="1524"/>
        <v>0</v>
      </c>
      <c r="W869" s="12">
        <f t="shared" si="1524"/>
        <v>0</v>
      </c>
      <c r="X869" s="12">
        <f t="shared" si="1524"/>
        <v>0</v>
      </c>
      <c r="Y869" s="12">
        <f>Y870</f>
        <v>300</v>
      </c>
      <c r="Z869" s="12">
        <f>Z870</f>
        <v>0</v>
      </c>
      <c r="AA869" s="12">
        <f t="shared" ref="AA869:AD870" si="1525">AA870</f>
        <v>0</v>
      </c>
      <c r="AB869" s="12">
        <f t="shared" si="1525"/>
        <v>0</v>
      </c>
      <c r="AC869" s="12">
        <f t="shared" si="1525"/>
        <v>0</v>
      </c>
      <c r="AD869" s="12">
        <f t="shared" si="1525"/>
        <v>0</v>
      </c>
      <c r="AE869" s="12">
        <f>AE870</f>
        <v>300</v>
      </c>
      <c r="AF869" s="12">
        <f>AF870</f>
        <v>0</v>
      </c>
      <c r="AG869" s="12">
        <f t="shared" ref="AG869:AJ870" si="1526">AG870</f>
        <v>0</v>
      </c>
      <c r="AH869" s="12">
        <f t="shared" si="1526"/>
        <v>0</v>
      </c>
      <c r="AI869" s="12">
        <f t="shared" si="1526"/>
        <v>0</v>
      </c>
      <c r="AJ869" s="12">
        <f t="shared" si="1526"/>
        <v>0</v>
      </c>
      <c r="AK869" s="79">
        <f>AK870</f>
        <v>300</v>
      </c>
      <c r="AL869" s="79">
        <f>AL870</f>
        <v>0</v>
      </c>
      <c r="AM869" s="12">
        <f t="shared" ref="AM869:AP870" si="1527">AM870</f>
        <v>0</v>
      </c>
      <c r="AN869" s="12">
        <f t="shared" si="1527"/>
        <v>0</v>
      </c>
      <c r="AO869" s="12">
        <f t="shared" si="1527"/>
        <v>0</v>
      </c>
      <c r="AP869" s="12">
        <f t="shared" si="1527"/>
        <v>0</v>
      </c>
      <c r="AQ869" s="12">
        <f>AQ870</f>
        <v>300</v>
      </c>
      <c r="AR869" s="12">
        <f>AR870</f>
        <v>0</v>
      </c>
      <c r="AS869" s="12">
        <f t="shared" ref="AS869:AV870" si="1528">AS870</f>
        <v>0</v>
      </c>
      <c r="AT869" s="12">
        <f t="shared" si="1528"/>
        <v>0</v>
      </c>
      <c r="AU869" s="12">
        <f t="shared" si="1528"/>
        <v>0</v>
      </c>
      <c r="AV869" s="12">
        <f t="shared" si="1528"/>
        <v>0</v>
      </c>
      <c r="AW869" s="12">
        <f>AW870</f>
        <v>300</v>
      </c>
      <c r="AX869" s="12">
        <f>AX870</f>
        <v>0</v>
      </c>
      <c r="AY869" s="12">
        <f t="shared" ref="AY869:BB870" si="1529">AY870</f>
        <v>0</v>
      </c>
      <c r="AZ869" s="12">
        <f t="shared" si="1529"/>
        <v>0</v>
      </c>
      <c r="BA869" s="12">
        <f t="shared" si="1529"/>
        <v>0</v>
      </c>
      <c r="BB869" s="12">
        <f t="shared" si="1529"/>
        <v>0</v>
      </c>
      <c r="BC869" s="12">
        <f>BC870</f>
        <v>300</v>
      </c>
      <c r="BD869" s="12">
        <f>BD870</f>
        <v>0</v>
      </c>
    </row>
    <row r="870" spans="1:56" ht="33" hidden="1" customHeight="1" x14ac:dyDescent="0.25">
      <c r="A870" s="58" t="s">
        <v>112</v>
      </c>
      <c r="B870" s="15">
        <v>915</v>
      </c>
      <c r="C870" s="15" t="s">
        <v>35</v>
      </c>
      <c r="D870" s="15" t="s">
        <v>87</v>
      </c>
      <c r="E870" s="15" t="s">
        <v>279</v>
      </c>
      <c r="F870" s="25">
        <v>300</v>
      </c>
      <c r="G870" s="12">
        <f>G871</f>
        <v>300</v>
      </c>
      <c r="H870" s="12">
        <f t="shared" si="1523"/>
        <v>0</v>
      </c>
      <c r="I870" s="12">
        <f t="shared" si="1523"/>
        <v>0</v>
      </c>
      <c r="J870" s="12">
        <f t="shared" si="1523"/>
        <v>0</v>
      </c>
      <c r="K870" s="12">
        <f t="shared" si="1523"/>
        <v>0</v>
      </c>
      <c r="L870" s="12">
        <f t="shared" si="1523"/>
        <v>0</v>
      </c>
      <c r="M870" s="12">
        <f t="shared" si="1523"/>
        <v>300</v>
      </c>
      <c r="N870" s="12">
        <f t="shared" si="1523"/>
        <v>0</v>
      </c>
      <c r="O870" s="12">
        <f t="shared" si="1523"/>
        <v>0</v>
      </c>
      <c r="P870" s="12">
        <f t="shared" si="1523"/>
        <v>0</v>
      </c>
      <c r="Q870" s="12">
        <f t="shared" si="1523"/>
        <v>0</v>
      </c>
      <c r="R870" s="12">
        <f t="shared" si="1523"/>
        <v>0</v>
      </c>
      <c r="S870" s="12">
        <f>S871</f>
        <v>300</v>
      </c>
      <c r="T870" s="12">
        <f>T871</f>
        <v>0</v>
      </c>
      <c r="U870" s="12">
        <f t="shared" si="1524"/>
        <v>0</v>
      </c>
      <c r="V870" s="12">
        <f t="shared" si="1524"/>
        <v>0</v>
      </c>
      <c r="W870" s="12">
        <f t="shared" si="1524"/>
        <v>0</v>
      </c>
      <c r="X870" s="12">
        <f t="shared" si="1524"/>
        <v>0</v>
      </c>
      <c r="Y870" s="12">
        <f>Y871</f>
        <v>300</v>
      </c>
      <c r="Z870" s="12">
        <f>Z871</f>
        <v>0</v>
      </c>
      <c r="AA870" s="12">
        <f t="shared" si="1525"/>
        <v>0</v>
      </c>
      <c r="AB870" s="12">
        <f t="shared" si="1525"/>
        <v>0</v>
      </c>
      <c r="AC870" s="12">
        <f t="shared" si="1525"/>
        <v>0</v>
      </c>
      <c r="AD870" s="12">
        <f t="shared" si="1525"/>
        <v>0</v>
      </c>
      <c r="AE870" s="12">
        <f>AE871</f>
        <v>300</v>
      </c>
      <c r="AF870" s="12">
        <f>AF871</f>
        <v>0</v>
      </c>
      <c r="AG870" s="12">
        <f t="shared" si="1526"/>
        <v>0</v>
      </c>
      <c r="AH870" s="12">
        <f t="shared" si="1526"/>
        <v>0</v>
      </c>
      <c r="AI870" s="12">
        <f t="shared" si="1526"/>
        <v>0</v>
      </c>
      <c r="AJ870" s="12">
        <f t="shared" si="1526"/>
        <v>0</v>
      </c>
      <c r="AK870" s="79">
        <f>AK871</f>
        <v>300</v>
      </c>
      <c r="AL870" s="79">
        <f>AL871</f>
        <v>0</v>
      </c>
      <c r="AM870" s="12">
        <f t="shared" si="1527"/>
        <v>0</v>
      </c>
      <c r="AN870" s="12">
        <f t="shared" si="1527"/>
        <v>0</v>
      </c>
      <c r="AO870" s="12">
        <f t="shared" si="1527"/>
        <v>0</v>
      </c>
      <c r="AP870" s="12">
        <f t="shared" si="1527"/>
        <v>0</v>
      </c>
      <c r="AQ870" s="12">
        <f>AQ871</f>
        <v>300</v>
      </c>
      <c r="AR870" s="12">
        <f>AR871</f>
        <v>0</v>
      </c>
      <c r="AS870" s="12">
        <f t="shared" si="1528"/>
        <v>0</v>
      </c>
      <c r="AT870" s="12">
        <f t="shared" si="1528"/>
        <v>0</v>
      </c>
      <c r="AU870" s="12">
        <f t="shared" si="1528"/>
        <v>0</v>
      </c>
      <c r="AV870" s="12">
        <f t="shared" si="1528"/>
        <v>0</v>
      </c>
      <c r="AW870" s="12">
        <f>AW871</f>
        <v>300</v>
      </c>
      <c r="AX870" s="12">
        <f>AX871</f>
        <v>0</v>
      </c>
      <c r="AY870" s="12">
        <f t="shared" si="1529"/>
        <v>0</v>
      </c>
      <c r="AZ870" s="12">
        <f t="shared" si="1529"/>
        <v>0</v>
      </c>
      <c r="BA870" s="12">
        <f t="shared" si="1529"/>
        <v>0</v>
      </c>
      <c r="BB870" s="12">
        <f t="shared" si="1529"/>
        <v>0</v>
      </c>
      <c r="BC870" s="12">
        <f>BC871</f>
        <v>300</v>
      </c>
      <c r="BD870" s="12">
        <f>BD871</f>
        <v>0</v>
      </c>
    </row>
    <row r="871" spans="1:56" ht="23.25" hidden="1" customHeight="1" x14ac:dyDescent="0.25">
      <c r="A871" s="58" t="s">
        <v>312</v>
      </c>
      <c r="B871" s="15">
        <v>915</v>
      </c>
      <c r="C871" s="15" t="s">
        <v>35</v>
      </c>
      <c r="D871" s="15" t="s">
        <v>87</v>
      </c>
      <c r="E871" s="15" t="s">
        <v>279</v>
      </c>
      <c r="F871" s="25">
        <v>310</v>
      </c>
      <c r="G871" s="12">
        <v>300</v>
      </c>
      <c r="H871" s="12"/>
      <c r="I871" s="12"/>
      <c r="J871" s="12"/>
      <c r="K871" s="12"/>
      <c r="L871" s="12"/>
      <c r="M871" s="12">
        <f>G871+I871+J871+K871+L871</f>
        <v>300</v>
      </c>
      <c r="N871" s="12">
        <f>H871+J871</f>
        <v>0</v>
      </c>
      <c r="O871" s="12"/>
      <c r="P871" s="12"/>
      <c r="Q871" s="12"/>
      <c r="R871" s="12"/>
      <c r="S871" s="12">
        <f>M871+O871+P871+Q871+R871</f>
        <v>300</v>
      </c>
      <c r="T871" s="12">
        <f>N871+P871</f>
        <v>0</v>
      </c>
      <c r="U871" s="12"/>
      <c r="V871" s="12"/>
      <c r="W871" s="12"/>
      <c r="X871" s="12"/>
      <c r="Y871" s="12">
        <f>S871+U871+V871+W871+X871</f>
        <v>300</v>
      </c>
      <c r="Z871" s="12">
        <f>T871+V871</f>
        <v>0</v>
      </c>
      <c r="AA871" s="12"/>
      <c r="AB871" s="12"/>
      <c r="AC871" s="12"/>
      <c r="AD871" s="12"/>
      <c r="AE871" s="12">
        <f>Y871+AA871+AB871+AC871+AD871</f>
        <v>300</v>
      </c>
      <c r="AF871" s="12">
        <f>Z871+AB871</f>
        <v>0</v>
      </c>
      <c r="AG871" s="12"/>
      <c r="AH871" s="12"/>
      <c r="AI871" s="12"/>
      <c r="AJ871" s="12"/>
      <c r="AK871" s="79">
        <f>AE871+AG871+AH871+AI871+AJ871</f>
        <v>300</v>
      </c>
      <c r="AL871" s="79">
        <f>AF871+AH871</f>
        <v>0</v>
      </c>
      <c r="AM871" s="12"/>
      <c r="AN871" s="12"/>
      <c r="AO871" s="12"/>
      <c r="AP871" s="12"/>
      <c r="AQ871" s="12">
        <f>AK871+AM871+AN871+AO871+AP871</f>
        <v>300</v>
      </c>
      <c r="AR871" s="12">
        <f>AL871+AN871</f>
        <v>0</v>
      </c>
      <c r="AS871" s="12"/>
      <c r="AT871" s="12"/>
      <c r="AU871" s="12"/>
      <c r="AV871" s="12"/>
      <c r="AW871" s="12">
        <f>AQ871+AS871+AT871+AU871+AV871</f>
        <v>300</v>
      </c>
      <c r="AX871" s="12">
        <f>AR871+AT871</f>
        <v>0</v>
      </c>
      <c r="AY871" s="12"/>
      <c r="AZ871" s="12"/>
      <c r="BA871" s="12"/>
      <c r="BB871" s="12"/>
      <c r="BC871" s="12">
        <f>AW871+AY871+AZ871+BA871+BB871</f>
        <v>300</v>
      </c>
      <c r="BD871" s="12">
        <f>AX871+AZ871</f>
        <v>0</v>
      </c>
    </row>
    <row r="872" spans="1:56" ht="45" hidden="1" customHeight="1" x14ac:dyDescent="0.25">
      <c r="A872" s="58" t="s">
        <v>280</v>
      </c>
      <c r="B872" s="15">
        <v>915</v>
      </c>
      <c r="C872" s="15" t="s">
        <v>35</v>
      </c>
      <c r="D872" s="15" t="s">
        <v>87</v>
      </c>
      <c r="E872" s="15" t="s">
        <v>281</v>
      </c>
      <c r="F872" s="25"/>
      <c r="G872" s="12">
        <f>G873</f>
        <v>5085</v>
      </c>
      <c r="H872" s="12">
        <f t="shared" ref="H872:R873" si="1530">H873</f>
        <v>0</v>
      </c>
      <c r="I872" s="12">
        <f t="shared" si="1530"/>
        <v>0</v>
      </c>
      <c r="J872" s="12">
        <f t="shared" si="1530"/>
        <v>0</v>
      </c>
      <c r="K872" s="12">
        <f t="shared" si="1530"/>
        <v>0</v>
      </c>
      <c r="L872" s="12">
        <f t="shared" si="1530"/>
        <v>0</v>
      </c>
      <c r="M872" s="12">
        <f t="shared" si="1530"/>
        <v>5085</v>
      </c>
      <c r="N872" s="12">
        <f t="shared" si="1530"/>
        <v>0</v>
      </c>
      <c r="O872" s="12">
        <f t="shared" si="1530"/>
        <v>0</v>
      </c>
      <c r="P872" s="12">
        <f t="shared" si="1530"/>
        <v>0</v>
      </c>
      <c r="Q872" s="12">
        <f t="shared" si="1530"/>
        <v>0</v>
      </c>
      <c r="R872" s="12">
        <f t="shared" si="1530"/>
        <v>0</v>
      </c>
      <c r="S872" s="12">
        <f>S873</f>
        <v>5085</v>
      </c>
      <c r="T872" s="12">
        <f>T873</f>
        <v>0</v>
      </c>
      <c r="U872" s="12">
        <f t="shared" ref="U872:X873" si="1531">U873</f>
        <v>0</v>
      </c>
      <c r="V872" s="12">
        <f t="shared" si="1531"/>
        <v>0</v>
      </c>
      <c r="W872" s="12">
        <f t="shared" si="1531"/>
        <v>0</v>
      </c>
      <c r="X872" s="12">
        <f t="shared" si="1531"/>
        <v>0</v>
      </c>
      <c r="Y872" s="12">
        <f>Y873</f>
        <v>5085</v>
      </c>
      <c r="Z872" s="12">
        <f>Z873</f>
        <v>0</v>
      </c>
      <c r="AA872" s="12">
        <f t="shared" ref="AA872:AD873" si="1532">AA873</f>
        <v>0</v>
      </c>
      <c r="AB872" s="12">
        <f t="shared" si="1532"/>
        <v>0</v>
      </c>
      <c r="AC872" s="12">
        <f t="shared" si="1532"/>
        <v>0</v>
      </c>
      <c r="AD872" s="12">
        <f t="shared" si="1532"/>
        <v>0</v>
      </c>
      <c r="AE872" s="12">
        <f>AE873</f>
        <v>5085</v>
      </c>
      <c r="AF872" s="12">
        <f>AF873</f>
        <v>0</v>
      </c>
      <c r="AG872" s="12">
        <f t="shared" ref="AG872:AJ873" si="1533">AG873</f>
        <v>0</v>
      </c>
      <c r="AH872" s="12">
        <f t="shared" si="1533"/>
        <v>0</v>
      </c>
      <c r="AI872" s="12">
        <f t="shared" si="1533"/>
        <v>0</v>
      </c>
      <c r="AJ872" s="12">
        <f t="shared" si="1533"/>
        <v>0</v>
      </c>
      <c r="AK872" s="79">
        <f>AK873</f>
        <v>5085</v>
      </c>
      <c r="AL872" s="79">
        <f>AL873</f>
        <v>0</v>
      </c>
      <c r="AM872" s="12">
        <f t="shared" ref="AM872:AP873" si="1534">AM873</f>
        <v>0</v>
      </c>
      <c r="AN872" s="12">
        <f t="shared" si="1534"/>
        <v>0</v>
      </c>
      <c r="AO872" s="12">
        <f t="shared" si="1534"/>
        <v>0</v>
      </c>
      <c r="AP872" s="12">
        <f t="shared" si="1534"/>
        <v>0</v>
      </c>
      <c r="AQ872" s="12">
        <f>AQ873</f>
        <v>5085</v>
      </c>
      <c r="AR872" s="12">
        <f>AR873</f>
        <v>0</v>
      </c>
      <c r="AS872" s="12">
        <f t="shared" ref="AS872:AV873" si="1535">AS873</f>
        <v>0</v>
      </c>
      <c r="AT872" s="12">
        <f t="shared" si="1535"/>
        <v>0</v>
      </c>
      <c r="AU872" s="12">
        <f t="shared" si="1535"/>
        <v>0</v>
      </c>
      <c r="AV872" s="12">
        <f t="shared" si="1535"/>
        <v>0</v>
      </c>
      <c r="AW872" s="12">
        <f>AW873</f>
        <v>5085</v>
      </c>
      <c r="AX872" s="12">
        <f>AX873</f>
        <v>0</v>
      </c>
      <c r="AY872" s="12">
        <f t="shared" ref="AY872:BB873" si="1536">AY873</f>
        <v>0</v>
      </c>
      <c r="AZ872" s="12">
        <f t="shared" si="1536"/>
        <v>0</v>
      </c>
      <c r="BA872" s="12">
        <f t="shared" si="1536"/>
        <v>0</v>
      </c>
      <c r="BB872" s="12">
        <f t="shared" si="1536"/>
        <v>0</v>
      </c>
      <c r="BC872" s="12">
        <f>BC873</f>
        <v>5085</v>
      </c>
      <c r="BD872" s="12">
        <f>BD873</f>
        <v>0</v>
      </c>
    </row>
    <row r="873" spans="1:56" ht="33" hidden="1" customHeight="1" x14ac:dyDescent="0.25">
      <c r="A873" s="58" t="s">
        <v>112</v>
      </c>
      <c r="B873" s="15">
        <v>915</v>
      </c>
      <c r="C873" s="15" t="s">
        <v>35</v>
      </c>
      <c r="D873" s="15" t="s">
        <v>87</v>
      </c>
      <c r="E873" s="15" t="s">
        <v>281</v>
      </c>
      <c r="F873" s="25">
        <v>300</v>
      </c>
      <c r="G873" s="12">
        <f>G874</f>
        <v>5085</v>
      </c>
      <c r="H873" s="12">
        <f t="shared" si="1530"/>
        <v>0</v>
      </c>
      <c r="I873" s="12">
        <f t="shared" si="1530"/>
        <v>0</v>
      </c>
      <c r="J873" s="12">
        <f t="shared" si="1530"/>
        <v>0</v>
      </c>
      <c r="K873" s="12">
        <f t="shared" si="1530"/>
        <v>0</v>
      </c>
      <c r="L873" s="12">
        <f t="shared" si="1530"/>
        <v>0</v>
      </c>
      <c r="M873" s="12">
        <f t="shared" si="1530"/>
        <v>5085</v>
      </c>
      <c r="N873" s="12">
        <f t="shared" si="1530"/>
        <v>0</v>
      </c>
      <c r="O873" s="12">
        <f t="shared" si="1530"/>
        <v>0</v>
      </c>
      <c r="P873" s="12">
        <f t="shared" si="1530"/>
        <v>0</v>
      </c>
      <c r="Q873" s="12">
        <f t="shared" si="1530"/>
        <v>0</v>
      </c>
      <c r="R873" s="12">
        <f t="shared" si="1530"/>
        <v>0</v>
      </c>
      <c r="S873" s="12">
        <f>S874</f>
        <v>5085</v>
      </c>
      <c r="T873" s="12">
        <f>T874</f>
        <v>0</v>
      </c>
      <c r="U873" s="12">
        <f t="shared" si="1531"/>
        <v>0</v>
      </c>
      <c r="V873" s="12">
        <f t="shared" si="1531"/>
        <v>0</v>
      </c>
      <c r="W873" s="12">
        <f t="shared" si="1531"/>
        <v>0</v>
      </c>
      <c r="X873" s="12">
        <f t="shared" si="1531"/>
        <v>0</v>
      </c>
      <c r="Y873" s="12">
        <f>Y874</f>
        <v>5085</v>
      </c>
      <c r="Z873" s="12">
        <f>Z874</f>
        <v>0</v>
      </c>
      <c r="AA873" s="12">
        <f t="shared" si="1532"/>
        <v>0</v>
      </c>
      <c r="AB873" s="12">
        <f t="shared" si="1532"/>
        <v>0</v>
      </c>
      <c r="AC873" s="12">
        <f t="shared" si="1532"/>
        <v>0</v>
      </c>
      <c r="AD873" s="12">
        <f t="shared" si="1532"/>
        <v>0</v>
      </c>
      <c r="AE873" s="12">
        <f>AE874</f>
        <v>5085</v>
      </c>
      <c r="AF873" s="12">
        <f>AF874</f>
        <v>0</v>
      </c>
      <c r="AG873" s="12">
        <f t="shared" si="1533"/>
        <v>0</v>
      </c>
      <c r="AH873" s="12">
        <f t="shared" si="1533"/>
        <v>0</v>
      </c>
      <c r="AI873" s="12">
        <f t="shared" si="1533"/>
        <v>0</v>
      </c>
      <c r="AJ873" s="12">
        <f t="shared" si="1533"/>
        <v>0</v>
      </c>
      <c r="AK873" s="79">
        <f>AK874</f>
        <v>5085</v>
      </c>
      <c r="AL873" s="79">
        <f>AL874</f>
        <v>0</v>
      </c>
      <c r="AM873" s="12">
        <f t="shared" si="1534"/>
        <v>0</v>
      </c>
      <c r="AN873" s="12">
        <f t="shared" si="1534"/>
        <v>0</v>
      </c>
      <c r="AO873" s="12">
        <f t="shared" si="1534"/>
        <v>0</v>
      </c>
      <c r="AP873" s="12">
        <f t="shared" si="1534"/>
        <v>0</v>
      </c>
      <c r="AQ873" s="12">
        <f>AQ874</f>
        <v>5085</v>
      </c>
      <c r="AR873" s="12">
        <f>AR874</f>
        <v>0</v>
      </c>
      <c r="AS873" s="12">
        <f t="shared" si="1535"/>
        <v>0</v>
      </c>
      <c r="AT873" s="12">
        <f t="shared" si="1535"/>
        <v>0</v>
      </c>
      <c r="AU873" s="12">
        <f t="shared" si="1535"/>
        <v>0</v>
      </c>
      <c r="AV873" s="12">
        <f t="shared" si="1535"/>
        <v>0</v>
      </c>
      <c r="AW873" s="12">
        <f>AW874</f>
        <v>5085</v>
      </c>
      <c r="AX873" s="12">
        <f>AX874</f>
        <v>0</v>
      </c>
      <c r="AY873" s="12">
        <f t="shared" si="1536"/>
        <v>0</v>
      </c>
      <c r="AZ873" s="12">
        <f t="shared" si="1536"/>
        <v>0</v>
      </c>
      <c r="BA873" s="12">
        <f t="shared" si="1536"/>
        <v>0</v>
      </c>
      <c r="BB873" s="12">
        <f t="shared" si="1536"/>
        <v>0</v>
      </c>
      <c r="BC873" s="12">
        <f>BC874</f>
        <v>5085</v>
      </c>
      <c r="BD873" s="12">
        <f>BD874</f>
        <v>0</v>
      </c>
    </row>
    <row r="874" spans="1:56" ht="24" hidden="1" customHeight="1" x14ac:dyDescent="0.25">
      <c r="A874" s="58" t="s">
        <v>312</v>
      </c>
      <c r="B874" s="15">
        <v>915</v>
      </c>
      <c r="C874" s="15" t="s">
        <v>35</v>
      </c>
      <c r="D874" s="15" t="s">
        <v>87</v>
      </c>
      <c r="E874" s="15" t="s">
        <v>281</v>
      </c>
      <c r="F874" s="25">
        <v>310</v>
      </c>
      <c r="G874" s="12">
        <v>5085</v>
      </c>
      <c r="H874" s="12"/>
      <c r="I874" s="12"/>
      <c r="J874" s="12"/>
      <c r="K874" s="12"/>
      <c r="L874" s="12"/>
      <c r="M874" s="12">
        <f>G874+I874+J874+K874+L874</f>
        <v>5085</v>
      </c>
      <c r="N874" s="12">
        <f>H874+J874</f>
        <v>0</v>
      </c>
      <c r="O874" s="12"/>
      <c r="P874" s="12"/>
      <c r="Q874" s="12"/>
      <c r="R874" s="12"/>
      <c r="S874" s="12">
        <f>M874+O874+P874+Q874+R874</f>
        <v>5085</v>
      </c>
      <c r="T874" s="12">
        <f>N874+P874</f>
        <v>0</v>
      </c>
      <c r="U874" s="12"/>
      <c r="V874" s="12"/>
      <c r="W874" s="12"/>
      <c r="X874" s="12"/>
      <c r="Y874" s="12">
        <f>S874+U874+V874+W874+X874</f>
        <v>5085</v>
      </c>
      <c r="Z874" s="12">
        <f>T874+V874</f>
        <v>0</v>
      </c>
      <c r="AA874" s="12"/>
      <c r="AB874" s="12"/>
      <c r="AC874" s="12"/>
      <c r="AD874" s="12"/>
      <c r="AE874" s="12">
        <f>Y874+AA874+AB874+AC874+AD874</f>
        <v>5085</v>
      </c>
      <c r="AF874" s="12">
        <f>Z874+AB874</f>
        <v>0</v>
      </c>
      <c r="AG874" s="12"/>
      <c r="AH874" s="12"/>
      <c r="AI874" s="12"/>
      <c r="AJ874" s="12"/>
      <c r="AK874" s="79">
        <f>AE874+AG874+AH874+AI874+AJ874</f>
        <v>5085</v>
      </c>
      <c r="AL874" s="79">
        <f>AF874+AH874</f>
        <v>0</v>
      </c>
      <c r="AM874" s="12"/>
      <c r="AN874" s="12"/>
      <c r="AO874" s="12"/>
      <c r="AP874" s="12"/>
      <c r="AQ874" s="12">
        <f>AK874+AM874+AN874+AO874+AP874</f>
        <v>5085</v>
      </c>
      <c r="AR874" s="12">
        <f>AL874+AN874</f>
        <v>0</v>
      </c>
      <c r="AS874" s="12"/>
      <c r="AT874" s="12"/>
      <c r="AU874" s="12"/>
      <c r="AV874" s="12"/>
      <c r="AW874" s="12">
        <f>AQ874+AS874+AT874+AU874+AV874</f>
        <v>5085</v>
      </c>
      <c r="AX874" s="12">
        <f>AR874+AT874</f>
        <v>0</v>
      </c>
      <c r="AY874" s="12"/>
      <c r="AZ874" s="12"/>
      <c r="BA874" s="12"/>
      <c r="BB874" s="12"/>
      <c r="BC874" s="12">
        <f>AW874+AY874+AZ874+BA874+BB874</f>
        <v>5085</v>
      </c>
      <c r="BD874" s="12">
        <f>AX874+AZ874</f>
        <v>0</v>
      </c>
    </row>
    <row r="875" spans="1:56" hidden="1" x14ac:dyDescent="0.25">
      <c r="A875" s="58"/>
      <c r="B875" s="15"/>
      <c r="C875" s="15"/>
      <c r="D875" s="15"/>
      <c r="E875" s="15"/>
      <c r="F875" s="25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79"/>
      <c r="AL875" s="79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</row>
    <row r="876" spans="1:56" ht="18.75" hidden="1" x14ac:dyDescent="0.3">
      <c r="A876" s="57" t="s">
        <v>598</v>
      </c>
      <c r="B876" s="30">
        <v>915</v>
      </c>
      <c r="C876" s="13" t="s">
        <v>35</v>
      </c>
      <c r="D876" s="13" t="s">
        <v>30</v>
      </c>
      <c r="E876" s="13"/>
      <c r="F876" s="42"/>
      <c r="G876" s="12"/>
      <c r="H876" s="12"/>
      <c r="I876" s="12"/>
      <c r="J876" s="12"/>
      <c r="K876" s="12"/>
      <c r="L876" s="12"/>
      <c r="M876" s="12"/>
      <c r="N876" s="12"/>
      <c r="O876" s="22">
        <f>O877</f>
        <v>0</v>
      </c>
      <c r="P876" s="22">
        <f t="shared" ref="P876:AG880" si="1537">P877</f>
        <v>16292</v>
      </c>
      <c r="Q876" s="22">
        <f t="shared" si="1537"/>
        <v>0</v>
      </c>
      <c r="R876" s="22">
        <f t="shared" si="1537"/>
        <v>0</v>
      </c>
      <c r="S876" s="22">
        <f t="shared" si="1537"/>
        <v>16292</v>
      </c>
      <c r="T876" s="22">
        <f t="shared" si="1537"/>
        <v>16292</v>
      </c>
      <c r="U876" s="22">
        <f t="shared" si="1537"/>
        <v>0</v>
      </c>
      <c r="V876" s="22">
        <f t="shared" si="1537"/>
        <v>0</v>
      </c>
      <c r="W876" s="22">
        <f t="shared" si="1537"/>
        <v>0</v>
      </c>
      <c r="X876" s="22">
        <f t="shared" si="1537"/>
        <v>0</v>
      </c>
      <c r="Y876" s="22">
        <f t="shared" si="1537"/>
        <v>16292</v>
      </c>
      <c r="Z876" s="22">
        <f t="shared" si="1537"/>
        <v>16292</v>
      </c>
      <c r="AA876" s="22">
        <f t="shared" si="1537"/>
        <v>0</v>
      </c>
      <c r="AB876" s="22">
        <f t="shared" si="1537"/>
        <v>0</v>
      </c>
      <c r="AC876" s="22">
        <f t="shared" si="1537"/>
        <v>0</v>
      </c>
      <c r="AD876" s="22">
        <f t="shared" si="1537"/>
        <v>0</v>
      </c>
      <c r="AE876" s="22">
        <f t="shared" si="1537"/>
        <v>16292</v>
      </c>
      <c r="AF876" s="22">
        <f t="shared" ref="AA876:AF880" si="1538">AF877</f>
        <v>16292</v>
      </c>
      <c r="AG876" s="22">
        <f t="shared" si="1537"/>
        <v>0</v>
      </c>
      <c r="AH876" s="22">
        <f t="shared" ref="AG876:AV880" si="1539">AH877</f>
        <v>0</v>
      </c>
      <c r="AI876" s="22">
        <f t="shared" si="1539"/>
        <v>0</v>
      </c>
      <c r="AJ876" s="22">
        <f t="shared" si="1539"/>
        <v>0</v>
      </c>
      <c r="AK876" s="87">
        <f t="shared" si="1539"/>
        <v>16292</v>
      </c>
      <c r="AL876" s="87">
        <f t="shared" si="1539"/>
        <v>16292</v>
      </c>
      <c r="AM876" s="22">
        <f t="shared" si="1539"/>
        <v>0</v>
      </c>
      <c r="AN876" s="22">
        <f t="shared" si="1539"/>
        <v>0</v>
      </c>
      <c r="AO876" s="22">
        <f t="shared" si="1539"/>
        <v>0</v>
      </c>
      <c r="AP876" s="22">
        <f t="shared" si="1539"/>
        <v>0</v>
      </c>
      <c r="AQ876" s="22">
        <f t="shared" si="1539"/>
        <v>16292</v>
      </c>
      <c r="AR876" s="22">
        <f t="shared" si="1539"/>
        <v>16292</v>
      </c>
      <c r="AS876" s="22">
        <f t="shared" si="1539"/>
        <v>0</v>
      </c>
      <c r="AT876" s="22">
        <f t="shared" si="1539"/>
        <v>0</v>
      </c>
      <c r="AU876" s="22">
        <f t="shared" si="1539"/>
        <v>0</v>
      </c>
      <c r="AV876" s="22">
        <f t="shared" si="1539"/>
        <v>0</v>
      </c>
      <c r="AW876" s="22">
        <f t="shared" ref="AS876:BD880" si="1540">AW877</f>
        <v>16292</v>
      </c>
      <c r="AX876" s="22">
        <f t="shared" si="1540"/>
        <v>16292</v>
      </c>
      <c r="AY876" s="22">
        <f t="shared" si="1540"/>
        <v>0</v>
      </c>
      <c r="AZ876" s="22">
        <f t="shared" si="1540"/>
        <v>0</v>
      </c>
      <c r="BA876" s="22">
        <f t="shared" si="1540"/>
        <v>0</v>
      </c>
      <c r="BB876" s="22">
        <f t="shared" si="1540"/>
        <v>0</v>
      </c>
      <c r="BC876" s="22">
        <f t="shared" si="1540"/>
        <v>16292</v>
      </c>
      <c r="BD876" s="22">
        <f t="shared" si="1540"/>
        <v>16292</v>
      </c>
    </row>
    <row r="877" spans="1:56" ht="33" hidden="1" x14ac:dyDescent="0.25">
      <c r="A877" s="54" t="s">
        <v>599</v>
      </c>
      <c r="B877" s="32">
        <v>915</v>
      </c>
      <c r="C877" s="15" t="s">
        <v>35</v>
      </c>
      <c r="D877" s="15" t="s">
        <v>30</v>
      </c>
      <c r="E877" s="15" t="s">
        <v>269</v>
      </c>
      <c r="F877" s="25"/>
      <c r="G877" s="12"/>
      <c r="H877" s="12"/>
      <c r="I877" s="12"/>
      <c r="J877" s="12"/>
      <c r="K877" s="12"/>
      <c r="L877" s="12"/>
      <c r="M877" s="12"/>
      <c r="N877" s="12"/>
      <c r="O877" s="12">
        <f>O878</f>
        <v>0</v>
      </c>
      <c r="P877" s="12">
        <f t="shared" si="1537"/>
        <v>16292</v>
      </c>
      <c r="Q877" s="12">
        <f t="shared" si="1537"/>
        <v>0</v>
      </c>
      <c r="R877" s="12">
        <f t="shared" si="1537"/>
        <v>0</v>
      </c>
      <c r="S877" s="12">
        <f t="shared" si="1537"/>
        <v>16292</v>
      </c>
      <c r="T877" s="12">
        <f t="shared" si="1537"/>
        <v>16292</v>
      </c>
      <c r="U877" s="12">
        <f t="shared" si="1537"/>
        <v>0</v>
      </c>
      <c r="V877" s="12">
        <f t="shared" si="1537"/>
        <v>0</v>
      </c>
      <c r="W877" s="12">
        <f t="shared" si="1537"/>
        <v>0</v>
      </c>
      <c r="X877" s="12">
        <f t="shared" si="1537"/>
        <v>0</v>
      </c>
      <c r="Y877" s="12">
        <f t="shared" si="1537"/>
        <v>16292</v>
      </c>
      <c r="Z877" s="12">
        <f t="shared" si="1537"/>
        <v>16292</v>
      </c>
      <c r="AA877" s="12">
        <f t="shared" si="1538"/>
        <v>0</v>
      </c>
      <c r="AB877" s="12">
        <f t="shared" si="1538"/>
        <v>0</v>
      </c>
      <c r="AC877" s="12">
        <f t="shared" si="1538"/>
        <v>0</v>
      </c>
      <c r="AD877" s="12">
        <f t="shared" si="1538"/>
        <v>0</v>
      </c>
      <c r="AE877" s="12">
        <f t="shared" si="1538"/>
        <v>16292</v>
      </c>
      <c r="AF877" s="12">
        <f t="shared" si="1538"/>
        <v>16292</v>
      </c>
      <c r="AG877" s="12">
        <f t="shared" si="1539"/>
        <v>0</v>
      </c>
      <c r="AH877" s="12">
        <f t="shared" si="1539"/>
        <v>0</v>
      </c>
      <c r="AI877" s="12">
        <f t="shared" si="1539"/>
        <v>0</v>
      </c>
      <c r="AJ877" s="12">
        <f t="shared" si="1539"/>
        <v>0</v>
      </c>
      <c r="AK877" s="79">
        <f t="shared" si="1539"/>
        <v>16292</v>
      </c>
      <c r="AL877" s="79">
        <f t="shared" si="1539"/>
        <v>16292</v>
      </c>
      <c r="AM877" s="12">
        <f t="shared" si="1539"/>
        <v>0</v>
      </c>
      <c r="AN877" s="12">
        <f t="shared" si="1539"/>
        <v>0</v>
      </c>
      <c r="AO877" s="12">
        <f t="shared" si="1539"/>
        <v>0</v>
      </c>
      <c r="AP877" s="12">
        <f t="shared" si="1539"/>
        <v>0</v>
      </c>
      <c r="AQ877" s="12">
        <f t="shared" si="1539"/>
        <v>16292</v>
      </c>
      <c r="AR877" s="12">
        <f t="shared" si="1539"/>
        <v>16292</v>
      </c>
      <c r="AS877" s="12">
        <f t="shared" si="1540"/>
        <v>0</v>
      </c>
      <c r="AT877" s="12">
        <f t="shared" si="1540"/>
        <v>0</v>
      </c>
      <c r="AU877" s="12">
        <f t="shared" si="1540"/>
        <v>0</v>
      </c>
      <c r="AV877" s="12">
        <f t="shared" si="1540"/>
        <v>0</v>
      </c>
      <c r="AW877" s="12">
        <f t="shared" si="1540"/>
        <v>16292</v>
      </c>
      <c r="AX877" s="12">
        <f t="shared" si="1540"/>
        <v>16292</v>
      </c>
      <c r="AY877" s="12">
        <f t="shared" si="1540"/>
        <v>0</v>
      </c>
      <c r="AZ877" s="12">
        <f t="shared" si="1540"/>
        <v>0</v>
      </c>
      <c r="BA877" s="12">
        <f t="shared" si="1540"/>
        <v>0</v>
      </c>
      <c r="BB877" s="12">
        <f t="shared" si="1540"/>
        <v>0</v>
      </c>
      <c r="BC877" s="12">
        <f t="shared" si="1540"/>
        <v>16292</v>
      </c>
      <c r="BD877" s="12">
        <f t="shared" si="1540"/>
        <v>16292</v>
      </c>
    </row>
    <row r="878" spans="1:56" hidden="1" x14ac:dyDescent="0.25">
      <c r="A878" s="54" t="s">
        <v>587</v>
      </c>
      <c r="B878" s="32">
        <v>915</v>
      </c>
      <c r="C878" s="15" t="s">
        <v>35</v>
      </c>
      <c r="D878" s="15" t="s">
        <v>30</v>
      </c>
      <c r="E878" s="15" t="s">
        <v>600</v>
      </c>
      <c r="F878" s="25"/>
      <c r="G878" s="12"/>
      <c r="H878" s="12"/>
      <c r="I878" s="12"/>
      <c r="J878" s="12"/>
      <c r="K878" s="12"/>
      <c r="L878" s="12"/>
      <c r="M878" s="12"/>
      <c r="N878" s="12"/>
      <c r="O878" s="12">
        <f>O879</f>
        <v>0</v>
      </c>
      <c r="P878" s="12">
        <f t="shared" si="1537"/>
        <v>16292</v>
      </c>
      <c r="Q878" s="12">
        <f t="shared" si="1537"/>
        <v>0</v>
      </c>
      <c r="R878" s="12">
        <f t="shared" si="1537"/>
        <v>0</v>
      </c>
      <c r="S878" s="12">
        <f t="shared" si="1537"/>
        <v>16292</v>
      </c>
      <c r="T878" s="12">
        <f t="shared" si="1537"/>
        <v>16292</v>
      </c>
      <c r="U878" s="12">
        <f t="shared" si="1537"/>
        <v>0</v>
      </c>
      <c r="V878" s="12">
        <f t="shared" si="1537"/>
        <v>0</v>
      </c>
      <c r="W878" s="12">
        <f t="shared" si="1537"/>
        <v>0</v>
      </c>
      <c r="X878" s="12">
        <f t="shared" si="1537"/>
        <v>0</v>
      </c>
      <c r="Y878" s="12">
        <f t="shared" si="1537"/>
        <v>16292</v>
      </c>
      <c r="Z878" s="12">
        <f t="shared" si="1537"/>
        <v>16292</v>
      </c>
      <c r="AA878" s="12">
        <f t="shared" si="1538"/>
        <v>0</v>
      </c>
      <c r="AB878" s="12">
        <f t="shared" si="1538"/>
        <v>0</v>
      </c>
      <c r="AC878" s="12">
        <f t="shared" si="1538"/>
        <v>0</v>
      </c>
      <c r="AD878" s="12">
        <f t="shared" si="1538"/>
        <v>0</v>
      </c>
      <c r="AE878" s="12">
        <f t="shared" si="1538"/>
        <v>16292</v>
      </c>
      <c r="AF878" s="12">
        <f t="shared" si="1538"/>
        <v>16292</v>
      </c>
      <c r="AG878" s="12">
        <f t="shared" si="1539"/>
        <v>0</v>
      </c>
      <c r="AH878" s="12">
        <f t="shared" si="1539"/>
        <v>0</v>
      </c>
      <c r="AI878" s="12">
        <f t="shared" si="1539"/>
        <v>0</v>
      </c>
      <c r="AJ878" s="12">
        <f t="shared" si="1539"/>
        <v>0</v>
      </c>
      <c r="AK878" s="79">
        <f t="shared" si="1539"/>
        <v>16292</v>
      </c>
      <c r="AL878" s="79">
        <f t="shared" si="1539"/>
        <v>16292</v>
      </c>
      <c r="AM878" s="12">
        <f t="shared" si="1539"/>
        <v>0</v>
      </c>
      <c r="AN878" s="12">
        <f t="shared" si="1539"/>
        <v>0</v>
      </c>
      <c r="AO878" s="12">
        <f t="shared" si="1539"/>
        <v>0</v>
      </c>
      <c r="AP878" s="12">
        <f t="shared" si="1539"/>
        <v>0</v>
      </c>
      <c r="AQ878" s="12">
        <f t="shared" si="1539"/>
        <v>16292</v>
      </c>
      <c r="AR878" s="12">
        <f t="shared" si="1539"/>
        <v>16292</v>
      </c>
      <c r="AS878" s="12">
        <f t="shared" si="1540"/>
        <v>0</v>
      </c>
      <c r="AT878" s="12">
        <f t="shared" si="1540"/>
        <v>0</v>
      </c>
      <c r="AU878" s="12">
        <f t="shared" si="1540"/>
        <v>0</v>
      </c>
      <c r="AV878" s="12">
        <f t="shared" si="1540"/>
        <v>0</v>
      </c>
      <c r="AW878" s="12">
        <f t="shared" si="1540"/>
        <v>16292</v>
      </c>
      <c r="AX878" s="12">
        <f t="shared" si="1540"/>
        <v>16292</v>
      </c>
      <c r="AY878" s="12">
        <f t="shared" si="1540"/>
        <v>0</v>
      </c>
      <c r="AZ878" s="12">
        <f t="shared" si="1540"/>
        <v>0</v>
      </c>
      <c r="BA878" s="12">
        <f t="shared" si="1540"/>
        <v>0</v>
      </c>
      <c r="BB878" s="12">
        <f t="shared" si="1540"/>
        <v>0</v>
      </c>
      <c r="BC878" s="12">
        <f t="shared" si="1540"/>
        <v>16292</v>
      </c>
      <c r="BD878" s="12">
        <f t="shared" si="1540"/>
        <v>16292</v>
      </c>
    </row>
    <row r="879" spans="1:56" ht="37.5" hidden="1" customHeight="1" x14ac:dyDescent="0.25">
      <c r="A879" s="54" t="s">
        <v>601</v>
      </c>
      <c r="B879" s="32">
        <v>915</v>
      </c>
      <c r="C879" s="15" t="s">
        <v>35</v>
      </c>
      <c r="D879" s="15" t="s">
        <v>30</v>
      </c>
      <c r="E879" s="15" t="s">
        <v>602</v>
      </c>
      <c r="F879" s="25"/>
      <c r="G879" s="12"/>
      <c r="H879" s="12"/>
      <c r="I879" s="12"/>
      <c r="J879" s="12"/>
      <c r="K879" s="12"/>
      <c r="L879" s="12"/>
      <c r="M879" s="12"/>
      <c r="N879" s="12"/>
      <c r="O879" s="12">
        <f>O880</f>
        <v>0</v>
      </c>
      <c r="P879" s="12">
        <f t="shared" si="1537"/>
        <v>16292</v>
      </c>
      <c r="Q879" s="12">
        <f t="shared" si="1537"/>
        <v>0</v>
      </c>
      <c r="R879" s="12">
        <f t="shared" si="1537"/>
        <v>0</v>
      </c>
      <c r="S879" s="12">
        <f t="shared" si="1537"/>
        <v>16292</v>
      </c>
      <c r="T879" s="12">
        <f t="shared" si="1537"/>
        <v>16292</v>
      </c>
      <c r="U879" s="12">
        <f t="shared" si="1537"/>
        <v>0</v>
      </c>
      <c r="V879" s="12">
        <f t="shared" si="1537"/>
        <v>0</v>
      </c>
      <c r="W879" s="12">
        <f t="shared" si="1537"/>
        <v>0</v>
      </c>
      <c r="X879" s="12">
        <f t="shared" si="1537"/>
        <v>0</v>
      </c>
      <c r="Y879" s="12">
        <f t="shared" si="1537"/>
        <v>16292</v>
      </c>
      <c r="Z879" s="12">
        <f t="shared" si="1537"/>
        <v>16292</v>
      </c>
      <c r="AA879" s="12">
        <f t="shared" si="1538"/>
        <v>0</v>
      </c>
      <c r="AB879" s="12">
        <f t="shared" si="1538"/>
        <v>0</v>
      </c>
      <c r="AC879" s="12">
        <f t="shared" si="1538"/>
        <v>0</v>
      </c>
      <c r="AD879" s="12">
        <f t="shared" si="1538"/>
        <v>0</v>
      </c>
      <c r="AE879" s="12">
        <f t="shared" si="1538"/>
        <v>16292</v>
      </c>
      <c r="AF879" s="12">
        <f t="shared" si="1538"/>
        <v>16292</v>
      </c>
      <c r="AG879" s="12">
        <f t="shared" si="1539"/>
        <v>0</v>
      </c>
      <c r="AH879" s="12">
        <f t="shared" si="1539"/>
        <v>0</v>
      </c>
      <c r="AI879" s="12">
        <f t="shared" si="1539"/>
        <v>0</v>
      </c>
      <c r="AJ879" s="12">
        <f t="shared" si="1539"/>
        <v>0</v>
      </c>
      <c r="AK879" s="79">
        <f t="shared" si="1539"/>
        <v>16292</v>
      </c>
      <c r="AL879" s="79">
        <f t="shared" si="1539"/>
        <v>16292</v>
      </c>
      <c r="AM879" s="12">
        <f t="shared" si="1539"/>
        <v>0</v>
      </c>
      <c r="AN879" s="12">
        <f t="shared" si="1539"/>
        <v>0</v>
      </c>
      <c r="AO879" s="12">
        <f t="shared" si="1539"/>
        <v>0</v>
      </c>
      <c r="AP879" s="12">
        <f t="shared" si="1539"/>
        <v>0</v>
      </c>
      <c r="AQ879" s="12">
        <f t="shared" si="1539"/>
        <v>16292</v>
      </c>
      <c r="AR879" s="12">
        <f t="shared" si="1539"/>
        <v>16292</v>
      </c>
      <c r="AS879" s="12">
        <f t="shared" si="1540"/>
        <v>0</v>
      </c>
      <c r="AT879" s="12">
        <f t="shared" si="1540"/>
        <v>0</v>
      </c>
      <c r="AU879" s="12">
        <f t="shared" si="1540"/>
        <v>0</v>
      </c>
      <c r="AV879" s="12">
        <f t="shared" si="1540"/>
        <v>0</v>
      </c>
      <c r="AW879" s="12">
        <f t="shared" si="1540"/>
        <v>16292</v>
      </c>
      <c r="AX879" s="12">
        <f t="shared" si="1540"/>
        <v>16292</v>
      </c>
      <c r="AY879" s="12">
        <f t="shared" si="1540"/>
        <v>0</v>
      </c>
      <c r="AZ879" s="12">
        <f t="shared" si="1540"/>
        <v>0</v>
      </c>
      <c r="BA879" s="12">
        <f t="shared" si="1540"/>
        <v>0</v>
      </c>
      <c r="BB879" s="12">
        <f t="shared" si="1540"/>
        <v>0</v>
      </c>
      <c r="BC879" s="12">
        <f t="shared" si="1540"/>
        <v>16292</v>
      </c>
      <c r="BD879" s="12">
        <f t="shared" si="1540"/>
        <v>16292</v>
      </c>
    </row>
    <row r="880" spans="1:56" ht="30.75" hidden="1" customHeight="1" x14ac:dyDescent="0.25">
      <c r="A880" s="58" t="s">
        <v>112</v>
      </c>
      <c r="B880" s="32">
        <v>915</v>
      </c>
      <c r="C880" s="15" t="s">
        <v>35</v>
      </c>
      <c r="D880" s="15" t="s">
        <v>30</v>
      </c>
      <c r="E880" s="15" t="s">
        <v>602</v>
      </c>
      <c r="F880" s="25">
        <v>300</v>
      </c>
      <c r="G880" s="12"/>
      <c r="H880" s="12"/>
      <c r="I880" s="12"/>
      <c r="J880" s="12"/>
      <c r="K880" s="12"/>
      <c r="L880" s="12"/>
      <c r="M880" s="12"/>
      <c r="N880" s="12"/>
      <c r="O880" s="12">
        <f>O881</f>
        <v>0</v>
      </c>
      <c r="P880" s="12">
        <f t="shared" si="1537"/>
        <v>16292</v>
      </c>
      <c r="Q880" s="12">
        <f t="shared" si="1537"/>
        <v>0</v>
      </c>
      <c r="R880" s="12">
        <f t="shared" si="1537"/>
        <v>0</v>
      </c>
      <c r="S880" s="12">
        <f t="shared" si="1537"/>
        <v>16292</v>
      </c>
      <c r="T880" s="12">
        <f t="shared" si="1537"/>
        <v>16292</v>
      </c>
      <c r="U880" s="12">
        <f t="shared" si="1537"/>
        <v>0</v>
      </c>
      <c r="V880" s="12">
        <f t="shared" si="1537"/>
        <v>0</v>
      </c>
      <c r="W880" s="12">
        <f t="shared" si="1537"/>
        <v>0</v>
      </c>
      <c r="X880" s="12">
        <f t="shared" si="1537"/>
        <v>0</v>
      </c>
      <c r="Y880" s="12">
        <f t="shared" si="1537"/>
        <v>16292</v>
      </c>
      <c r="Z880" s="12">
        <f t="shared" si="1537"/>
        <v>16292</v>
      </c>
      <c r="AA880" s="12">
        <f t="shared" si="1538"/>
        <v>0</v>
      </c>
      <c r="AB880" s="12">
        <f t="shared" si="1538"/>
        <v>0</v>
      </c>
      <c r="AC880" s="12">
        <f t="shared" si="1538"/>
        <v>0</v>
      </c>
      <c r="AD880" s="12">
        <f t="shared" si="1538"/>
        <v>0</v>
      </c>
      <c r="AE880" s="12">
        <f t="shared" si="1538"/>
        <v>16292</v>
      </c>
      <c r="AF880" s="12">
        <f t="shared" si="1538"/>
        <v>16292</v>
      </c>
      <c r="AG880" s="12">
        <f t="shared" si="1539"/>
        <v>0</v>
      </c>
      <c r="AH880" s="12">
        <f t="shared" si="1539"/>
        <v>0</v>
      </c>
      <c r="AI880" s="12">
        <f t="shared" si="1539"/>
        <v>0</v>
      </c>
      <c r="AJ880" s="12">
        <f t="shared" si="1539"/>
        <v>0</v>
      </c>
      <c r="AK880" s="79">
        <f t="shared" si="1539"/>
        <v>16292</v>
      </c>
      <c r="AL880" s="79">
        <f t="shared" si="1539"/>
        <v>16292</v>
      </c>
      <c r="AM880" s="12">
        <f t="shared" si="1539"/>
        <v>0</v>
      </c>
      <c r="AN880" s="12">
        <f t="shared" si="1539"/>
        <v>0</v>
      </c>
      <c r="AO880" s="12">
        <f t="shared" si="1539"/>
        <v>0</v>
      </c>
      <c r="AP880" s="12">
        <f t="shared" si="1539"/>
        <v>0</v>
      </c>
      <c r="AQ880" s="12">
        <f t="shared" si="1539"/>
        <v>16292</v>
      </c>
      <c r="AR880" s="12">
        <f t="shared" si="1539"/>
        <v>16292</v>
      </c>
      <c r="AS880" s="12">
        <f t="shared" si="1540"/>
        <v>0</v>
      </c>
      <c r="AT880" s="12">
        <f t="shared" si="1540"/>
        <v>0</v>
      </c>
      <c r="AU880" s="12">
        <f t="shared" si="1540"/>
        <v>0</v>
      </c>
      <c r="AV880" s="12">
        <f t="shared" si="1540"/>
        <v>0</v>
      </c>
      <c r="AW880" s="12">
        <f t="shared" si="1540"/>
        <v>16292</v>
      </c>
      <c r="AX880" s="12">
        <f t="shared" si="1540"/>
        <v>16292</v>
      </c>
      <c r="AY880" s="12">
        <f t="shared" si="1540"/>
        <v>0</v>
      </c>
      <c r="AZ880" s="12">
        <f t="shared" si="1540"/>
        <v>0</v>
      </c>
      <c r="BA880" s="12">
        <f t="shared" si="1540"/>
        <v>0</v>
      </c>
      <c r="BB880" s="12">
        <f t="shared" si="1540"/>
        <v>0</v>
      </c>
      <c r="BC880" s="12">
        <f t="shared" si="1540"/>
        <v>16292</v>
      </c>
      <c r="BD880" s="12">
        <f t="shared" si="1540"/>
        <v>16292</v>
      </c>
    </row>
    <row r="881" spans="1:56" ht="38.25" hidden="1" customHeight="1" x14ac:dyDescent="0.25">
      <c r="A881" s="54" t="s">
        <v>194</v>
      </c>
      <c r="B881" s="32">
        <v>915</v>
      </c>
      <c r="C881" s="15" t="s">
        <v>35</v>
      </c>
      <c r="D881" s="15" t="s">
        <v>30</v>
      </c>
      <c r="E881" s="15" t="s">
        <v>602</v>
      </c>
      <c r="F881" s="25">
        <v>320</v>
      </c>
      <c r="G881" s="12"/>
      <c r="H881" s="12"/>
      <c r="I881" s="12"/>
      <c r="J881" s="12"/>
      <c r="K881" s="12"/>
      <c r="L881" s="12"/>
      <c r="M881" s="12"/>
      <c r="N881" s="12"/>
      <c r="O881" s="12"/>
      <c r="P881" s="12">
        <v>16292</v>
      </c>
      <c r="Q881" s="12"/>
      <c r="R881" s="12"/>
      <c r="S881" s="12">
        <f>M881+O881+P881+Q881+R881</f>
        <v>16292</v>
      </c>
      <c r="T881" s="12">
        <f>N881+P881</f>
        <v>16292</v>
      </c>
      <c r="U881" s="12"/>
      <c r="V881" s="12"/>
      <c r="W881" s="12"/>
      <c r="X881" s="12"/>
      <c r="Y881" s="12">
        <f>S881+U881+V881+W881+X881</f>
        <v>16292</v>
      </c>
      <c r="Z881" s="12">
        <f>T881+V881</f>
        <v>16292</v>
      </c>
      <c r="AA881" s="12"/>
      <c r="AB881" s="12"/>
      <c r="AC881" s="12"/>
      <c r="AD881" s="12"/>
      <c r="AE881" s="12">
        <f>Y881+AA881+AB881+AC881+AD881</f>
        <v>16292</v>
      </c>
      <c r="AF881" s="12">
        <f>Z881+AB881</f>
        <v>16292</v>
      </c>
      <c r="AG881" s="12"/>
      <c r="AH881" s="12"/>
      <c r="AI881" s="12"/>
      <c r="AJ881" s="12"/>
      <c r="AK881" s="79">
        <f>AE881+AG881+AH881+AI881+AJ881</f>
        <v>16292</v>
      </c>
      <c r="AL881" s="79">
        <f>AF881+AH881</f>
        <v>16292</v>
      </c>
      <c r="AM881" s="12"/>
      <c r="AN881" s="12"/>
      <c r="AO881" s="12"/>
      <c r="AP881" s="12"/>
      <c r="AQ881" s="12">
        <f>AK881+AM881+AN881+AO881+AP881</f>
        <v>16292</v>
      </c>
      <c r="AR881" s="12">
        <f>AL881+AN881</f>
        <v>16292</v>
      </c>
      <c r="AS881" s="12"/>
      <c r="AT881" s="12"/>
      <c r="AU881" s="12"/>
      <c r="AV881" s="12"/>
      <c r="AW881" s="12">
        <f>AQ881+AS881+AT881+AU881+AV881</f>
        <v>16292</v>
      </c>
      <c r="AX881" s="12">
        <f>AR881+AT881</f>
        <v>16292</v>
      </c>
      <c r="AY881" s="12"/>
      <c r="AZ881" s="12"/>
      <c r="BA881" s="12"/>
      <c r="BB881" s="12"/>
      <c r="BC881" s="12">
        <f>AW881+AY881+AZ881+BA881+BB881</f>
        <v>16292</v>
      </c>
      <c r="BD881" s="12">
        <f>AX881+AZ881</f>
        <v>16292</v>
      </c>
    </row>
    <row r="882" spans="1:56" hidden="1" x14ac:dyDescent="0.25">
      <c r="A882" s="54"/>
      <c r="B882" s="32"/>
      <c r="C882" s="15"/>
      <c r="D882" s="15"/>
      <c r="E882" s="15"/>
      <c r="F882" s="25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79"/>
      <c r="AL882" s="79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</row>
    <row r="883" spans="1:56" ht="23.25" hidden="1" customHeight="1" x14ac:dyDescent="0.3">
      <c r="A883" s="57" t="s">
        <v>34</v>
      </c>
      <c r="B883" s="13">
        <v>915</v>
      </c>
      <c r="C883" s="13" t="s">
        <v>35</v>
      </c>
      <c r="D883" s="13" t="s">
        <v>17</v>
      </c>
      <c r="E883" s="13"/>
      <c r="F883" s="42"/>
      <c r="G883" s="22">
        <f>G884+G897+G905</f>
        <v>16891</v>
      </c>
      <c r="H883" s="22">
        <f t="shared" ref="H883:N883" si="1541">H884+H897+H905</f>
        <v>0</v>
      </c>
      <c r="I883" s="12">
        <f t="shared" si="1541"/>
        <v>0</v>
      </c>
      <c r="J883" s="12">
        <f t="shared" si="1541"/>
        <v>0</v>
      </c>
      <c r="K883" s="12">
        <f t="shared" si="1541"/>
        <v>0</v>
      </c>
      <c r="L883" s="12">
        <f t="shared" si="1541"/>
        <v>0</v>
      </c>
      <c r="M883" s="22">
        <f t="shared" si="1541"/>
        <v>16891</v>
      </c>
      <c r="N883" s="22">
        <f t="shared" si="1541"/>
        <v>0</v>
      </c>
      <c r="O883" s="12">
        <f t="shared" ref="O883:T883" si="1542">O884+O897+O905</f>
        <v>0</v>
      </c>
      <c r="P883" s="12">
        <f t="shared" si="1542"/>
        <v>0</v>
      </c>
      <c r="Q883" s="12">
        <f t="shared" si="1542"/>
        <v>0</v>
      </c>
      <c r="R883" s="12">
        <f t="shared" si="1542"/>
        <v>0</v>
      </c>
      <c r="S883" s="22">
        <f t="shared" si="1542"/>
        <v>16891</v>
      </c>
      <c r="T883" s="22">
        <f t="shared" si="1542"/>
        <v>0</v>
      </c>
      <c r="U883" s="12">
        <f t="shared" ref="U883:Z883" si="1543">U884+U897+U905</f>
        <v>0</v>
      </c>
      <c r="V883" s="12">
        <f t="shared" si="1543"/>
        <v>0</v>
      </c>
      <c r="W883" s="12">
        <f t="shared" si="1543"/>
        <v>0</v>
      </c>
      <c r="X883" s="12">
        <f t="shared" si="1543"/>
        <v>0</v>
      </c>
      <c r="Y883" s="22">
        <f t="shared" si="1543"/>
        <v>16891</v>
      </c>
      <c r="Z883" s="22">
        <f t="shared" si="1543"/>
        <v>0</v>
      </c>
      <c r="AA883" s="12">
        <f t="shared" ref="AA883:AF883" si="1544">AA884+AA897+AA905</f>
        <v>0</v>
      </c>
      <c r="AB883" s="12">
        <f t="shared" si="1544"/>
        <v>0</v>
      </c>
      <c r="AC883" s="12">
        <f t="shared" si="1544"/>
        <v>0</v>
      </c>
      <c r="AD883" s="12">
        <f t="shared" si="1544"/>
        <v>0</v>
      </c>
      <c r="AE883" s="22">
        <f t="shared" si="1544"/>
        <v>16891</v>
      </c>
      <c r="AF883" s="22">
        <f t="shared" si="1544"/>
        <v>0</v>
      </c>
      <c r="AG883" s="12">
        <f t="shared" ref="AG883:AL883" si="1545">AG884+AG897+AG905</f>
        <v>0</v>
      </c>
      <c r="AH883" s="12">
        <f t="shared" si="1545"/>
        <v>0</v>
      </c>
      <c r="AI883" s="12">
        <f t="shared" si="1545"/>
        <v>0</v>
      </c>
      <c r="AJ883" s="12">
        <f t="shared" si="1545"/>
        <v>0</v>
      </c>
      <c r="AK883" s="87">
        <f t="shared" si="1545"/>
        <v>16891</v>
      </c>
      <c r="AL883" s="87">
        <f t="shared" si="1545"/>
        <v>0</v>
      </c>
      <c r="AM883" s="12">
        <f t="shared" ref="AM883:AR883" si="1546">AM884+AM897+AM905</f>
        <v>0</v>
      </c>
      <c r="AN883" s="12">
        <f t="shared" si="1546"/>
        <v>0</v>
      </c>
      <c r="AO883" s="12">
        <f t="shared" si="1546"/>
        <v>0</v>
      </c>
      <c r="AP883" s="12">
        <f t="shared" si="1546"/>
        <v>0</v>
      </c>
      <c r="AQ883" s="22">
        <f t="shared" si="1546"/>
        <v>16891</v>
      </c>
      <c r="AR883" s="22">
        <f t="shared" si="1546"/>
        <v>0</v>
      </c>
      <c r="AS883" s="12">
        <f t="shared" ref="AS883:AX883" si="1547">AS884+AS897+AS905</f>
        <v>0</v>
      </c>
      <c r="AT883" s="12">
        <f t="shared" si="1547"/>
        <v>0</v>
      </c>
      <c r="AU883" s="22">
        <f t="shared" si="1547"/>
        <v>1016</v>
      </c>
      <c r="AV883" s="12">
        <f t="shared" si="1547"/>
        <v>0</v>
      </c>
      <c r="AW883" s="22">
        <f t="shared" si="1547"/>
        <v>17907</v>
      </c>
      <c r="AX883" s="22">
        <f t="shared" si="1547"/>
        <v>0</v>
      </c>
      <c r="AY883" s="31">
        <f t="shared" ref="AY883:BD883" si="1548">AY884+AY897+AY905</f>
        <v>-10198</v>
      </c>
      <c r="AZ883" s="12">
        <f t="shared" si="1548"/>
        <v>0</v>
      </c>
      <c r="BA883" s="22">
        <f t="shared" si="1548"/>
        <v>0</v>
      </c>
      <c r="BB883" s="12">
        <f t="shared" si="1548"/>
        <v>0</v>
      </c>
      <c r="BC883" s="22">
        <f t="shared" si="1548"/>
        <v>7709</v>
      </c>
      <c r="BD883" s="22">
        <f t="shared" si="1548"/>
        <v>0</v>
      </c>
    </row>
    <row r="884" spans="1:56" ht="69" hidden="1" customHeight="1" x14ac:dyDescent="0.25">
      <c r="A884" s="58" t="s">
        <v>501</v>
      </c>
      <c r="B884" s="23">
        <v>915</v>
      </c>
      <c r="C884" s="24" t="s">
        <v>35</v>
      </c>
      <c r="D884" s="24" t="s">
        <v>17</v>
      </c>
      <c r="E884" s="23" t="s">
        <v>247</v>
      </c>
      <c r="F884" s="24"/>
      <c r="G884" s="19">
        <f>G885+G889+G893</f>
        <v>12921</v>
      </c>
      <c r="H884" s="19">
        <f t="shared" ref="H884:N884" si="1549">H885+H889+H893</f>
        <v>0</v>
      </c>
      <c r="I884" s="12">
        <f t="shared" si="1549"/>
        <v>0</v>
      </c>
      <c r="J884" s="12">
        <f t="shared" si="1549"/>
        <v>0</v>
      </c>
      <c r="K884" s="12">
        <f t="shared" si="1549"/>
        <v>0</v>
      </c>
      <c r="L884" s="12">
        <f t="shared" si="1549"/>
        <v>0</v>
      </c>
      <c r="M884" s="19">
        <f t="shared" si="1549"/>
        <v>12921</v>
      </c>
      <c r="N884" s="19">
        <f t="shared" si="1549"/>
        <v>0</v>
      </c>
      <c r="O884" s="12">
        <f t="shared" ref="O884:T884" si="1550">O885+O889+O893</f>
        <v>0</v>
      </c>
      <c r="P884" s="12">
        <f t="shared" si="1550"/>
        <v>0</v>
      </c>
      <c r="Q884" s="12">
        <f t="shared" si="1550"/>
        <v>0</v>
      </c>
      <c r="R884" s="12">
        <f t="shared" si="1550"/>
        <v>0</v>
      </c>
      <c r="S884" s="19">
        <f t="shared" si="1550"/>
        <v>12921</v>
      </c>
      <c r="T884" s="19">
        <f t="shared" si="1550"/>
        <v>0</v>
      </c>
      <c r="U884" s="12">
        <f t="shared" ref="U884:Z884" si="1551">U885+U889+U893</f>
        <v>0</v>
      </c>
      <c r="V884" s="12">
        <f t="shared" si="1551"/>
        <v>0</v>
      </c>
      <c r="W884" s="12">
        <f t="shared" si="1551"/>
        <v>0</v>
      </c>
      <c r="X884" s="12">
        <f t="shared" si="1551"/>
        <v>0</v>
      </c>
      <c r="Y884" s="19">
        <f t="shared" si="1551"/>
        <v>12921</v>
      </c>
      <c r="Z884" s="19">
        <f t="shared" si="1551"/>
        <v>0</v>
      </c>
      <c r="AA884" s="12">
        <f t="shared" ref="AA884:AF884" si="1552">AA885+AA889+AA893</f>
        <v>0</v>
      </c>
      <c r="AB884" s="12">
        <f t="shared" si="1552"/>
        <v>0</v>
      </c>
      <c r="AC884" s="12">
        <f t="shared" si="1552"/>
        <v>0</v>
      </c>
      <c r="AD884" s="12">
        <f t="shared" si="1552"/>
        <v>0</v>
      </c>
      <c r="AE884" s="19">
        <f t="shared" si="1552"/>
        <v>12921</v>
      </c>
      <c r="AF884" s="19">
        <f t="shared" si="1552"/>
        <v>0</v>
      </c>
      <c r="AG884" s="12">
        <f t="shared" ref="AG884:AL884" si="1553">AG885+AG889+AG893</f>
        <v>0</v>
      </c>
      <c r="AH884" s="12">
        <f t="shared" si="1553"/>
        <v>0</v>
      </c>
      <c r="AI884" s="12">
        <f t="shared" si="1553"/>
        <v>0</v>
      </c>
      <c r="AJ884" s="12">
        <f t="shared" si="1553"/>
        <v>0</v>
      </c>
      <c r="AK884" s="85">
        <f t="shared" si="1553"/>
        <v>12921</v>
      </c>
      <c r="AL884" s="85">
        <f t="shared" si="1553"/>
        <v>0</v>
      </c>
      <c r="AM884" s="12">
        <f t="shared" ref="AM884:AR884" si="1554">AM885+AM889+AM893</f>
        <v>0</v>
      </c>
      <c r="AN884" s="12">
        <f t="shared" si="1554"/>
        <v>0</v>
      </c>
      <c r="AO884" s="12">
        <f t="shared" si="1554"/>
        <v>0</v>
      </c>
      <c r="AP884" s="12">
        <f t="shared" si="1554"/>
        <v>0</v>
      </c>
      <c r="AQ884" s="19">
        <f t="shared" si="1554"/>
        <v>12921</v>
      </c>
      <c r="AR884" s="19">
        <f t="shared" si="1554"/>
        <v>0</v>
      </c>
      <c r="AS884" s="12">
        <f t="shared" ref="AS884:AX884" si="1555">AS885+AS889+AS893</f>
        <v>0</v>
      </c>
      <c r="AT884" s="12">
        <f t="shared" si="1555"/>
        <v>0</v>
      </c>
      <c r="AU884" s="12">
        <f t="shared" si="1555"/>
        <v>1016</v>
      </c>
      <c r="AV884" s="12">
        <f t="shared" si="1555"/>
        <v>0</v>
      </c>
      <c r="AW884" s="19">
        <f t="shared" si="1555"/>
        <v>13937</v>
      </c>
      <c r="AX884" s="19">
        <f t="shared" si="1555"/>
        <v>0</v>
      </c>
      <c r="AY884" s="12">
        <f t="shared" ref="AY884:BD884" si="1556">AY885+AY889+AY893</f>
        <v>-6511</v>
      </c>
      <c r="AZ884" s="12">
        <f t="shared" si="1556"/>
        <v>0</v>
      </c>
      <c r="BA884" s="12">
        <f t="shared" si="1556"/>
        <v>0</v>
      </c>
      <c r="BB884" s="12">
        <f t="shared" si="1556"/>
        <v>0</v>
      </c>
      <c r="BC884" s="19">
        <f t="shared" si="1556"/>
        <v>7426</v>
      </c>
      <c r="BD884" s="19">
        <f t="shared" si="1556"/>
        <v>0</v>
      </c>
    </row>
    <row r="885" spans="1:56" hidden="1" x14ac:dyDescent="0.25">
      <c r="A885" s="58" t="s">
        <v>15</v>
      </c>
      <c r="B885" s="23">
        <v>915</v>
      </c>
      <c r="C885" s="24" t="s">
        <v>35</v>
      </c>
      <c r="D885" s="24" t="s">
        <v>17</v>
      </c>
      <c r="E885" s="23" t="s">
        <v>248</v>
      </c>
      <c r="F885" s="24"/>
      <c r="G885" s="19">
        <f t="shared" ref="G885:R887" si="1557">G886</f>
        <v>6458</v>
      </c>
      <c r="H885" s="19">
        <f t="shared" si="1557"/>
        <v>0</v>
      </c>
      <c r="I885" s="12">
        <f t="shared" si="1557"/>
        <v>0</v>
      </c>
      <c r="J885" s="12">
        <f t="shared" si="1557"/>
        <v>0</v>
      </c>
      <c r="K885" s="12">
        <f t="shared" si="1557"/>
        <v>0</v>
      </c>
      <c r="L885" s="12">
        <f t="shared" si="1557"/>
        <v>0</v>
      </c>
      <c r="M885" s="19">
        <f t="shared" si="1557"/>
        <v>6458</v>
      </c>
      <c r="N885" s="19">
        <f t="shared" si="1557"/>
        <v>0</v>
      </c>
      <c r="O885" s="12">
        <f t="shared" si="1557"/>
        <v>0</v>
      </c>
      <c r="P885" s="12">
        <f t="shared" si="1557"/>
        <v>0</v>
      </c>
      <c r="Q885" s="12">
        <f t="shared" si="1557"/>
        <v>0</v>
      </c>
      <c r="R885" s="12">
        <f t="shared" si="1557"/>
        <v>0</v>
      </c>
      <c r="S885" s="19">
        <f t="shared" ref="S885:AH887" si="1558">S886</f>
        <v>6458</v>
      </c>
      <c r="T885" s="19">
        <f t="shared" si="1558"/>
        <v>0</v>
      </c>
      <c r="U885" s="12">
        <f t="shared" si="1558"/>
        <v>0</v>
      </c>
      <c r="V885" s="12">
        <f t="shared" si="1558"/>
        <v>0</v>
      </c>
      <c r="W885" s="12">
        <f t="shared" si="1558"/>
        <v>0</v>
      </c>
      <c r="X885" s="12">
        <f t="shared" si="1558"/>
        <v>0</v>
      </c>
      <c r="Y885" s="19">
        <f t="shared" si="1558"/>
        <v>6458</v>
      </c>
      <c r="Z885" s="19">
        <f t="shared" si="1558"/>
        <v>0</v>
      </c>
      <c r="AA885" s="12">
        <f t="shared" si="1558"/>
        <v>0</v>
      </c>
      <c r="AB885" s="12">
        <f t="shared" si="1558"/>
        <v>0</v>
      </c>
      <c r="AC885" s="12">
        <f t="shared" si="1558"/>
        <v>0</v>
      </c>
      <c r="AD885" s="12">
        <f t="shared" si="1558"/>
        <v>0</v>
      </c>
      <c r="AE885" s="19">
        <f t="shared" si="1558"/>
        <v>6458</v>
      </c>
      <c r="AF885" s="19">
        <f t="shared" si="1558"/>
        <v>0</v>
      </c>
      <c r="AG885" s="12">
        <f t="shared" si="1558"/>
        <v>0</v>
      </c>
      <c r="AH885" s="12">
        <f t="shared" si="1558"/>
        <v>0</v>
      </c>
      <c r="AI885" s="12">
        <f t="shared" ref="AG885:AV887" si="1559">AI886</f>
        <v>0</v>
      </c>
      <c r="AJ885" s="12">
        <f t="shared" si="1559"/>
        <v>0</v>
      </c>
      <c r="AK885" s="85">
        <f t="shared" si="1559"/>
        <v>6458</v>
      </c>
      <c r="AL885" s="85">
        <f t="shared" si="1559"/>
        <v>0</v>
      </c>
      <c r="AM885" s="12">
        <f t="shared" si="1559"/>
        <v>0</v>
      </c>
      <c r="AN885" s="12">
        <f t="shared" si="1559"/>
        <v>0</v>
      </c>
      <c r="AO885" s="12">
        <f t="shared" si="1559"/>
        <v>0</v>
      </c>
      <c r="AP885" s="12">
        <f t="shared" si="1559"/>
        <v>0</v>
      </c>
      <c r="AQ885" s="19">
        <f t="shared" si="1559"/>
        <v>6458</v>
      </c>
      <c r="AR885" s="19">
        <f t="shared" si="1559"/>
        <v>0</v>
      </c>
      <c r="AS885" s="12">
        <f t="shared" si="1559"/>
        <v>0</v>
      </c>
      <c r="AT885" s="12">
        <f t="shared" si="1559"/>
        <v>0</v>
      </c>
      <c r="AU885" s="12">
        <f t="shared" si="1559"/>
        <v>1016</v>
      </c>
      <c r="AV885" s="12">
        <f t="shared" si="1559"/>
        <v>0</v>
      </c>
      <c r="AW885" s="19">
        <f t="shared" ref="AS885:BD887" si="1560">AW886</f>
        <v>7474</v>
      </c>
      <c r="AX885" s="19">
        <f t="shared" si="1560"/>
        <v>0</v>
      </c>
      <c r="AY885" s="12">
        <f t="shared" si="1560"/>
        <v>-48</v>
      </c>
      <c r="AZ885" s="12">
        <f t="shared" si="1560"/>
        <v>0</v>
      </c>
      <c r="BA885" s="12">
        <f t="shared" si="1560"/>
        <v>0</v>
      </c>
      <c r="BB885" s="12">
        <f t="shared" si="1560"/>
        <v>0</v>
      </c>
      <c r="BC885" s="19">
        <f t="shared" si="1560"/>
        <v>7426</v>
      </c>
      <c r="BD885" s="19">
        <f t="shared" si="1560"/>
        <v>0</v>
      </c>
    </row>
    <row r="886" spans="1:56" hidden="1" x14ac:dyDescent="0.25">
      <c r="A886" s="58" t="s">
        <v>290</v>
      </c>
      <c r="B886" s="23">
        <v>915</v>
      </c>
      <c r="C886" s="24" t="s">
        <v>35</v>
      </c>
      <c r="D886" s="24" t="s">
        <v>17</v>
      </c>
      <c r="E886" s="23" t="s">
        <v>291</v>
      </c>
      <c r="F886" s="24"/>
      <c r="G886" s="19">
        <f t="shared" si="1557"/>
        <v>6458</v>
      </c>
      <c r="H886" s="19">
        <f t="shared" si="1557"/>
        <v>0</v>
      </c>
      <c r="I886" s="12">
        <f t="shared" si="1557"/>
        <v>0</v>
      </c>
      <c r="J886" s="12">
        <f t="shared" si="1557"/>
        <v>0</v>
      </c>
      <c r="K886" s="12">
        <f t="shared" si="1557"/>
        <v>0</v>
      </c>
      <c r="L886" s="12">
        <f t="shared" si="1557"/>
        <v>0</v>
      </c>
      <c r="M886" s="19">
        <f t="shared" si="1557"/>
        <v>6458</v>
      </c>
      <c r="N886" s="19">
        <f t="shared" si="1557"/>
        <v>0</v>
      </c>
      <c r="O886" s="12">
        <f t="shared" si="1557"/>
        <v>0</v>
      </c>
      <c r="P886" s="12">
        <f t="shared" si="1557"/>
        <v>0</v>
      </c>
      <c r="Q886" s="12">
        <f t="shared" si="1557"/>
        <v>0</v>
      </c>
      <c r="R886" s="12">
        <f t="shared" si="1557"/>
        <v>0</v>
      </c>
      <c r="S886" s="19">
        <f t="shared" si="1558"/>
        <v>6458</v>
      </c>
      <c r="T886" s="19">
        <f t="shared" si="1558"/>
        <v>0</v>
      </c>
      <c r="U886" s="12">
        <f t="shared" si="1558"/>
        <v>0</v>
      </c>
      <c r="V886" s="12">
        <f t="shared" si="1558"/>
        <v>0</v>
      </c>
      <c r="W886" s="12">
        <f t="shared" si="1558"/>
        <v>0</v>
      </c>
      <c r="X886" s="12">
        <f t="shared" si="1558"/>
        <v>0</v>
      </c>
      <c r="Y886" s="19">
        <f t="shared" si="1558"/>
        <v>6458</v>
      </c>
      <c r="Z886" s="19">
        <f t="shared" si="1558"/>
        <v>0</v>
      </c>
      <c r="AA886" s="12">
        <f t="shared" si="1558"/>
        <v>0</v>
      </c>
      <c r="AB886" s="12">
        <f t="shared" si="1558"/>
        <v>0</v>
      </c>
      <c r="AC886" s="12">
        <f t="shared" si="1558"/>
        <v>0</v>
      </c>
      <c r="AD886" s="12">
        <f t="shared" si="1558"/>
        <v>0</v>
      </c>
      <c r="AE886" s="19">
        <f t="shared" si="1558"/>
        <v>6458</v>
      </c>
      <c r="AF886" s="19">
        <f t="shared" si="1558"/>
        <v>0</v>
      </c>
      <c r="AG886" s="12">
        <f t="shared" si="1559"/>
        <v>0</v>
      </c>
      <c r="AH886" s="12">
        <f t="shared" si="1559"/>
        <v>0</v>
      </c>
      <c r="AI886" s="12">
        <f t="shared" si="1559"/>
        <v>0</v>
      </c>
      <c r="AJ886" s="12">
        <f t="shared" si="1559"/>
        <v>0</v>
      </c>
      <c r="AK886" s="85">
        <f t="shared" si="1559"/>
        <v>6458</v>
      </c>
      <c r="AL886" s="85">
        <f t="shared" si="1559"/>
        <v>0</v>
      </c>
      <c r="AM886" s="12">
        <f t="shared" si="1559"/>
        <v>0</v>
      </c>
      <c r="AN886" s="12">
        <f t="shared" si="1559"/>
        <v>0</v>
      </c>
      <c r="AO886" s="12">
        <f t="shared" si="1559"/>
        <v>0</v>
      </c>
      <c r="AP886" s="12">
        <f t="shared" si="1559"/>
        <v>0</v>
      </c>
      <c r="AQ886" s="19">
        <f t="shared" si="1559"/>
        <v>6458</v>
      </c>
      <c r="AR886" s="19">
        <f t="shared" si="1559"/>
        <v>0</v>
      </c>
      <c r="AS886" s="12">
        <f t="shared" si="1560"/>
        <v>0</v>
      </c>
      <c r="AT886" s="12">
        <f t="shared" si="1560"/>
        <v>0</v>
      </c>
      <c r="AU886" s="12">
        <f t="shared" si="1560"/>
        <v>1016</v>
      </c>
      <c r="AV886" s="12">
        <f t="shared" si="1560"/>
        <v>0</v>
      </c>
      <c r="AW886" s="19">
        <f t="shared" si="1560"/>
        <v>7474</v>
      </c>
      <c r="AX886" s="19">
        <f t="shared" si="1560"/>
        <v>0</v>
      </c>
      <c r="AY886" s="12">
        <f t="shared" si="1560"/>
        <v>-48</v>
      </c>
      <c r="AZ886" s="12">
        <f t="shared" si="1560"/>
        <v>0</v>
      </c>
      <c r="BA886" s="12">
        <f t="shared" si="1560"/>
        <v>0</v>
      </c>
      <c r="BB886" s="12">
        <f t="shared" si="1560"/>
        <v>0</v>
      </c>
      <c r="BC886" s="19">
        <f t="shared" si="1560"/>
        <v>7426</v>
      </c>
      <c r="BD886" s="19">
        <f t="shared" si="1560"/>
        <v>0</v>
      </c>
    </row>
    <row r="887" spans="1:56" ht="33" hidden="1" x14ac:dyDescent="0.25">
      <c r="A887" s="58" t="s">
        <v>270</v>
      </c>
      <c r="B887" s="23">
        <v>915</v>
      </c>
      <c r="C887" s="24" t="s">
        <v>35</v>
      </c>
      <c r="D887" s="24" t="s">
        <v>17</v>
      </c>
      <c r="E887" s="23" t="s">
        <v>291</v>
      </c>
      <c r="F887" s="24" t="s">
        <v>33</v>
      </c>
      <c r="G887" s="19">
        <f t="shared" si="1557"/>
        <v>6458</v>
      </c>
      <c r="H887" s="19">
        <f t="shared" si="1557"/>
        <v>0</v>
      </c>
      <c r="I887" s="12">
        <f t="shared" si="1557"/>
        <v>0</v>
      </c>
      <c r="J887" s="12">
        <f t="shared" si="1557"/>
        <v>0</v>
      </c>
      <c r="K887" s="12">
        <f t="shared" si="1557"/>
        <v>0</v>
      </c>
      <c r="L887" s="12">
        <f t="shared" si="1557"/>
        <v>0</v>
      </c>
      <c r="M887" s="19">
        <f t="shared" si="1557"/>
        <v>6458</v>
      </c>
      <c r="N887" s="19">
        <f t="shared" si="1557"/>
        <v>0</v>
      </c>
      <c r="O887" s="12">
        <f t="shared" si="1557"/>
        <v>0</v>
      </c>
      <c r="P887" s="12">
        <f t="shared" si="1557"/>
        <v>0</v>
      </c>
      <c r="Q887" s="12">
        <f t="shared" si="1557"/>
        <v>0</v>
      </c>
      <c r="R887" s="12">
        <f t="shared" si="1557"/>
        <v>0</v>
      </c>
      <c r="S887" s="19">
        <f t="shared" si="1558"/>
        <v>6458</v>
      </c>
      <c r="T887" s="19">
        <f t="shared" si="1558"/>
        <v>0</v>
      </c>
      <c r="U887" s="12">
        <f t="shared" si="1558"/>
        <v>0</v>
      </c>
      <c r="V887" s="12">
        <f t="shared" si="1558"/>
        <v>0</v>
      </c>
      <c r="W887" s="12">
        <f t="shared" si="1558"/>
        <v>0</v>
      </c>
      <c r="X887" s="12">
        <f t="shared" si="1558"/>
        <v>0</v>
      </c>
      <c r="Y887" s="19">
        <f t="shared" si="1558"/>
        <v>6458</v>
      </c>
      <c r="Z887" s="19">
        <f t="shared" si="1558"/>
        <v>0</v>
      </c>
      <c r="AA887" s="12">
        <f t="shared" si="1558"/>
        <v>0</v>
      </c>
      <c r="AB887" s="12">
        <f t="shared" si="1558"/>
        <v>0</v>
      </c>
      <c r="AC887" s="12">
        <f t="shared" si="1558"/>
        <v>0</v>
      </c>
      <c r="AD887" s="12">
        <f t="shared" si="1558"/>
        <v>0</v>
      </c>
      <c r="AE887" s="19">
        <f t="shared" si="1558"/>
        <v>6458</v>
      </c>
      <c r="AF887" s="19">
        <f t="shared" si="1558"/>
        <v>0</v>
      </c>
      <c r="AG887" s="12">
        <f t="shared" si="1559"/>
        <v>0</v>
      </c>
      <c r="AH887" s="12">
        <f t="shared" si="1559"/>
        <v>0</v>
      </c>
      <c r="AI887" s="12">
        <f t="shared" si="1559"/>
        <v>0</v>
      </c>
      <c r="AJ887" s="12">
        <f t="shared" si="1559"/>
        <v>0</v>
      </c>
      <c r="AK887" s="85">
        <f t="shared" si="1559"/>
        <v>6458</v>
      </c>
      <c r="AL887" s="85">
        <f t="shared" si="1559"/>
        <v>0</v>
      </c>
      <c r="AM887" s="12">
        <f t="shared" si="1559"/>
        <v>0</v>
      </c>
      <c r="AN887" s="12">
        <f t="shared" si="1559"/>
        <v>0</v>
      </c>
      <c r="AO887" s="12">
        <f t="shared" si="1559"/>
        <v>0</v>
      </c>
      <c r="AP887" s="12">
        <f t="shared" si="1559"/>
        <v>0</v>
      </c>
      <c r="AQ887" s="19">
        <f t="shared" si="1559"/>
        <v>6458</v>
      </c>
      <c r="AR887" s="19">
        <f t="shared" si="1559"/>
        <v>0</v>
      </c>
      <c r="AS887" s="12">
        <f t="shared" si="1560"/>
        <v>0</v>
      </c>
      <c r="AT887" s="12">
        <f t="shared" si="1560"/>
        <v>0</v>
      </c>
      <c r="AU887" s="12">
        <f t="shared" si="1560"/>
        <v>1016</v>
      </c>
      <c r="AV887" s="12">
        <f t="shared" si="1560"/>
        <v>0</v>
      </c>
      <c r="AW887" s="19">
        <f t="shared" si="1560"/>
        <v>7474</v>
      </c>
      <c r="AX887" s="19">
        <f t="shared" si="1560"/>
        <v>0</v>
      </c>
      <c r="AY887" s="12">
        <f t="shared" si="1560"/>
        <v>-48</v>
      </c>
      <c r="AZ887" s="12">
        <f t="shared" si="1560"/>
        <v>0</v>
      </c>
      <c r="BA887" s="12">
        <f t="shared" si="1560"/>
        <v>0</v>
      </c>
      <c r="BB887" s="12">
        <f t="shared" si="1560"/>
        <v>0</v>
      </c>
      <c r="BC887" s="19">
        <f t="shared" si="1560"/>
        <v>7426</v>
      </c>
      <c r="BD887" s="19">
        <f t="shared" si="1560"/>
        <v>0</v>
      </c>
    </row>
    <row r="888" spans="1:56" ht="33" hidden="1" x14ac:dyDescent="0.25">
      <c r="A888" s="58" t="s">
        <v>39</v>
      </c>
      <c r="B888" s="23">
        <v>915</v>
      </c>
      <c r="C888" s="24" t="s">
        <v>35</v>
      </c>
      <c r="D888" s="24" t="s">
        <v>17</v>
      </c>
      <c r="E888" s="23" t="s">
        <v>291</v>
      </c>
      <c r="F888" s="24" t="s">
        <v>40</v>
      </c>
      <c r="G888" s="12">
        <v>6458</v>
      </c>
      <c r="H888" s="12"/>
      <c r="I888" s="12"/>
      <c r="J888" s="12"/>
      <c r="K888" s="12"/>
      <c r="L888" s="12"/>
      <c r="M888" s="12">
        <f>G888+I888+J888+K888+L888</f>
        <v>6458</v>
      </c>
      <c r="N888" s="12">
        <f>H888+J888</f>
        <v>0</v>
      </c>
      <c r="O888" s="12"/>
      <c r="P888" s="12"/>
      <c r="Q888" s="12"/>
      <c r="R888" s="12"/>
      <c r="S888" s="12">
        <f>M888+O888+P888+Q888+R888</f>
        <v>6458</v>
      </c>
      <c r="T888" s="12">
        <f>N888+P888</f>
        <v>0</v>
      </c>
      <c r="U888" s="12"/>
      <c r="V888" s="12"/>
      <c r="W888" s="12"/>
      <c r="X888" s="12"/>
      <c r="Y888" s="12">
        <f>S888+U888+V888+W888+X888</f>
        <v>6458</v>
      </c>
      <c r="Z888" s="12">
        <f>T888+V888</f>
        <v>0</v>
      </c>
      <c r="AA888" s="12"/>
      <c r="AB888" s="12"/>
      <c r="AC888" s="12"/>
      <c r="AD888" s="12"/>
      <c r="AE888" s="12">
        <f>Y888+AA888+AB888+AC888+AD888</f>
        <v>6458</v>
      </c>
      <c r="AF888" s="12">
        <f>Z888+AB888</f>
        <v>0</v>
      </c>
      <c r="AG888" s="12"/>
      <c r="AH888" s="12"/>
      <c r="AI888" s="12"/>
      <c r="AJ888" s="12"/>
      <c r="AK888" s="79">
        <f>AE888+AG888+AH888+AI888+AJ888</f>
        <v>6458</v>
      </c>
      <c r="AL888" s="79">
        <f>AF888+AH888</f>
        <v>0</v>
      </c>
      <c r="AM888" s="12"/>
      <c r="AN888" s="12"/>
      <c r="AO888" s="12"/>
      <c r="AP888" s="12"/>
      <c r="AQ888" s="12">
        <f>AK888+AM888+AN888+AO888+AP888</f>
        <v>6458</v>
      </c>
      <c r="AR888" s="12">
        <f>AL888+AN888</f>
        <v>0</v>
      </c>
      <c r="AS888" s="12"/>
      <c r="AT888" s="12"/>
      <c r="AU888" s="12">
        <v>1016</v>
      </c>
      <c r="AV888" s="12"/>
      <c r="AW888" s="12">
        <f>AQ888+AS888+AT888+AU888+AV888</f>
        <v>7474</v>
      </c>
      <c r="AX888" s="12">
        <f>AR888+AT888</f>
        <v>0</v>
      </c>
      <c r="AY888" s="12">
        <v>-48</v>
      </c>
      <c r="AZ888" s="12"/>
      <c r="BA888" s="12"/>
      <c r="BB888" s="12"/>
      <c r="BC888" s="12">
        <f>AW888+AY888+AZ888+BA888+BB888</f>
        <v>7426</v>
      </c>
      <c r="BD888" s="12">
        <f>AX888+AZ888</f>
        <v>0</v>
      </c>
    </row>
    <row r="889" spans="1:56" s="113" customFormat="1" ht="49.5" hidden="1" x14ac:dyDescent="0.25">
      <c r="A889" s="106" t="s">
        <v>236</v>
      </c>
      <c r="B889" s="119">
        <v>915</v>
      </c>
      <c r="C889" s="120" t="s">
        <v>35</v>
      </c>
      <c r="D889" s="120" t="s">
        <v>17</v>
      </c>
      <c r="E889" s="119" t="s">
        <v>250</v>
      </c>
      <c r="F889" s="120"/>
      <c r="G889" s="108">
        <f t="shared" ref="G889:R891" si="1561">G890</f>
        <v>3000</v>
      </c>
      <c r="H889" s="108">
        <f t="shared" si="1561"/>
        <v>0</v>
      </c>
      <c r="I889" s="108">
        <f t="shared" si="1561"/>
        <v>0</v>
      </c>
      <c r="J889" s="108">
        <f t="shared" si="1561"/>
        <v>0</v>
      </c>
      <c r="K889" s="108">
        <f t="shared" si="1561"/>
        <v>0</v>
      </c>
      <c r="L889" s="108">
        <f t="shared" si="1561"/>
        <v>0</v>
      </c>
      <c r="M889" s="108">
        <f t="shared" si="1561"/>
        <v>3000</v>
      </c>
      <c r="N889" s="108">
        <f t="shared" si="1561"/>
        <v>0</v>
      </c>
      <c r="O889" s="108">
        <f t="shared" si="1561"/>
        <v>0</v>
      </c>
      <c r="P889" s="108">
        <f t="shared" si="1561"/>
        <v>0</v>
      </c>
      <c r="Q889" s="108">
        <f t="shared" si="1561"/>
        <v>0</v>
      </c>
      <c r="R889" s="108">
        <f t="shared" si="1561"/>
        <v>0</v>
      </c>
      <c r="S889" s="108">
        <f t="shared" ref="S889:AH891" si="1562">S890</f>
        <v>3000</v>
      </c>
      <c r="T889" s="108">
        <f t="shared" si="1562"/>
        <v>0</v>
      </c>
      <c r="U889" s="108">
        <f t="shared" si="1562"/>
        <v>0</v>
      </c>
      <c r="V889" s="108">
        <f t="shared" si="1562"/>
        <v>0</v>
      </c>
      <c r="W889" s="108">
        <f t="shared" si="1562"/>
        <v>0</v>
      </c>
      <c r="X889" s="108">
        <f t="shared" si="1562"/>
        <v>0</v>
      </c>
      <c r="Y889" s="108">
        <f t="shared" si="1562"/>
        <v>3000</v>
      </c>
      <c r="Z889" s="108">
        <f t="shared" si="1562"/>
        <v>0</v>
      </c>
      <c r="AA889" s="108">
        <f t="shared" si="1562"/>
        <v>0</v>
      </c>
      <c r="AB889" s="108">
        <f t="shared" si="1562"/>
        <v>0</v>
      </c>
      <c r="AC889" s="108">
        <f t="shared" si="1562"/>
        <v>0</v>
      </c>
      <c r="AD889" s="108">
        <f t="shared" si="1562"/>
        <v>0</v>
      </c>
      <c r="AE889" s="108">
        <f t="shared" si="1562"/>
        <v>3000</v>
      </c>
      <c r="AF889" s="108">
        <f t="shared" si="1562"/>
        <v>0</v>
      </c>
      <c r="AG889" s="108">
        <f t="shared" si="1562"/>
        <v>0</v>
      </c>
      <c r="AH889" s="108">
        <f t="shared" si="1562"/>
        <v>0</v>
      </c>
      <c r="AI889" s="108">
        <f t="shared" ref="AG889:AV891" si="1563">AI890</f>
        <v>0</v>
      </c>
      <c r="AJ889" s="108">
        <f t="shared" si="1563"/>
        <v>0</v>
      </c>
      <c r="AK889" s="108">
        <f t="shared" si="1563"/>
        <v>3000</v>
      </c>
      <c r="AL889" s="108">
        <f t="shared" si="1563"/>
        <v>0</v>
      </c>
      <c r="AM889" s="108">
        <f t="shared" si="1563"/>
        <v>0</v>
      </c>
      <c r="AN889" s="108">
        <f t="shared" si="1563"/>
        <v>0</v>
      </c>
      <c r="AO889" s="108">
        <f t="shared" si="1563"/>
        <v>0</v>
      </c>
      <c r="AP889" s="108">
        <f t="shared" si="1563"/>
        <v>0</v>
      </c>
      <c r="AQ889" s="108">
        <f t="shared" si="1563"/>
        <v>3000</v>
      </c>
      <c r="AR889" s="108">
        <f t="shared" si="1563"/>
        <v>0</v>
      </c>
      <c r="AS889" s="108">
        <f t="shared" si="1563"/>
        <v>0</v>
      </c>
      <c r="AT889" s="108">
        <f t="shared" si="1563"/>
        <v>0</v>
      </c>
      <c r="AU889" s="108">
        <f t="shared" si="1563"/>
        <v>0</v>
      </c>
      <c r="AV889" s="108">
        <f t="shared" si="1563"/>
        <v>0</v>
      </c>
      <c r="AW889" s="108">
        <f t="shared" ref="AS889:BD891" si="1564">AW890</f>
        <v>3000</v>
      </c>
      <c r="AX889" s="108">
        <f t="shared" si="1564"/>
        <v>0</v>
      </c>
      <c r="AY889" s="108">
        <f t="shared" si="1564"/>
        <v>-3000</v>
      </c>
      <c r="AZ889" s="108">
        <f t="shared" si="1564"/>
        <v>0</v>
      </c>
      <c r="BA889" s="108">
        <f t="shared" si="1564"/>
        <v>0</v>
      </c>
      <c r="BB889" s="108">
        <f t="shared" si="1564"/>
        <v>0</v>
      </c>
      <c r="BC889" s="108">
        <f t="shared" si="1564"/>
        <v>0</v>
      </c>
      <c r="BD889" s="108">
        <f t="shared" si="1564"/>
        <v>0</v>
      </c>
    </row>
    <row r="890" spans="1:56" s="113" customFormat="1" ht="132" hidden="1" x14ac:dyDescent="0.25">
      <c r="A890" s="106" t="s">
        <v>469</v>
      </c>
      <c r="B890" s="119">
        <v>915</v>
      </c>
      <c r="C890" s="120" t="s">
        <v>35</v>
      </c>
      <c r="D890" s="120" t="s">
        <v>17</v>
      </c>
      <c r="E890" s="119" t="s">
        <v>292</v>
      </c>
      <c r="F890" s="120"/>
      <c r="G890" s="108">
        <f t="shared" si="1561"/>
        <v>3000</v>
      </c>
      <c r="H890" s="108">
        <f t="shared" si="1561"/>
        <v>0</v>
      </c>
      <c r="I890" s="108">
        <f t="shared" si="1561"/>
        <v>0</v>
      </c>
      <c r="J890" s="108">
        <f t="shared" si="1561"/>
        <v>0</v>
      </c>
      <c r="K890" s="108">
        <f t="shared" si="1561"/>
        <v>0</v>
      </c>
      <c r="L890" s="108">
        <f t="shared" si="1561"/>
        <v>0</v>
      </c>
      <c r="M890" s="108">
        <f t="shared" si="1561"/>
        <v>3000</v>
      </c>
      <c r="N890" s="108">
        <f t="shared" si="1561"/>
        <v>0</v>
      </c>
      <c r="O890" s="108">
        <f t="shared" si="1561"/>
        <v>0</v>
      </c>
      <c r="P890" s="108">
        <f t="shared" si="1561"/>
        <v>0</v>
      </c>
      <c r="Q890" s="108">
        <f t="shared" si="1561"/>
        <v>0</v>
      </c>
      <c r="R890" s="108">
        <f t="shared" si="1561"/>
        <v>0</v>
      </c>
      <c r="S890" s="108">
        <f t="shared" si="1562"/>
        <v>3000</v>
      </c>
      <c r="T890" s="108">
        <f t="shared" si="1562"/>
        <v>0</v>
      </c>
      <c r="U890" s="108">
        <f t="shared" si="1562"/>
        <v>0</v>
      </c>
      <c r="V890" s="108">
        <f t="shared" si="1562"/>
        <v>0</v>
      </c>
      <c r="W890" s="108">
        <f t="shared" si="1562"/>
        <v>0</v>
      </c>
      <c r="X890" s="108">
        <f t="shared" si="1562"/>
        <v>0</v>
      </c>
      <c r="Y890" s="108">
        <f t="shared" si="1562"/>
        <v>3000</v>
      </c>
      <c r="Z890" s="108">
        <f t="shared" si="1562"/>
        <v>0</v>
      </c>
      <c r="AA890" s="108">
        <f t="shared" si="1562"/>
        <v>0</v>
      </c>
      <c r="AB890" s="108">
        <f t="shared" si="1562"/>
        <v>0</v>
      </c>
      <c r="AC890" s="108">
        <f t="shared" si="1562"/>
        <v>0</v>
      </c>
      <c r="AD890" s="108">
        <f t="shared" si="1562"/>
        <v>0</v>
      </c>
      <c r="AE890" s="108">
        <f t="shared" si="1562"/>
        <v>3000</v>
      </c>
      <c r="AF890" s="108">
        <f t="shared" si="1562"/>
        <v>0</v>
      </c>
      <c r="AG890" s="108">
        <f t="shared" si="1563"/>
        <v>0</v>
      </c>
      <c r="AH890" s="108">
        <f t="shared" si="1563"/>
        <v>0</v>
      </c>
      <c r="AI890" s="108">
        <f t="shared" si="1563"/>
        <v>0</v>
      </c>
      <c r="AJ890" s="108">
        <f t="shared" si="1563"/>
        <v>0</v>
      </c>
      <c r="AK890" s="108">
        <f t="shared" si="1563"/>
        <v>3000</v>
      </c>
      <c r="AL890" s="108">
        <f t="shared" si="1563"/>
        <v>0</v>
      </c>
      <c r="AM890" s="108">
        <f t="shared" si="1563"/>
        <v>0</v>
      </c>
      <c r="AN890" s="108">
        <f t="shared" si="1563"/>
        <v>0</v>
      </c>
      <c r="AO890" s="108">
        <f t="shared" si="1563"/>
        <v>0</v>
      </c>
      <c r="AP890" s="108">
        <f t="shared" si="1563"/>
        <v>0</v>
      </c>
      <c r="AQ890" s="108">
        <f t="shared" si="1563"/>
        <v>3000</v>
      </c>
      <c r="AR890" s="108">
        <f t="shared" si="1563"/>
        <v>0</v>
      </c>
      <c r="AS890" s="108">
        <f t="shared" si="1564"/>
        <v>0</v>
      </c>
      <c r="AT890" s="108">
        <f t="shared" si="1564"/>
        <v>0</v>
      </c>
      <c r="AU890" s="108">
        <f t="shared" si="1564"/>
        <v>0</v>
      </c>
      <c r="AV890" s="108">
        <f t="shared" si="1564"/>
        <v>0</v>
      </c>
      <c r="AW890" s="108">
        <f t="shared" si="1564"/>
        <v>3000</v>
      </c>
      <c r="AX890" s="108">
        <f t="shared" si="1564"/>
        <v>0</v>
      </c>
      <c r="AY890" s="108">
        <f t="shared" si="1564"/>
        <v>-3000</v>
      </c>
      <c r="AZ890" s="108">
        <f t="shared" si="1564"/>
        <v>0</v>
      </c>
      <c r="BA890" s="108">
        <f t="shared" si="1564"/>
        <v>0</v>
      </c>
      <c r="BB890" s="108">
        <f t="shared" si="1564"/>
        <v>0</v>
      </c>
      <c r="BC890" s="108">
        <f t="shared" si="1564"/>
        <v>0</v>
      </c>
      <c r="BD890" s="108">
        <f t="shared" si="1564"/>
        <v>0</v>
      </c>
    </row>
    <row r="891" spans="1:56" s="113" customFormat="1" hidden="1" x14ac:dyDescent="0.25">
      <c r="A891" s="106" t="s">
        <v>70</v>
      </c>
      <c r="B891" s="119">
        <v>915</v>
      </c>
      <c r="C891" s="120" t="s">
        <v>35</v>
      </c>
      <c r="D891" s="120" t="s">
        <v>17</v>
      </c>
      <c r="E891" s="119" t="s">
        <v>292</v>
      </c>
      <c r="F891" s="120">
        <v>800</v>
      </c>
      <c r="G891" s="108">
        <f t="shared" si="1561"/>
        <v>3000</v>
      </c>
      <c r="H891" s="108">
        <f t="shared" si="1561"/>
        <v>0</v>
      </c>
      <c r="I891" s="108">
        <f t="shared" si="1561"/>
        <v>0</v>
      </c>
      <c r="J891" s="108">
        <f t="shared" si="1561"/>
        <v>0</v>
      </c>
      <c r="K891" s="108">
        <f t="shared" si="1561"/>
        <v>0</v>
      </c>
      <c r="L891" s="108">
        <f t="shared" si="1561"/>
        <v>0</v>
      </c>
      <c r="M891" s="108">
        <f t="shared" si="1561"/>
        <v>3000</v>
      </c>
      <c r="N891" s="108">
        <f t="shared" si="1561"/>
        <v>0</v>
      </c>
      <c r="O891" s="108">
        <f t="shared" si="1561"/>
        <v>0</v>
      </c>
      <c r="P891" s="108">
        <f t="shared" si="1561"/>
        <v>0</v>
      </c>
      <c r="Q891" s="108">
        <f t="shared" si="1561"/>
        <v>0</v>
      </c>
      <c r="R891" s="108">
        <f t="shared" si="1561"/>
        <v>0</v>
      </c>
      <c r="S891" s="108">
        <f t="shared" si="1562"/>
        <v>3000</v>
      </c>
      <c r="T891" s="108">
        <f t="shared" si="1562"/>
        <v>0</v>
      </c>
      <c r="U891" s="108">
        <f t="shared" si="1562"/>
        <v>0</v>
      </c>
      <c r="V891" s="108">
        <f t="shared" si="1562"/>
        <v>0</v>
      </c>
      <c r="W891" s="108">
        <f t="shared" si="1562"/>
        <v>0</v>
      </c>
      <c r="X891" s="108">
        <f t="shared" si="1562"/>
        <v>0</v>
      </c>
      <c r="Y891" s="108">
        <f t="shared" si="1562"/>
        <v>3000</v>
      </c>
      <c r="Z891" s="108">
        <f t="shared" si="1562"/>
        <v>0</v>
      </c>
      <c r="AA891" s="108">
        <f t="shared" si="1562"/>
        <v>0</v>
      </c>
      <c r="AB891" s="108">
        <f t="shared" si="1562"/>
        <v>0</v>
      </c>
      <c r="AC891" s="108">
        <f t="shared" si="1562"/>
        <v>0</v>
      </c>
      <c r="AD891" s="108">
        <f t="shared" si="1562"/>
        <v>0</v>
      </c>
      <c r="AE891" s="108">
        <f t="shared" si="1562"/>
        <v>3000</v>
      </c>
      <c r="AF891" s="108">
        <f t="shared" si="1562"/>
        <v>0</v>
      </c>
      <c r="AG891" s="108">
        <f t="shared" si="1563"/>
        <v>0</v>
      </c>
      <c r="AH891" s="108">
        <f t="shared" si="1563"/>
        <v>0</v>
      </c>
      <c r="AI891" s="108">
        <f t="shared" si="1563"/>
        <v>0</v>
      </c>
      <c r="AJ891" s="108">
        <f t="shared" si="1563"/>
        <v>0</v>
      </c>
      <c r="AK891" s="108">
        <f t="shared" si="1563"/>
        <v>3000</v>
      </c>
      <c r="AL891" s="108">
        <f t="shared" si="1563"/>
        <v>0</v>
      </c>
      <c r="AM891" s="108">
        <f t="shared" si="1563"/>
        <v>0</v>
      </c>
      <c r="AN891" s="108">
        <f t="shared" si="1563"/>
        <v>0</v>
      </c>
      <c r="AO891" s="108">
        <f t="shared" si="1563"/>
        <v>0</v>
      </c>
      <c r="AP891" s="108">
        <f t="shared" si="1563"/>
        <v>0</v>
      </c>
      <c r="AQ891" s="108">
        <f t="shared" si="1563"/>
        <v>3000</v>
      </c>
      <c r="AR891" s="108">
        <f t="shared" si="1563"/>
        <v>0</v>
      </c>
      <c r="AS891" s="108">
        <f t="shared" si="1564"/>
        <v>0</v>
      </c>
      <c r="AT891" s="108">
        <f t="shared" si="1564"/>
        <v>0</v>
      </c>
      <c r="AU891" s="108">
        <f t="shared" si="1564"/>
        <v>0</v>
      </c>
      <c r="AV891" s="108">
        <f t="shared" si="1564"/>
        <v>0</v>
      </c>
      <c r="AW891" s="108">
        <f t="shared" si="1564"/>
        <v>3000</v>
      </c>
      <c r="AX891" s="108">
        <f t="shared" si="1564"/>
        <v>0</v>
      </c>
      <c r="AY891" s="108">
        <f t="shared" si="1564"/>
        <v>-3000</v>
      </c>
      <c r="AZ891" s="108">
        <f t="shared" si="1564"/>
        <v>0</v>
      </c>
      <c r="BA891" s="108">
        <f t="shared" si="1564"/>
        <v>0</v>
      </c>
      <c r="BB891" s="108">
        <f t="shared" si="1564"/>
        <v>0</v>
      </c>
      <c r="BC891" s="108">
        <f t="shared" si="1564"/>
        <v>0</v>
      </c>
      <c r="BD891" s="108">
        <f t="shared" si="1564"/>
        <v>0</v>
      </c>
    </row>
    <row r="892" spans="1:56" s="113" customFormat="1" ht="54" hidden="1" customHeight="1" x14ac:dyDescent="0.25">
      <c r="A892" s="106" t="s">
        <v>472</v>
      </c>
      <c r="B892" s="119">
        <v>915</v>
      </c>
      <c r="C892" s="120" t="s">
        <v>35</v>
      </c>
      <c r="D892" s="120" t="s">
        <v>17</v>
      </c>
      <c r="E892" s="119" t="s">
        <v>292</v>
      </c>
      <c r="F892" s="120" t="s">
        <v>293</v>
      </c>
      <c r="G892" s="108">
        <v>3000</v>
      </c>
      <c r="H892" s="108"/>
      <c r="I892" s="108"/>
      <c r="J892" s="108"/>
      <c r="K892" s="108"/>
      <c r="L892" s="108"/>
      <c r="M892" s="108">
        <f>G892+I892+J892+K892+L892</f>
        <v>3000</v>
      </c>
      <c r="N892" s="108">
        <f>H892+J892</f>
        <v>0</v>
      </c>
      <c r="O892" s="108"/>
      <c r="P892" s="108"/>
      <c r="Q892" s="108"/>
      <c r="R892" s="108"/>
      <c r="S892" s="108">
        <f>M892+O892+P892+Q892+R892</f>
        <v>3000</v>
      </c>
      <c r="T892" s="108">
        <f>N892+P892</f>
        <v>0</v>
      </c>
      <c r="U892" s="108"/>
      <c r="V892" s="108"/>
      <c r="W892" s="108"/>
      <c r="X892" s="108"/>
      <c r="Y892" s="108">
        <f>S892+U892+V892+W892+X892</f>
        <v>3000</v>
      </c>
      <c r="Z892" s="108">
        <f>T892+V892</f>
        <v>0</v>
      </c>
      <c r="AA892" s="108"/>
      <c r="AB892" s="108"/>
      <c r="AC892" s="108"/>
      <c r="AD892" s="108"/>
      <c r="AE892" s="108">
        <f>Y892+AA892+AB892+AC892+AD892</f>
        <v>3000</v>
      </c>
      <c r="AF892" s="108">
        <f>Z892+AB892</f>
        <v>0</v>
      </c>
      <c r="AG892" s="108"/>
      <c r="AH892" s="108"/>
      <c r="AI892" s="108"/>
      <c r="AJ892" s="108"/>
      <c r="AK892" s="108">
        <f>AE892+AG892+AH892+AI892+AJ892</f>
        <v>3000</v>
      </c>
      <c r="AL892" s="108">
        <f>AF892+AH892</f>
        <v>0</v>
      </c>
      <c r="AM892" s="108"/>
      <c r="AN892" s="108"/>
      <c r="AO892" s="108"/>
      <c r="AP892" s="108"/>
      <c r="AQ892" s="108">
        <f>AK892+AM892+AN892+AO892+AP892</f>
        <v>3000</v>
      </c>
      <c r="AR892" s="108">
        <f>AL892+AN892</f>
        <v>0</v>
      </c>
      <c r="AS892" s="108"/>
      <c r="AT892" s="108"/>
      <c r="AU892" s="108"/>
      <c r="AV892" s="108"/>
      <c r="AW892" s="108">
        <f>AQ892+AS892+AT892+AU892+AV892</f>
        <v>3000</v>
      </c>
      <c r="AX892" s="108">
        <f>AR892+AT892</f>
        <v>0</v>
      </c>
      <c r="AY892" s="108">
        <v>-3000</v>
      </c>
      <c r="AZ892" s="108"/>
      <c r="BA892" s="108"/>
      <c r="BB892" s="108"/>
      <c r="BC892" s="108">
        <f>AW892+AY892+AZ892+BA892+BB892</f>
        <v>0</v>
      </c>
      <c r="BD892" s="108">
        <f>AX892+AZ892</f>
        <v>0</v>
      </c>
    </row>
    <row r="893" spans="1:56" s="113" customFormat="1" hidden="1" x14ac:dyDescent="0.25">
      <c r="A893" s="106" t="s">
        <v>145</v>
      </c>
      <c r="B893" s="119">
        <v>915</v>
      </c>
      <c r="C893" s="120" t="s">
        <v>35</v>
      </c>
      <c r="D893" s="120" t="s">
        <v>17</v>
      </c>
      <c r="E893" s="119" t="s">
        <v>294</v>
      </c>
      <c r="F893" s="120"/>
      <c r="G893" s="108">
        <f>G894</f>
        <v>3463</v>
      </c>
      <c r="H893" s="108">
        <f t="shared" ref="H893:R895" si="1565">H894</f>
        <v>0</v>
      </c>
      <c r="I893" s="108">
        <f t="shared" si="1565"/>
        <v>0</v>
      </c>
      <c r="J893" s="108">
        <f t="shared" si="1565"/>
        <v>0</v>
      </c>
      <c r="K893" s="108">
        <f t="shared" si="1565"/>
        <v>0</v>
      </c>
      <c r="L893" s="108">
        <f t="shared" si="1565"/>
        <v>0</v>
      </c>
      <c r="M893" s="108">
        <f t="shared" si="1565"/>
        <v>3463</v>
      </c>
      <c r="N893" s="108">
        <f t="shared" si="1565"/>
        <v>0</v>
      </c>
      <c r="O893" s="108">
        <f t="shared" si="1565"/>
        <v>0</v>
      </c>
      <c r="P893" s="108">
        <f t="shared" si="1565"/>
        <v>0</v>
      </c>
      <c r="Q893" s="108">
        <f t="shared" si="1565"/>
        <v>0</v>
      </c>
      <c r="R893" s="108">
        <f t="shared" si="1565"/>
        <v>0</v>
      </c>
      <c r="S893" s="108">
        <f t="shared" ref="S893:AH895" si="1566">S894</f>
        <v>3463</v>
      </c>
      <c r="T893" s="108">
        <f t="shared" si="1566"/>
        <v>0</v>
      </c>
      <c r="U893" s="108">
        <f t="shared" si="1566"/>
        <v>0</v>
      </c>
      <c r="V893" s="108">
        <f t="shared" si="1566"/>
        <v>0</v>
      </c>
      <c r="W893" s="108">
        <f t="shared" si="1566"/>
        <v>0</v>
      </c>
      <c r="X893" s="108">
        <f t="shared" si="1566"/>
        <v>0</v>
      </c>
      <c r="Y893" s="108">
        <f t="shared" si="1566"/>
        <v>3463</v>
      </c>
      <c r="Z893" s="108">
        <f t="shared" si="1566"/>
        <v>0</v>
      </c>
      <c r="AA893" s="108">
        <f t="shared" si="1566"/>
        <v>0</v>
      </c>
      <c r="AB893" s="108">
        <f t="shared" si="1566"/>
        <v>0</v>
      </c>
      <c r="AC893" s="108">
        <f t="shared" si="1566"/>
        <v>0</v>
      </c>
      <c r="AD893" s="108">
        <f t="shared" si="1566"/>
        <v>0</v>
      </c>
      <c r="AE893" s="108">
        <f t="shared" si="1566"/>
        <v>3463</v>
      </c>
      <c r="AF893" s="108">
        <f t="shared" si="1566"/>
        <v>0</v>
      </c>
      <c r="AG893" s="108">
        <f t="shared" si="1566"/>
        <v>0</v>
      </c>
      <c r="AH893" s="108">
        <f t="shared" si="1566"/>
        <v>0</v>
      </c>
      <c r="AI893" s="108">
        <f t="shared" ref="AG893:AV895" si="1567">AI894</f>
        <v>0</v>
      </c>
      <c r="AJ893" s="108">
        <f t="shared" si="1567"/>
        <v>0</v>
      </c>
      <c r="AK893" s="108">
        <f t="shared" si="1567"/>
        <v>3463</v>
      </c>
      <c r="AL893" s="108">
        <f t="shared" si="1567"/>
        <v>0</v>
      </c>
      <c r="AM893" s="108">
        <f t="shared" si="1567"/>
        <v>0</v>
      </c>
      <c r="AN893" s="108">
        <f t="shared" si="1567"/>
        <v>0</v>
      </c>
      <c r="AO893" s="108">
        <f t="shared" si="1567"/>
        <v>0</v>
      </c>
      <c r="AP893" s="108">
        <f t="shared" si="1567"/>
        <v>0</v>
      </c>
      <c r="AQ893" s="108">
        <f t="shared" si="1567"/>
        <v>3463</v>
      </c>
      <c r="AR893" s="108">
        <f t="shared" si="1567"/>
        <v>0</v>
      </c>
      <c r="AS893" s="108">
        <f t="shared" si="1567"/>
        <v>0</v>
      </c>
      <c r="AT893" s="108">
        <f t="shared" si="1567"/>
        <v>0</v>
      </c>
      <c r="AU893" s="108">
        <f t="shared" si="1567"/>
        <v>0</v>
      </c>
      <c r="AV893" s="108">
        <f t="shared" si="1567"/>
        <v>0</v>
      </c>
      <c r="AW893" s="108">
        <f t="shared" ref="AS893:BD895" si="1568">AW894</f>
        <v>3463</v>
      </c>
      <c r="AX893" s="108">
        <f t="shared" si="1568"/>
        <v>0</v>
      </c>
      <c r="AY893" s="108">
        <f t="shared" si="1568"/>
        <v>-3463</v>
      </c>
      <c r="AZ893" s="108">
        <f t="shared" si="1568"/>
        <v>0</v>
      </c>
      <c r="BA893" s="108">
        <f t="shared" si="1568"/>
        <v>0</v>
      </c>
      <c r="BB893" s="108">
        <f t="shared" si="1568"/>
        <v>0</v>
      </c>
      <c r="BC893" s="108">
        <f t="shared" si="1568"/>
        <v>0</v>
      </c>
      <c r="BD893" s="108">
        <f t="shared" si="1568"/>
        <v>0</v>
      </c>
    </row>
    <row r="894" spans="1:56" s="113" customFormat="1" ht="85.5" hidden="1" customHeight="1" x14ac:dyDescent="0.25">
      <c r="A894" s="106" t="s">
        <v>562</v>
      </c>
      <c r="B894" s="121">
        <v>915</v>
      </c>
      <c r="C894" s="120" t="s">
        <v>35</v>
      </c>
      <c r="D894" s="120" t="s">
        <v>17</v>
      </c>
      <c r="E894" s="119" t="s">
        <v>563</v>
      </c>
      <c r="F894" s="120"/>
      <c r="G894" s="108">
        <f>G895</f>
        <v>3463</v>
      </c>
      <c r="H894" s="108">
        <f t="shared" si="1565"/>
        <v>0</v>
      </c>
      <c r="I894" s="108">
        <f t="shared" si="1565"/>
        <v>0</v>
      </c>
      <c r="J894" s="108">
        <f t="shared" si="1565"/>
        <v>0</v>
      </c>
      <c r="K894" s="108">
        <f t="shared" si="1565"/>
        <v>0</v>
      </c>
      <c r="L894" s="108">
        <f t="shared" si="1565"/>
        <v>0</v>
      </c>
      <c r="M894" s="108">
        <f t="shared" si="1565"/>
        <v>3463</v>
      </c>
      <c r="N894" s="108">
        <f t="shared" si="1565"/>
        <v>0</v>
      </c>
      <c r="O894" s="108">
        <f t="shared" si="1565"/>
        <v>0</v>
      </c>
      <c r="P894" s="108">
        <f t="shared" si="1565"/>
        <v>0</v>
      </c>
      <c r="Q894" s="108">
        <f t="shared" si="1565"/>
        <v>0</v>
      </c>
      <c r="R894" s="108">
        <f t="shared" si="1565"/>
        <v>0</v>
      </c>
      <c r="S894" s="108">
        <f t="shared" si="1566"/>
        <v>3463</v>
      </c>
      <c r="T894" s="108">
        <f t="shared" si="1566"/>
        <v>0</v>
      </c>
      <c r="U894" s="108">
        <f t="shared" si="1566"/>
        <v>0</v>
      </c>
      <c r="V894" s="108">
        <f t="shared" si="1566"/>
        <v>0</v>
      </c>
      <c r="W894" s="108">
        <f t="shared" si="1566"/>
        <v>0</v>
      </c>
      <c r="X894" s="108">
        <f t="shared" si="1566"/>
        <v>0</v>
      </c>
      <c r="Y894" s="108">
        <f t="shared" si="1566"/>
        <v>3463</v>
      </c>
      <c r="Z894" s="108">
        <f t="shared" si="1566"/>
        <v>0</v>
      </c>
      <c r="AA894" s="108">
        <f t="shared" si="1566"/>
        <v>0</v>
      </c>
      <c r="AB894" s="108">
        <f t="shared" si="1566"/>
        <v>0</v>
      </c>
      <c r="AC894" s="108">
        <f t="shared" si="1566"/>
        <v>0</v>
      </c>
      <c r="AD894" s="108">
        <f t="shared" si="1566"/>
        <v>0</v>
      </c>
      <c r="AE894" s="108">
        <f t="shared" si="1566"/>
        <v>3463</v>
      </c>
      <c r="AF894" s="108">
        <f t="shared" si="1566"/>
        <v>0</v>
      </c>
      <c r="AG894" s="108">
        <f t="shared" si="1567"/>
        <v>0</v>
      </c>
      <c r="AH894" s="108">
        <f t="shared" si="1567"/>
        <v>0</v>
      </c>
      <c r="AI894" s="108">
        <f t="shared" si="1567"/>
        <v>0</v>
      </c>
      <c r="AJ894" s="108">
        <f t="shared" si="1567"/>
        <v>0</v>
      </c>
      <c r="AK894" s="108">
        <f t="shared" si="1567"/>
        <v>3463</v>
      </c>
      <c r="AL894" s="108">
        <f t="shared" si="1567"/>
        <v>0</v>
      </c>
      <c r="AM894" s="108">
        <f t="shared" si="1567"/>
        <v>0</v>
      </c>
      <c r="AN894" s="108">
        <f t="shared" si="1567"/>
        <v>0</v>
      </c>
      <c r="AO894" s="108">
        <f t="shared" si="1567"/>
        <v>0</v>
      </c>
      <c r="AP894" s="108">
        <f t="shared" si="1567"/>
        <v>0</v>
      </c>
      <c r="AQ894" s="108">
        <f t="shared" si="1567"/>
        <v>3463</v>
      </c>
      <c r="AR894" s="108">
        <f t="shared" si="1567"/>
        <v>0</v>
      </c>
      <c r="AS894" s="108">
        <f t="shared" si="1568"/>
        <v>0</v>
      </c>
      <c r="AT894" s="108">
        <f t="shared" si="1568"/>
        <v>0</v>
      </c>
      <c r="AU894" s="108">
        <f t="shared" si="1568"/>
        <v>0</v>
      </c>
      <c r="AV894" s="108">
        <f t="shared" si="1568"/>
        <v>0</v>
      </c>
      <c r="AW894" s="108">
        <f t="shared" si="1568"/>
        <v>3463</v>
      </c>
      <c r="AX894" s="108">
        <f t="shared" si="1568"/>
        <v>0</v>
      </c>
      <c r="AY894" s="108">
        <f t="shared" si="1568"/>
        <v>-3463</v>
      </c>
      <c r="AZ894" s="108">
        <f t="shared" si="1568"/>
        <v>0</v>
      </c>
      <c r="BA894" s="108">
        <f t="shared" si="1568"/>
        <v>0</v>
      </c>
      <c r="BB894" s="108">
        <f t="shared" si="1568"/>
        <v>0</v>
      </c>
      <c r="BC894" s="108">
        <f t="shared" si="1568"/>
        <v>0</v>
      </c>
      <c r="BD894" s="108">
        <f t="shared" si="1568"/>
        <v>0</v>
      </c>
    </row>
    <row r="895" spans="1:56" s="113" customFormat="1" ht="33" hidden="1" x14ac:dyDescent="0.25">
      <c r="A895" s="106" t="s">
        <v>12</v>
      </c>
      <c r="B895" s="121">
        <v>915</v>
      </c>
      <c r="C895" s="120" t="s">
        <v>35</v>
      </c>
      <c r="D895" s="120" t="s">
        <v>17</v>
      </c>
      <c r="E895" s="119" t="s">
        <v>563</v>
      </c>
      <c r="F895" s="120" t="s">
        <v>13</v>
      </c>
      <c r="G895" s="108">
        <f>G896</f>
        <v>3463</v>
      </c>
      <c r="H895" s="108">
        <f t="shared" si="1565"/>
        <v>0</v>
      </c>
      <c r="I895" s="108">
        <f t="shared" si="1565"/>
        <v>0</v>
      </c>
      <c r="J895" s="108">
        <f t="shared" si="1565"/>
        <v>0</v>
      </c>
      <c r="K895" s="108">
        <f t="shared" si="1565"/>
        <v>0</v>
      </c>
      <c r="L895" s="108">
        <f t="shared" si="1565"/>
        <v>0</v>
      </c>
      <c r="M895" s="108">
        <f t="shared" si="1565"/>
        <v>3463</v>
      </c>
      <c r="N895" s="108">
        <f t="shared" si="1565"/>
        <v>0</v>
      </c>
      <c r="O895" s="108">
        <f t="shared" si="1565"/>
        <v>0</v>
      </c>
      <c r="P895" s="108">
        <f t="shared" si="1565"/>
        <v>0</v>
      </c>
      <c r="Q895" s="108">
        <f t="shared" si="1565"/>
        <v>0</v>
      </c>
      <c r="R895" s="108">
        <f t="shared" si="1565"/>
        <v>0</v>
      </c>
      <c r="S895" s="108">
        <f t="shared" si="1566"/>
        <v>3463</v>
      </c>
      <c r="T895" s="108">
        <f t="shared" si="1566"/>
        <v>0</v>
      </c>
      <c r="U895" s="108">
        <f t="shared" si="1566"/>
        <v>0</v>
      </c>
      <c r="V895" s="108">
        <f t="shared" si="1566"/>
        <v>0</v>
      </c>
      <c r="W895" s="108">
        <f t="shared" si="1566"/>
        <v>0</v>
      </c>
      <c r="X895" s="108">
        <f t="shared" si="1566"/>
        <v>0</v>
      </c>
      <c r="Y895" s="108">
        <f t="shared" si="1566"/>
        <v>3463</v>
      </c>
      <c r="Z895" s="108">
        <f t="shared" si="1566"/>
        <v>0</v>
      </c>
      <c r="AA895" s="108">
        <f t="shared" si="1566"/>
        <v>0</v>
      </c>
      <c r="AB895" s="108">
        <f t="shared" si="1566"/>
        <v>0</v>
      </c>
      <c r="AC895" s="108">
        <f t="shared" si="1566"/>
        <v>0</v>
      </c>
      <c r="AD895" s="108">
        <f t="shared" si="1566"/>
        <v>0</v>
      </c>
      <c r="AE895" s="108">
        <f t="shared" si="1566"/>
        <v>3463</v>
      </c>
      <c r="AF895" s="108">
        <f t="shared" si="1566"/>
        <v>0</v>
      </c>
      <c r="AG895" s="108">
        <f t="shared" si="1567"/>
        <v>0</v>
      </c>
      <c r="AH895" s="108">
        <f t="shared" si="1567"/>
        <v>0</v>
      </c>
      <c r="AI895" s="108">
        <f t="shared" si="1567"/>
        <v>0</v>
      </c>
      <c r="AJ895" s="108">
        <f t="shared" si="1567"/>
        <v>0</v>
      </c>
      <c r="AK895" s="108">
        <f t="shared" si="1567"/>
        <v>3463</v>
      </c>
      <c r="AL895" s="108">
        <f t="shared" si="1567"/>
        <v>0</v>
      </c>
      <c r="AM895" s="108">
        <f t="shared" si="1567"/>
        <v>0</v>
      </c>
      <c r="AN895" s="108">
        <f t="shared" si="1567"/>
        <v>0</v>
      </c>
      <c r="AO895" s="108">
        <f t="shared" si="1567"/>
        <v>0</v>
      </c>
      <c r="AP895" s="108">
        <f t="shared" si="1567"/>
        <v>0</v>
      </c>
      <c r="AQ895" s="108">
        <f t="shared" si="1567"/>
        <v>3463</v>
      </c>
      <c r="AR895" s="108">
        <f t="shared" si="1567"/>
        <v>0</v>
      </c>
      <c r="AS895" s="108">
        <f t="shared" si="1568"/>
        <v>0</v>
      </c>
      <c r="AT895" s="108">
        <f t="shared" si="1568"/>
        <v>0</v>
      </c>
      <c r="AU895" s="108">
        <f t="shared" si="1568"/>
        <v>0</v>
      </c>
      <c r="AV895" s="108">
        <f t="shared" si="1568"/>
        <v>0</v>
      </c>
      <c r="AW895" s="108">
        <f t="shared" si="1568"/>
        <v>3463</v>
      </c>
      <c r="AX895" s="108">
        <f t="shared" si="1568"/>
        <v>0</v>
      </c>
      <c r="AY895" s="108">
        <f t="shared" si="1568"/>
        <v>-3463</v>
      </c>
      <c r="AZ895" s="108">
        <f t="shared" si="1568"/>
        <v>0</v>
      </c>
      <c r="BA895" s="108">
        <f t="shared" si="1568"/>
        <v>0</v>
      </c>
      <c r="BB895" s="108">
        <f t="shared" si="1568"/>
        <v>0</v>
      </c>
      <c r="BC895" s="108">
        <f t="shared" si="1568"/>
        <v>0</v>
      </c>
      <c r="BD895" s="108">
        <f t="shared" si="1568"/>
        <v>0</v>
      </c>
    </row>
    <row r="896" spans="1:56" s="113" customFormat="1" ht="36.75" hidden="1" customHeight="1" x14ac:dyDescent="0.25">
      <c r="A896" s="106" t="s">
        <v>149</v>
      </c>
      <c r="B896" s="121">
        <v>915</v>
      </c>
      <c r="C896" s="120" t="s">
        <v>35</v>
      </c>
      <c r="D896" s="120" t="s">
        <v>17</v>
      </c>
      <c r="E896" s="119" t="s">
        <v>563</v>
      </c>
      <c r="F896" s="120" t="s">
        <v>150</v>
      </c>
      <c r="G896" s="108">
        <v>3463</v>
      </c>
      <c r="H896" s="108"/>
      <c r="I896" s="108"/>
      <c r="J896" s="108"/>
      <c r="K896" s="108"/>
      <c r="L896" s="108"/>
      <c r="M896" s="108">
        <f>G896+I896+J896+K896+L896</f>
        <v>3463</v>
      </c>
      <c r="N896" s="108">
        <f>H896+J896</f>
        <v>0</v>
      </c>
      <c r="O896" s="108"/>
      <c r="P896" s="108"/>
      <c r="Q896" s="108"/>
      <c r="R896" s="108"/>
      <c r="S896" s="108">
        <f>M896+O896+P896+Q896+R896</f>
        <v>3463</v>
      </c>
      <c r="T896" s="108">
        <f>N896+P896</f>
        <v>0</v>
      </c>
      <c r="U896" s="108"/>
      <c r="V896" s="108"/>
      <c r="W896" s="108"/>
      <c r="X896" s="108"/>
      <c r="Y896" s="108">
        <f>S896+U896+V896+W896+X896</f>
        <v>3463</v>
      </c>
      <c r="Z896" s="108">
        <f>T896+V896</f>
        <v>0</v>
      </c>
      <c r="AA896" s="108"/>
      <c r="AB896" s="108"/>
      <c r="AC896" s="108"/>
      <c r="AD896" s="108"/>
      <c r="AE896" s="108">
        <f>Y896+AA896+AB896+AC896+AD896</f>
        <v>3463</v>
      </c>
      <c r="AF896" s="108">
        <f>Z896+AB896</f>
        <v>0</v>
      </c>
      <c r="AG896" s="108"/>
      <c r="AH896" s="108"/>
      <c r="AI896" s="108"/>
      <c r="AJ896" s="108"/>
      <c r="AK896" s="108">
        <f>AE896+AG896+AH896+AI896+AJ896</f>
        <v>3463</v>
      </c>
      <c r="AL896" s="108">
        <f>AF896+AH896</f>
        <v>0</v>
      </c>
      <c r="AM896" s="108"/>
      <c r="AN896" s="108"/>
      <c r="AO896" s="108"/>
      <c r="AP896" s="108"/>
      <c r="AQ896" s="108">
        <f>AK896+AM896+AN896+AO896+AP896</f>
        <v>3463</v>
      </c>
      <c r="AR896" s="108">
        <f>AL896+AN896</f>
        <v>0</v>
      </c>
      <c r="AS896" s="108"/>
      <c r="AT896" s="108"/>
      <c r="AU896" s="108"/>
      <c r="AV896" s="108"/>
      <c r="AW896" s="108">
        <f>AQ896+AS896+AT896+AU896+AV896</f>
        <v>3463</v>
      </c>
      <c r="AX896" s="108">
        <f>AR896+AT896</f>
        <v>0</v>
      </c>
      <c r="AY896" s="108">
        <v>-3463</v>
      </c>
      <c r="AZ896" s="108"/>
      <c r="BA896" s="108"/>
      <c r="BB896" s="108"/>
      <c r="BC896" s="108">
        <f>AW896+AY896+AZ896+BA896+BB896</f>
        <v>0</v>
      </c>
      <c r="BD896" s="108">
        <f>AX896+AZ896</f>
        <v>0</v>
      </c>
    </row>
    <row r="897" spans="1:57" s="113" customFormat="1" ht="49.5" hidden="1" x14ac:dyDescent="0.25">
      <c r="A897" s="106" t="s">
        <v>143</v>
      </c>
      <c r="B897" s="121">
        <v>915</v>
      </c>
      <c r="C897" s="120" t="s">
        <v>35</v>
      </c>
      <c r="D897" s="120" t="s">
        <v>17</v>
      </c>
      <c r="E897" s="119" t="s">
        <v>144</v>
      </c>
      <c r="F897" s="120"/>
      <c r="G897" s="108">
        <f>G898</f>
        <v>3687</v>
      </c>
      <c r="H897" s="108">
        <f t="shared" ref="H897:R897" si="1569">H898</f>
        <v>0</v>
      </c>
      <c r="I897" s="108">
        <f t="shared" si="1569"/>
        <v>0</v>
      </c>
      <c r="J897" s="108">
        <f t="shared" si="1569"/>
        <v>0</v>
      </c>
      <c r="K897" s="108">
        <f t="shared" si="1569"/>
        <v>0</v>
      </c>
      <c r="L897" s="108">
        <f t="shared" si="1569"/>
        <v>0</v>
      </c>
      <c r="M897" s="108">
        <f t="shared" si="1569"/>
        <v>3687</v>
      </c>
      <c r="N897" s="108">
        <f t="shared" si="1569"/>
        <v>0</v>
      </c>
      <c r="O897" s="108">
        <f t="shared" si="1569"/>
        <v>0</v>
      </c>
      <c r="P897" s="108">
        <f t="shared" si="1569"/>
        <v>0</v>
      </c>
      <c r="Q897" s="108">
        <f t="shared" si="1569"/>
        <v>0</v>
      </c>
      <c r="R897" s="108">
        <f t="shared" si="1569"/>
        <v>0</v>
      </c>
      <c r="S897" s="108">
        <f t="shared" ref="S897:BD897" si="1570">S898</f>
        <v>3687</v>
      </c>
      <c r="T897" s="108">
        <f t="shared" si="1570"/>
        <v>0</v>
      </c>
      <c r="U897" s="108">
        <f t="shared" si="1570"/>
        <v>0</v>
      </c>
      <c r="V897" s="108">
        <f t="shared" si="1570"/>
        <v>0</v>
      </c>
      <c r="W897" s="108">
        <f t="shared" si="1570"/>
        <v>0</v>
      </c>
      <c r="X897" s="108">
        <f t="shared" si="1570"/>
        <v>0</v>
      </c>
      <c r="Y897" s="108">
        <f t="shared" si="1570"/>
        <v>3687</v>
      </c>
      <c r="Z897" s="108">
        <f t="shared" si="1570"/>
        <v>0</v>
      </c>
      <c r="AA897" s="108">
        <f t="shared" si="1570"/>
        <v>0</v>
      </c>
      <c r="AB897" s="108">
        <f t="shared" si="1570"/>
        <v>0</v>
      </c>
      <c r="AC897" s="108">
        <f t="shared" si="1570"/>
        <v>0</v>
      </c>
      <c r="AD897" s="108">
        <f t="shared" si="1570"/>
        <v>0</v>
      </c>
      <c r="AE897" s="108">
        <f t="shared" si="1570"/>
        <v>3687</v>
      </c>
      <c r="AF897" s="108">
        <f t="shared" si="1570"/>
        <v>0</v>
      </c>
      <c r="AG897" s="108">
        <f t="shared" si="1570"/>
        <v>0</v>
      </c>
      <c r="AH897" s="108">
        <f t="shared" si="1570"/>
        <v>0</v>
      </c>
      <c r="AI897" s="108">
        <f t="shared" si="1570"/>
        <v>0</v>
      </c>
      <c r="AJ897" s="108">
        <f t="shared" si="1570"/>
        <v>0</v>
      </c>
      <c r="AK897" s="108">
        <f t="shared" si="1570"/>
        <v>3687</v>
      </c>
      <c r="AL897" s="108">
        <f t="shared" si="1570"/>
        <v>0</v>
      </c>
      <c r="AM897" s="108">
        <f t="shared" si="1570"/>
        <v>0</v>
      </c>
      <c r="AN897" s="108">
        <f t="shared" si="1570"/>
        <v>0</v>
      </c>
      <c r="AO897" s="108">
        <f t="shared" si="1570"/>
        <v>0</v>
      </c>
      <c r="AP897" s="108">
        <f t="shared" si="1570"/>
        <v>0</v>
      </c>
      <c r="AQ897" s="108">
        <f t="shared" si="1570"/>
        <v>3687</v>
      </c>
      <c r="AR897" s="108">
        <f t="shared" si="1570"/>
        <v>0</v>
      </c>
      <c r="AS897" s="108">
        <f t="shared" si="1570"/>
        <v>0</v>
      </c>
      <c r="AT897" s="108">
        <f t="shared" si="1570"/>
        <v>0</v>
      </c>
      <c r="AU897" s="108">
        <f t="shared" si="1570"/>
        <v>0</v>
      </c>
      <c r="AV897" s="108">
        <f t="shared" si="1570"/>
        <v>0</v>
      </c>
      <c r="AW897" s="108">
        <f t="shared" si="1570"/>
        <v>3687</v>
      </c>
      <c r="AX897" s="108">
        <f t="shared" si="1570"/>
        <v>0</v>
      </c>
      <c r="AY897" s="108">
        <f t="shared" si="1570"/>
        <v>-3687</v>
      </c>
      <c r="AZ897" s="108">
        <f t="shared" si="1570"/>
        <v>0</v>
      </c>
      <c r="BA897" s="108">
        <f t="shared" si="1570"/>
        <v>0</v>
      </c>
      <c r="BB897" s="108">
        <f t="shared" si="1570"/>
        <v>0</v>
      </c>
      <c r="BC897" s="108">
        <f t="shared" si="1570"/>
        <v>0</v>
      </c>
      <c r="BD897" s="108">
        <f t="shared" si="1570"/>
        <v>0</v>
      </c>
    </row>
    <row r="898" spans="1:57" s="113" customFormat="1" hidden="1" x14ac:dyDescent="0.25">
      <c r="A898" s="106" t="s">
        <v>145</v>
      </c>
      <c r="B898" s="121">
        <v>915</v>
      </c>
      <c r="C898" s="120" t="s">
        <v>35</v>
      </c>
      <c r="D898" s="120" t="s">
        <v>17</v>
      </c>
      <c r="E898" s="119" t="s">
        <v>146</v>
      </c>
      <c r="F898" s="120"/>
      <c r="G898" s="108">
        <f>G899+G902</f>
        <v>3687</v>
      </c>
      <c r="H898" s="108">
        <f t="shared" ref="H898:N898" si="1571">H899+H902</f>
        <v>0</v>
      </c>
      <c r="I898" s="108">
        <f t="shared" si="1571"/>
        <v>0</v>
      </c>
      <c r="J898" s="108">
        <f t="shared" si="1571"/>
        <v>0</v>
      </c>
      <c r="K898" s="108">
        <f t="shared" si="1571"/>
        <v>0</v>
      </c>
      <c r="L898" s="108">
        <f t="shared" si="1571"/>
        <v>0</v>
      </c>
      <c r="M898" s="108">
        <f t="shared" si="1571"/>
        <v>3687</v>
      </c>
      <c r="N898" s="108">
        <f t="shared" si="1571"/>
        <v>0</v>
      </c>
      <c r="O898" s="108">
        <f t="shared" ref="O898:T898" si="1572">O899+O902</f>
        <v>0</v>
      </c>
      <c r="P898" s="108">
        <f t="shared" si="1572"/>
        <v>0</v>
      </c>
      <c r="Q898" s="108">
        <f t="shared" si="1572"/>
        <v>0</v>
      </c>
      <c r="R898" s="108">
        <f t="shared" si="1572"/>
        <v>0</v>
      </c>
      <c r="S898" s="108">
        <f t="shared" si="1572"/>
        <v>3687</v>
      </c>
      <c r="T898" s="108">
        <f t="shared" si="1572"/>
        <v>0</v>
      </c>
      <c r="U898" s="108">
        <f t="shared" ref="U898:Z898" si="1573">U899+U902</f>
        <v>0</v>
      </c>
      <c r="V898" s="108">
        <f t="shared" si="1573"/>
        <v>0</v>
      </c>
      <c r="W898" s="108">
        <f t="shared" si="1573"/>
        <v>0</v>
      </c>
      <c r="X898" s="108">
        <f t="shared" si="1573"/>
        <v>0</v>
      </c>
      <c r="Y898" s="108">
        <f t="shared" si="1573"/>
        <v>3687</v>
      </c>
      <c r="Z898" s="108">
        <f t="shared" si="1573"/>
        <v>0</v>
      </c>
      <c r="AA898" s="108">
        <f t="shared" ref="AA898:AF898" si="1574">AA899+AA902</f>
        <v>0</v>
      </c>
      <c r="AB898" s="108">
        <f t="shared" si="1574"/>
        <v>0</v>
      </c>
      <c r="AC898" s="108">
        <f t="shared" si="1574"/>
        <v>0</v>
      </c>
      <c r="AD898" s="108">
        <f t="shared" si="1574"/>
        <v>0</v>
      </c>
      <c r="AE898" s="108">
        <f t="shared" si="1574"/>
        <v>3687</v>
      </c>
      <c r="AF898" s="108">
        <f t="shared" si="1574"/>
        <v>0</v>
      </c>
      <c r="AG898" s="108">
        <f t="shared" ref="AG898:AL898" si="1575">AG899+AG902</f>
        <v>0</v>
      </c>
      <c r="AH898" s="108">
        <f t="shared" si="1575"/>
        <v>0</v>
      </c>
      <c r="AI898" s="108">
        <f t="shared" si="1575"/>
        <v>0</v>
      </c>
      <c r="AJ898" s="108">
        <f t="shared" si="1575"/>
        <v>0</v>
      </c>
      <c r="AK898" s="108">
        <f t="shared" si="1575"/>
        <v>3687</v>
      </c>
      <c r="AL898" s="108">
        <f t="shared" si="1575"/>
        <v>0</v>
      </c>
      <c r="AM898" s="108">
        <f t="shared" ref="AM898:AR898" si="1576">AM899+AM902</f>
        <v>0</v>
      </c>
      <c r="AN898" s="108">
        <f t="shared" si="1576"/>
        <v>0</v>
      </c>
      <c r="AO898" s="108">
        <f t="shared" si="1576"/>
        <v>0</v>
      </c>
      <c r="AP898" s="108">
        <f t="shared" si="1576"/>
        <v>0</v>
      </c>
      <c r="AQ898" s="108">
        <f t="shared" si="1576"/>
        <v>3687</v>
      </c>
      <c r="AR898" s="108">
        <f t="shared" si="1576"/>
        <v>0</v>
      </c>
      <c r="AS898" s="108">
        <f t="shared" ref="AS898:AX898" si="1577">AS899+AS902</f>
        <v>0</v>
      </c>
      <c r="AT898" s="108">
        <f t="shared" si="1577"/>
        <v>0</v>
      </c>
      <c r="AU898" s="108">
        <f t="shared" si="1577"/>
        <v>0</v>
      </c>
      <c r="AV898" s="108">
        <f t="shared" si="1577"/>
        <v>0</v>
      </c>
      <c r="AW898" s="108">
        <f t="shared" si="1577"/>
        <v>3687</v>
      </c>
      <c r="AX898" s="108">
        <f t="shared" si="1577"/>
        <v>0</v>
      </c>
      <c r="AY898" s="108">
        <f t="shared" ref="AY898:BD898" si="1578">AY899+AY902</f>
        <v>-3687</v>
      </c>
      <c r="AZ898" s="108">
        <f t="shared" si="1578"/>
        <v>0</v>
      </c>
      <c r="BA898" s="108">
        <f t="shared" si="1578"/>
        <v>0</v>
      </c>
      <c r="BB898" s="108">
        <f t="shared" si="1578"/>
        <v>0</v>
      </c>
      <c r="BC898" s="108">
        <f t="shared" si="1578"/>
        <v>0</v>
      </c>
      <c r="BD898" s="108">
        <f t="shared" si="1578"/>
        <v>0</v>
      </c>
    </row>
    <row r="899" spans="1:57" s="113" customFormat="1" ht="87" hidden="1" customHeight="1" x14ac:dyDescent="0.25">
      <c r="A899" s="106" t="s">
        <v>561</v>
      </c>
      <c r="B899" s="121">
        <v>915</v>
      </c>
      <c r="C899" s="120" t="s">
        <v>35</v>
      </c>
      <c r="D899" s="120" t="s">
        <v>17</v>
      </c>
      <c r="E899" s="119" t="s">
        <v>564</v>
      </c>
      <c r="F899" s="120"/>
      <c r="G899" s="108">
        <f>G900</f>
        <v>2687</v>
      </c>
      <c r="H899" s="108">
        <f t="shared" ref="H899:R900" si="1579">H900</f>
        <v>0</v>
      </c>
      <c r="I899" s="108">
        <f t="shared" si="1579"/>
        <v>0</v>
      </c>
      <c r="J899" s="108">
        <f t="shared" si="1579"/>
        <v>0</v>
      </c>
      <c r="K899" s="108">
        <f t="shared" si="1579"/>
        <v>0</v>
      </c>
      <c r="L899" s="108">
        <f t="shared" si="1579"/>
        <v>0</v>
      </c>
      <c r="M899" s="108">
        <f t="shared" si="1579"/>
        <v>2687</v>
      </c>
      <c r="N899" s="108">
        <f t="shared" si="1579"/>
        <v>0</v>
      </c>
      <c r="O899" s="108">
        <f t="shared" si="1579"/>
        <v>0</v>
      </c>
      <c r="P899" s="108">
        <f t="shared" si="1579"/>
        <v>0</v>
      </c>
      <c r="Q899" s="108">
        <f t="shared" si="1579"/>
        <v>0</v>
      </c>
      <c r="R899" s="108">
        <f t="shared" si="1579"/>
        <v>0</v>
      </c>
      <c r="S899" s="108">
        <f>S900</f>
        <v>2687</v>
      </c>
      <c r="T899" s="108">
        <f>T900</f>
        <v>0</v>
      </c>
      <c r="U899" s="108">
        <f t="shared" ref="U899:X900" si="1580">U900</f>
        <v>0</v>
      </c>
      <c r="V899" s="108">
        <f t="shared" si="1580"/>
        <v>0</v>
      </c>
      <c r="W899" s="108">
        <f t="shared" si="1580"/>
        <v>0</v>
      </c>
      <c r="X899" s="108">
        <f t="shared" si="1580"/>
        <v>0</v>
      </c>
      <c r="Y899" s="108">
        <f>Y900</f>
        <v>2687</v>
      </c>
      <c r="Z899" s="108">
        <f>Z900</f>
        <v>0</v>
      </c>
      <c r="AA899" s="108">
        <f t="shared" ref="AA899:AD900" si="1581">AA900</f>
        <v>0</v>
      </c>
      <c r="AB899" s="108">
        <f t="shared" si="1581"/>
        <v>0</v>
      </c>
      <c r="AC899" s="108">
        <f t="shared" si="1581"/>
        <v>0</v>
      </c>
      <c r="AD899" s="108">
        <f t="shared" si="1581"/>
        <v>0</v>
      </c>
      <c r="AE899" s="108">
        <f>AE900</f>
        <v>2687</v>
      </c>
      <c r="AF899" s="108">
        <f>AF900</f>
        <v>0</v>
      </c>
      <c r="AG899" s="108">
        <f t="shared" ref="AG899:AJ900" si="1582">AG900</f>
        <v>0</v>
      </c>
      <c r="AH899" s="108">
        <f t="shared" si="1582"/>
        <v>0</v>
      </c>
      <c r="AI899" s="108">
        <f t="shared" si="1582"/>
        <v>0</v>
      </c>
      <c r="AJ899" s="108">
        <f t="shared" si="1582"/>
        <v>0</v>
      </c>
      <c r="AK899" s="108">
        <f>AK900</f>
        <v>2687</v>
      </c>
      <c r="AL899" s="108">
        <f>AL900</f>
        <v>0</v>
      </c>
      <c r="AM899" s="108">
        <f t="shared" ref="AM899:AP900" si="1583">AM900</f>
        <v>0</v>
      </c>
      <c r="AN899" s="108">
        <f t="shared" si="1583"/>
        <v>0</v>
      </c>
      <c r="AO899" s="108">
        <f t="shared" si="1583"/>
        <v>0</v>
      </c>
      <c r="AP899" s="108">
        <f t="shared" si="1583"/>
        <v>0</v>
      </c>
      <c r="AQ899" s="108">
        <f>AQ900</f>
        <v>2687</v>
      </c>
      <c r="AR899" s="108">
        <f>AR900</f>
        <v>0</v>
      </c>
      <c r="AS899" s="108">
        <f t="shared" ref="AS899:AV900" si="1584">AS900</f>
        <v>0</v>
      </c>
      <c r="AT899" s="108">
        <f t="shared" si="1584"/>
        <v>0</v>
      </c>
      <c r="AU899" s="108">
        <f t="shared" si="1584"/>
        <v>0</v>
      </c>
      <c r="AV899" s="108">
        <f t="shared" si="1584"/>
        <v>0</v>
      </c>
      <c r="AW899" s="108">
        <f>AW900</f>
        <v>2687</v>
      </c>
      <c r="AX899" s="108">
        <f>AX900</f>
        <v>0</v>
      </c>
      <c r="AY899" s="108">
        <f t="shared" ref="AY899:BB900" si="1585">AY900</f>
        <v>-2687</v>
      </c>
      <c r="AZ899" s="108">
        <f t="shared" si="1585"/>
        <v>0</v>
      </c>
      <c r="BA899" s="108">
        <f t="shared" si="1585"/>
        <v>0</v>
      </c>
      <c r="BB899" s="108">
        <f t="shared" si="1585"/>
        <v>0</v>
      </c>
      <c r="BC899" s="108">
        <f>BC900</f>
        <v>0</v>
      </c>
      <c r="BD899" s="108">
        <f>BD900</f>
        <v>0</v>
      </c>
    </row>
    <row r="900" spans="1:57" s="113" customFormat="1" ht="33" hidden="1" x14ac:dyDescent="0.25">
      <c r="A900" s="106" t="s">
        <v>12</v>
      </c>
      <c r="B900" s="121">
        <v>915</v>
      </c>
      <c r="C900" s="120" t="s">
        <v>35</v>
      </c>
      <c r="D900" s="120" t="s">
        <v>17</v>
      </c>
      <c r="E900" s="119" t="s">
        <v>564</v>
      </c>
      <c r="F900" s="120">
        <v>600</v>
      </c>
      <c r="G900" s="108">
        <f>G901</f>
        <v>2687</v>
      </c>
      <c r="H900" s="108">
        <f t="shared" si="1579"/>
        <v>0</v>
      </c>
      <c r="I900" s="108">
        <f t="shared" si="1579"/>
        <v>0</v>
      </c>
      <c r="J900" s="108">
        <f t="shared" si="1579"/>
        <v>0</v>
      </c>
      <c r="K900" s="108">
        <f t="shared" si="1579"/>
        <v>0</v>
      </c>
      <c r="L900" s="108">
        <f t="shared" si="1579"/>
        <v>0</v>
      </c>
      <c r="M900" s="108">
        <f t="shared" si="1579"/>
        <v>2687</v>
      </c>
      <c r="N900" s="108">
        <f t="shared" si="1579"/>
        <v>0</v>
      </c>
      <c r="O900" s="108">
        <f t="shared" si="1579"/>
        <v>0</v>
      </c>
      <c r="P900" s="108">
        <f t="shared" si="1579"/>
        <v>0</v>
      </c>
      <c r="Q900" s="108">
        <f t="shared" si="1579"/>
        <v>0</v>
      </c>
      <c r="R900" s="108">
        <f t="shared" si="1579"/>
        <v>0</v>
      </c>
      <c r="S900" s="108">
        <f>S901</f>
        <v>2687</v>
      </c>
      <c r="T900" s="108">
        <f>T901</f>
        <v>0</v>
      </c>
      <c r="U900" s="108">
        <f t="shared" si="1580"/>
        <v>0</v>
      </c>
      <c r="V900" s="108">
        <f t="shared" si="1580"/>
        <v>0</v>
      </c>
      <c r="W900" s="108">
        <f t="shared" si="1580"/>
        <v>0</v>
      </c>
      <c r="X900" s="108">
        <f t="shared" si="1580"/>
        <v>0</v>
      </c>
      <c r="Y900" s="108">
        <f>Y901</f>
        <v>2687</v>
      </c>
      <c r="Z900" s="108">
        <f>Z901</f>
        <v>0</v>
      </c>
      <c r="AA900" s="108">
        <f t="shared" si="1581"/>
        <v>0</v>
      </c>
      <c r="AB900" s="108">
        <f t="shared" si="1581"/>
        <v>0</v>
      </c>
      <c r="AC900" s="108">
        <f t="shared" si="1581"/>
        <v>0</v>
      </c>
      <c r="AD900" s="108">
        <f t="shared" si="1581"/>
        <v>0</v>
      </c>
      <c r="AE900" s="108">
        <f>AE901</f>
        <v>2687</v>
      </c>
      <c r="AF900" s="108">
        <f>AF901</f>
        <v>0</v>
      </c>
      <c r="AG900" s="108">
        <f t="shared" si="1582"/>
        <v>0</v>
      </c>
      <c r="AH900" s="108">
        <f t="shared" si="1582"/>
        <v>0</v>
      </c>
      <c r="AI900" s="108">
        <f t="shared" si="1582"/>
        <v>0</v>
      </c>
      <c r="AJ900" s="108">
        <f t="shared" si="1582"/>
        <v>0</v>
      </c>
      <c r="AK900" s="108">
        <f>AK901</f>
        <v>2687</v>
      </c>
      <c r="AL900" s="108">
        <f>AL901</f>
        <v>0</v>
      </c>
      <c r="AM900" s="108">
        <f t="shared" si="1583"/>
        <v>0</v>
      </c>
      <c r="AN900" s="108">
        <f t="shared" si="1583"/>
        <v>0</v>
      </c>
      <c r="AO900" s="108">
        <f t="shared" si="1583"/>
        <v>0</v>
      </c>
      <c r="AP900" s="108">
        <f t="shared" si="1583"/>
        <v>0</v>
      </c>
      <c r="AQ900" s="108">
        <f>AQ901</f>
        <v>2687</v>
      </c>
      <c r="AR900" s="108">
        <f>AR901</f>
        <v>0</v>
      </c>
      <c r="AS900" s="108">
        <f t="shared" si="1584"/>
        <v>0</v>
      </c>
      <c r="AT900" s="108">
        <f t="shared" si="1584"/>
        <v>0</v>
      </c>
      <c r="AU900" s="108">
        <f t="shared" si="1584"/>
        <v>0</v>
      </c>
      <c r="AV900" s="108">
        <f t="shared" si="1584"/>
        <v>0</v>
      </c>
      <c r="AW900" s="108">
        <f>AW901</f>
        <v>2687</v>
      </c>
      <c r="AX900" s="108">
        <f>AX901</f>
        <v>0</v>
      </c>
      <c r="AY900" s="108">
        <f t="shared" si="1585"/>
        <v>-2687</v>
      </c>
      <c r="AZ900" s="108">
        <f t="shared" si="1585"/>
        <v>0</v>
      </c>
      <c r="BA900" s="108">
        <f t="shared" si="1585"/>
        <v>0</v>
      </c>
      <c r="BB900" s="108">
        <f t="shared" si="1585"/>
        <v>0</v>
      </c>
      <c r="BC900" s="108">
        <f>BC901</f>
        <v>0</v>
      </c>
      <c r="BD900" s="108">
        <f>BD901</f>
        <v>0</v>
      </c>
    </row>
    <row r="901" spans="1:57" s="113" customFormat="1" ht="40.5" hidden="1" customHeight="1" x14ac:dyDescent="0.25">
      <c r="A901" s="106" t="s">
        <v>149</v>
      </c>
      <c r="B901" s="121">
        <v>915</v>
      </c>
      <c r="C901" s="120" t="s">
        <v>35</v>
      </c>
      <c r="D901" s="120" t="s">
        <v>17</v>
      </c>
      <c r="E901" s="119" t="s">
        <v>564</v>
      </c>
      <c r="F901" s="120">
        <v>630</v>
      </c>
      <c r="G901" s="108">
        <v>2687</v>
      </c>
      <c r="H901" s="108"/>
      <c r="I901" s="108"/>
      <c r="J901" s="108"/>
      <c r="K901" s="108"/>
      <c r="L901" s="108"/>
      <c r="M901" s="108">
        <f>G901+I901+J901+K901+L901</f>
        <v>2687</v>
      </c>
      <c r="N901" s="108">
        <f>H901+J901</f>
        <v>0</v>
      </c>
      <c r="O901" s="108"/>
      <c r="P901" s="108"/>
      <c r="Q901" s="108"/>
      <c r="R901" s="108"/>
      <c r="S901" s="108">
        <f>M901+O901+P901+Q901+R901</f>
        <v>2687</v>
      </c>
      <c r="T901" s="108">
        <f>N901+P901</f>
        <v>0</v>
      </c>
      <c r="U901" s="108"/>
      <c r="V901" s="108"/>
      <c r="W901" s="108"/>
      <c r="X901" s="108"/>
      <c r="Y901" s="108">
        <f>S901+U901+V901+W901+X901</f>
        <v>2687</v>
      </c>
      <c r="Z901" s="108">
        <f>T901+V901</f>
        <v>0</v>
      </c>
      <c r="AA901" s="108"/>
      <c r="AB901" s="108"/>
      <c r="AC901" s="108"/>
      <c r="AD901" s="108"/>
      <c r="AE901" s="108">
        <f>Y901+AA901+AB901+AC901+AD901</f>
        <v>2687</v>
      </c>
      <c r="AF901" s="108">
        <f>Z901+AB901</f>
        <v>0</v>
      </c>
      <c r="AG901" s="108"/>
      <c r="AH901" s="108"/>
      <c r="AI901" s="108"/>
      <c r="AJ901" s="108"/>
      <c r="AK901" s="108">
        <f>AE901+AG901+AH901+AI901+AJ901</f>
        <v>2687</v>
      </c>
      <c r="AL901" s="108">
        <f>AF901+AH901</f>
        <v>0</v>
      </c>
      <c r="AM901" s="108"/>
      <c r="AN901" s="108"/>
      <c r="AO901" s="108"/>
      <c r="AP901" s="108"/>
      <c r="AQ901" s="108">
        <f>AK901+AM901+AN901+AO901+AP901</f>
        <v>2687</v>
      </c>
      <c r="AR901" s="108">
        <f>AL901+AN901</f>
        <v>0</v>
      </c>
      <c r="AS901" s="108"/>
      <c r="AT901" s="108"/>
      <c r="AU901" s="108"/>
      <c r="AV901" s="108"/>
      <c r="AW901" s="108">
        <f>AQ901+AS901+AT901+AU901+AV901</f>
        <v>2687</v>
      </c>
      <c r="AX901" s="108">
        <f>AR901+AT901</f>
        <v>0</v>
      </c>
      <c r="AY901" s="108">
        <v>-2687</v>
      </c>
      <c r="AZ901" s="108"/>
      <c r="BA901" s="108"/>
      <c r="BB901" s="108"/>
      <c r="BC901" s="108">
        <f>AW901+AY901+AZ901+BA901+BB901</f>
        <v>0</v>
      </c>
      <c r="BD901" s="108">
        <f>AX901+AZ901</f>
        <v>0</v>
      </c>
    </row>
    <row r="902" spans="1:57" s="113" customFormat="1" ht="49.5" hidden="1" x14ac:dyDescent="0.25">
      <c r="A902" s="106" t="s">
        <v>295</v>
      </c>
      <c r="B902" s="119">
        <v>915</v>
      </c>
      <c r="C902" s="120" t="s">
        <v>35</v>
      </c>
      <c r="D902" s="120" t="s">
        <v>17</v>
      </c>
      <c r="E902" s="119" t="s">
        <v>565</v>
      </c>
      <c r="F902" s="120"/>
      <c r="G902" s="108">
        <f>G903</f>
        <v>1000</v>
      </c>
      <c r="H902" s="108">
        <f t="shared" ref="H902:R903" si="1586">H903</f>
        <v>0</v>
      </c>
      <c r="I902" s="108">
        <f t="shared" si="1586"/>
        <v>0</v>
      </c>
      <c r="J902" s="108">
        <f t="shared" si="1586"/>
        <v>0</v>
      </c>
      <c r="K902" s="108">
        <f t="shared" si="1586"/>
        <v>0</v>
      </c>
      <c r="L902" s="108">
        <f t="shared" si="1586"/>
        <v>0</v>
      </c>
      <c r="M902" s="108">
        <f t="shared" si="1586"/>
        <v>1000</v>
      </c>
      <c r="N902" s="108">
        <f t="shared" si="1586"/>
        <v>0</v>
      </c>
      <c r="O902" s="108">
        <f t="shared" si="1586"/>
        <v>0</v>
      </c>
      <c r="P902" s="108">
        <f t="shared" si="1586"/>
        <v>0</v>
      </c>
      <c r="Q902" s="108">
        <f t="shared" si="1586"/>
        <v>0</v>
      </c>
      <c r="R902" s="108">
        <f t="shared" si="1586"/>
        <v>0</v>
      </c>
      <c r="S902" s="108">
        <f>S903</f>
        <v>1000</v>
      </c>
      <c r="T902" s="108">
        <f>T903</f>
        <v>0</v>
      </c>
      <c r="U902" s="108">
        <f t="shared" ref="U902:X903" si="1587">U903</f>
        <v>0</v>
      </c>
      <c r="V902" s="108">
        <f t="shared" si="1587"/>
        <v>0</v>
      </c>
      <c r="W902" s="108">
        <f t="shared" si="1587"/>
        <v>0</v>
      </c>
      <c r="X902" s="108">
        <f t="shared" si="1587"/>
        <v>0</v>
      </c>
      <c r="Y902" s="108">
        <f>Y903</f>
        <v>1000</v>
      </c>
      <c r="Z902" s="108">
        <f>Z903</f>
        <v>0</v>
      </c>
      <c r="AA902" s="108">
        <f t="shared" ref="AA902:AD903" si="1588">AA903</f>
        <v>0</v>
      </c>
      <c r="AB902" s="108">
        <f t="shared" si="1588"/>
        <v>0</v>
      </c>
      <c r="AC902" s="108">
        <f t="shared" si="1588"/>
        <v>0</v>
      </c>
      <c r="AD902" s="108">
        <f t="shared" si="1588"/>
        <v>0</v>
      </c>
      <c r="AE902" s="108">
        <f>AE903</f>
        <v>1000</v>
      </c>
      <c r="AF902" s="108">
        <f>AF903</f>
        <v>0</v>
      </c>
      <c r="AG902" s="108">
        <f t="shared" ref="AG902:AJ903" si="1589">AG903</f>
        <v>0</v>
      </c>
      <c r="AH902" s="108">
        <f t="shared" si="1589"/>
        <v>0</v>
      </c>
      <c r="AI902" s="108">
        <f t="shared" si="1589"/>
        <v>0</v>
      </c>
      <c r="AJ902" s="108">
        <f t="shared" si="1589"/>
        <v>0</v>
      </c>
      <c r="AK902" s="108">
        <f>AK903</f>
        <v>1000</v>
      </c>
      <c r="AL902" s="108">
        <f>AL903</f>
        <v>0</v>
      </c>
      <c r="AM902" s="108">
        <f t="shared" ref="AM902:AP903" si="1590">AM903</f>
        <v>0</v>
      </c>
      <c r="AN902" s="108">
        <f t="shared" si="1590"/>
        <v>0</v>
      </c>
      <c r="AO902" s="108">
        <f t="shared" si="1590"/>
        <v>0</v>
      </c>
      <c r="AP902" s="108">
        <f t="shared" si="1590"/>
        <v>0</v>
      </c>
      <c r="AQ902" s="108">
        <f>AQ903</f>
        <v>1000</v>
      </c>
      <c r="AR902" s="108">
        <f>AR903</f>
        <v>0</v>
      </c>
      <c r="AS902" s="108">
        <f t="shared" ref="AS902:AV903" si="1591">AS903</f>
        <v>0</v>
      </c>
      <c r="AT902" s="108">
        <f t="shared" si="1591"/>
        <v>0</v>
      </c>
      <c r="AU902" s="108">
        <f t="shared" si="1591"/>
        <v>0</v>
      </c>
      <c r="AV902" s="108">
        <f t="shared" si="1591"/>
        <v>0</v>
      </c>
      <c r="AW902" s="108">
        <f>AW903</f>
        <v>1000</v>
      </c>
      <c r="AX902" s="108">
        <f>AX903</f>
        <v>0</v>
      </c>
      <c r="AY902" s="108">
        <f t="shared" ref="AY902:BB903" si="1592">AY903</f>
        <v>-1000</v>
      </c>
      <c r="AZ902" s="108">
        <f t="shared" si="1592"/>
        <v>0</v>
      </c>
      <c r="BA902" s="108">
        <f t="shared" si="1592"/>
        <v>0</v>
      </c>
      <c r="BB902" s="108">
        <f t="shared" si="1592"/>
        <v>0</v>
      </c>
      <c r="BC902" s="108">
        <f>BC903</f>
        <v>0</v>
      </c>
      <c r="BD902" s="108">
        <f>BD903</f>
        <v>0</v>
      </c>
    </row>
    <row r="903" spans="1:57" s="113" customFormat="1" ht="33" hidden="1" x14ac:dyDescent="0.25">
      <c r="A903" s="106" t="s">
        <v>12</v>
      </c>
      <c r="B903" s="119">
        <v>915</v>
      </c>
      <c r="C903" s="120" t="s">
        <v>35</v>
      </c>
      <c r="D903" s="120" t="s">
        <v>17</v>
      </c>
      <c r="E903" s="119" t="s">
        <v>565</v>
      </c>
      <c r="F903" s="120">
        <v>600</v>
      </c>
      <c r="G903" s="108">
        <f>G904</f>
        <v>1000</v>
      </c>
      <c r="H903" s="108">
        <f t="shared" si="1586"/>
        <v>0</v>
      </c>
      <c r="I903" s="108">
        <f t="shared" si="1586"/>
        <v>0</v>
      </c>
      <c r="J903" s="108">
        <f t="shared" si="1586"/>
        <v>0</v>
      </c>
      <c r="K903" s="108">
        <f t="shared" si="1586"/>
        <v>0</v>
      </c>
      <c r="L903" s="108">
        <f t="shared" si="1586"/>
        <v>0</v>
      </c>
      <c r="M903" s="108">
        <f t="shared" si="1586"/>
        <v>1000</v>
      </c>
      <c r="N903" s="108">
        <f t="shared" si="1586"/>
        <v>0</v>
      </c>
      <c r="O903" s="108">
        <f t="shared" si="1586"/>
        <v>0</v>
      </c>
      <c r="P903" s="108">
        <f t="shared" si="1586"/>
        <v>0</v>
      </c>
      <c r="Q903" s="108">
        <f t="shared" si="1586"/>
        <v>0</v>
      </c>
      <c r="R903" s="108">
        <f t="shared" si="1586"/>
        <v>0</v>
      </c>
      <c r="S903" s="108">
        <f>S904</f>
        <v>1000</v>
      </c>
      <c r="T903" s="108">
        <f>T904</f>
        <v>0</v>
      </c>
      <c r="U903" s="108">
        <f t="shared" si="1587"/>
        <v>0</v>
      </c>
      <c r="V903" s="108">
        <f t="shared" si="1587"/>
        <v>0</v>
      </c>
      <c r="W903" s="108">
        <f t="shared" si="1587"/>
        <v>0</v>
      </c>
      <c r="X903" s="108">
        <f t="shared" si="1587"/>
        <v>0</v>
      </c>
      <c r="Y903" s="108">
        <f>Y904</f>
        <v>1000</v>
      </c>
      <c r="Z903" s="108">
        <f>Z904</f>
        <v>0</v>
      </c>
      <c r="AA903" s="108">
        <f t="shared" si="1588"/>
        <v>0</v>
      </c>
      <c r="AB903" s="108">
        <f t="shared" si="1588"/>
        <v>0</v>
      </c>
      <c r="AC903" s="108">
        <f t="shared" si="1588"/>
        <v>0</v>
      </c>
      <c r="AD903" s="108">
        <f t="shared" si="1588"/>
        <v>0</v>
      </c>
      <c r="AE903" s="108">
        <f>AE904</f>
        <v>1000</v>
      </c>
      <c r="AF903" s="108">
        <f>AF904</f>
        <v>0</v>
      </c>
      <c r="AG903" s="108">
        <f t="shared" si="1589"/>
        <v>0</v>
      </c>
      <c r="AH903" s="108">
        <f t="shared" si="1589"/>
        <v>0</v>
      </c>
      <c r="AI903" s="108">
        <f t="shared" si="1589"/>
        <v>0</v>
      </c>
      <c r="AJ903" s="108">
        <f t="shared" si="1589"/>
        <v>0</v>
      </c>
      <c r="AK903" s="108">
        <f>AK904</f>
        <v>1000</v>
      </c>
      <c r="AL903" s="108">
        <f>AL904</f>
        <v>0</v>
      </c>
      <c r="AM903" s="108">
        <f t="shared" si="1590"/>
        <v>0</v>
      </c>
      <c r="AN903" s="108">
        <f t="shared" si="1590"/>
        <v>0</v>
      </c>
      <c r="AO903" s="108">
        <f t="shared" si="1590"/>
        <v>0</v>
      </c>
      <c r="AP903" s="108">
        <f t="shared" si="1590"/>
        <v>0</v>
      </c>
      <c r="AQ903" s="108">
        <f>AQ904</f>
        <v>1000</v>
      </c>
      <c r="AR903" s="108">
        <f>AR904</f>
        <v>0</v>
      </c>
      <c r="AS903" s="108">
        <f t="shared" si="1591"/>
        <v>0</v>
      </c>
      <c r="AT903" s="108">
        <f t="shared" si="1591"/>
        <v>0</v>
      </c>
      <c r="AU903" s="108">
        <f t="shared" si="1591"/>
        <v>0</v>
      </c>
      <c r="AV903" s="108">
        <f t="shared" si="1591"/>
        <v>0</v>
      </c>
      <c r="AW903" s="108">
        <f>AW904</f>
        <v>1000</v>
      </c>
      <c r="AX903" s="108">
        <f>AX904</f>
        <v>0</v>
      </c>
      <c r="AY903" s="108">
        <f t="shared" si="1592"/>
        <v>-1000</v>
      </c>
      <c r="AZ903" s="108">
        <f t="shared" si="1592"/>
        <v>0</v>
      </c>
      <c r="BA903" s="108">
        <f t="shared" si="1592"/>
        <v>0</v>
      </c>
      <c r="BB903" s="108">
        <f t="shared" si="1592"/>
        <v>0</v>
      </c>
      <c r="BC903" s="108">
        <f>BC904</f>
        <v>0</v>
      </c>
      <c r="BD903" s="108">
        <f>BD904</f>
        <v>0</v>
      </c>
    </row>
    <row r="904" spans="1:57" s="113" customFormat="1" ht="39" hidden="1" customHeight="1" x14ac:dyDescent="0.25">
      <c r="A904" s="106" t="s">
        <v>149</v>
      </c>
      <c r="B904" s="119">
        <v>915</v>
      </c>
      <c r="C904" s="120" t="s">
        <v>35</v>
      </c>
      <c r="D904" s="120" t="s">
        <v>17</v>
      </c>
      <c r="E904" s="119" t="s">
        <v>565</v>
      </c>
      <c r="F904" s="120" t="s">
        <v>150</v>
      </c>
      <c r="G904" s="108">
        <v>1000</v>
      </c>
      <c r="H904" s="108"/>
      <c r="I904" s="108"/>
      <c r="J904" s="108"/>
      <c r="K904" s="108"/>
      <c r="L904" s="108"/>
      <c r="M904" s="108">
        <v>1000</v>
      </c>
      <c r="N904" s="108"/>
      <c r="O904" s="108"/>
      <c r="P904" s="108"/>
      <c r="Q904" s="108"/>
      <c r="R904" s="108"/>
      <c r="S904" s="108">
        <v>1000</v>
      </c>
      <c r="T904" s="108"/>
      <c r="U904" s="108"/>
      <c r="V904" s="108"/>
      <c r="W904" s="108"/>
      <c r="X904" s="108"/>
      <c r="Y904" s="108">
        <v>1000</v>
      </c>
      <c r="Z904" s="108"/>
      <c r="AA904" s="108"/>
      <c r="AB904" s="108"/>
      <c r="AC904" s="108"/>
      <c r="AD904" s="108"/>
      <c r="AE904" s="108">
        <v>1000</v>
      </c>
      <c r="AF904" s="108"/>
      <c r="AG904" s="108"/>
      <c r="AH904" s="108"/>
      <c r="AI904" s="108"/>
      <c r="AJ904" s="108"/>
      <c r="AK904" s="108">
        <v>1000</v>
      </c>
      <c r="AL904" s="108"/>
      <c r="AM904" s="108"/>
      <c r="AN904" s="108"/>
      <c r="AO904" s="108"/>
      <c r="AP904" s="108"/>
      <c r="AQ904" s="108">
        <v>1000</v>
      </c>
      <c r="AR904" s="108"/>
      <c r="AS904" s="108"/>
      <c r="AT904" s="108"/>
      <c r="AU904" s="108"/>
      <c r="AV904" s="108"/>
      <c r="AW904" s="108">
        <v>1000</v>
      </c>
      <c r="AX904" s="108"/>
      <c r="AY904" s="108">
        <v>-1000</v>
      </c>
      <c r="AZ904" s="108"/>
      <c r="BA904" s="108"/>
      <c r="BB904" s="108"/>
      <c r="BC904" s="108">
        <f>AW904+AY904+AZ904+BA904+BB904</f>
        <v>0</v>
      </c>
      <c r="BD904" s="108">
        <f>AX904+AZ904</f>
        <v>0</v>
      </c>
    </row>
    <row r="905" spans="1:57" ht="33" hidden="1" x14ac:dyDescent="0.25">
      <c r="A905" s="58" t="s">
        <v>268</v>
      </c>
      <c r="B905" s="15">
        <v>915</v>
      </c>
      <c r="C905" s="15" t="s">
        <v>35</v>
      </c>
      <c r="D905" s="15" t="s">
        <v>17</v>
      </c>
      <c r="E905" s="15" t="s">
        <v>269</v>
      </c>
      <c r="F905" s="43"/>
      <c r="G905" s="19">
        <f>G907</f>
        <v>283</v>
      </c>
      <c r="H905" s="19">
        <f t="shared" ref="H905:N905" si="1593">H907</f>
        <v>0</v>
      </c>
      <c r="I905" s="12">
        <f t="shared" si="1593"/>
        <v>0</v>
      </c>
      <c r="J905" s="12">
        <f t="shared" si="1593"/>
        <v>0</v>
      </c>
      <c r="K905" s="12">
        <f t="shared" si="1593"/>
        <v>0</v>
      </c>
      <c r="L905" s="12">
        <f t="shared" si="1593"/>
        <v>0</v>
      </c>
      <c r="M905" s="19">
        <f t="shared" si="1593"/>
        <v>283</v>
      </c>
      <c r="N905" s="19">
        <f t="shared" si="1593"/>
        <v>0</v>
      </c>
      <c r="O905" s="12">
        <f t="shared" ref="O905:T905" si="1594">O907</f>
        <v>0</v>
      </c>
      <c r="P905" s="12">
        <f t="shared" si="1594"/>
        <v>0</v>
      </c>
      <c r="Q905" s="12">
        <f t="shared" si="1594"/>
        <v>0</v>
      </c>
      <c r="R905" s="12">
        <f t="shared" si="1594"/>
        <v>0</v>
      </c>
      <c r="S905" s="19">
        <f t="shared" si="1594"/>
        <v>283</v>
      </c>
      <c r="T905" s="19">
        <f t="shared" si="1594"/>
        <v>0</v>
      </c>
      <c r="U905" s="12">
        <f t="shared" ref="U905:Z905" si="1595">U907</f>
        <v>0</v>
      </c>
      <c r="V905" s="12">
        <f t="shared" si="1595"/>
        <v>0</v>
      </c>
      <c r="W905" s="12">
        <f t="shared" si="1595"/>
        <v>0</v>
      </c>
      <c r="X905" s="12">
        <f t="shared" si="1595"/>
        <v>0</v>
      </c>
      <c r="Y905" s="19">
        <f t="shared" si="1595"/>
        <v>283</v>
      </c>
      <c r="Z905" s="19">
        <f t="shared" si="1595"/>
        <v>0</v>
      </c>
      <c r="AA905" s="12">
        <f t="shared" ref="AA905:AF905" si="1596">AA907</f>
        <v>0</v>
      </c>
      <c r="AB905" s="12">
        <f t="shared" si="1596"/>
        <v>0</v>
      </c>
      <c r="AC905" s="12">
        <f t="shared" si="1596"/>
        <v>0</v>
      </c>
      <c r="AD905" s="12">
        <f t="shared" si="1596"/>
        <v>0</v>
      </c>
      <c r="AE905" s="19">
        <f t="shared" si="1596"/>
        <v>283</v>
      </c>
      <c r="AF905" s="19">
        <f t="shared" si="1596"/>
        <v>0</v>
      </c>
      <c r="AG905" s="12">
        <f t="shared" ref="AG905:AL905" si="1597">AG907</f>
        <v>0</v>
      </c>
      <c r="AH905" s="12">
        <f t="shared" si="1597"/>
        <v>0</v>
      </c>
      <c r="AI905" s="12">
        <f t="shared" si="1597"/>
        <v>0</v>
      </c>
      <c r="AJ905" s="12">
        <f t="shared" si="1597"/>
        <v>0</v>
      </c>
      <c r="AK905" s="85">
        <f t="shared" si="1597"/>
        <v>283</v>
      </c>
      <c r="AL905" s="85">
        <f t="shared" si="1597"/>
        <v>0</v>
      </c>
      <c r="AM905" s="12">
        <f t="shared" ref="AM905:AR905" si="1598">AM907</f>
        <v>0</v>
      </c>
      <c r="AN905" s="12">
        <f t="shared" si="1598"/>
        <v>0</v>
      </c>
      <c r="AO905" s="12">
        <f t="shared" si="1598"/>
        <v>0</v>
      </c>
      <c r="AP905" s="12">
        <f t="shared" si="1598"/>
        <v>0</v>
      </c>
      <c r="AQ905" s="19">
        <f t="shared" si="1598"/>
        <v>283</v>
      </c>
      <c r="AR905" s="19">
        <f t="shared" si="1598"/>
        <v>0</v>
      </c>
      <c r="AS905" s="12">
        <f t="shared" ref="AS905:AX905" si="1599">AS907</f>
        <v>0</v>
      </c>
      <c r="AT905" s="12">
        <f t="shared" si="1599"/>
        <v>0</v>
      </c>
      <c r="AU905" s="12">
        <f t="shared" si="1599"/>
        <v>0</v>
      </c>
      <c r="AV905" s="12">
        <f t="shared" si="1599"/>
        <v>0</v>
      </c>
      <c r="AW905" s="19">
        <f t="shared" si="1599"/>
        <v>283</v>
      </c>
      <c r="AX905" s="19">
        <f t="shared" si="1599"/>
        <v>0</v>
      </c>
      <c r="AY905" s="12">
        <f t="shared" ref="AY905:BD905" si="1600">AY907</f>
        <v>0</v>
      </c>
      <c r="AZ905" s="12">
        <f t="shared" si="1600"/>
        <v>0</v>
      </c>
      <c r="BA905" s="12">
        <f t="shared" si="1600"/>
        <v>0</v>
      </c>
      <c r="BB905" s="12">
        <f t="shared" si="1600"/>
        <v>0</v>
      </c>
      <c r="BC905" s="19">
        <f t="shared" si="1600"/>
        <v>283</v>
      </c>
      <c r="BD905" s="19">
        <f t="shared" si="1600"/>
        <v>0</v>
      </c>
    </row>
    <row r="906" spans="1:57" hidden="1" x14ac:dyDescent="0.25">
      <c r="A906" s="58" t="s">
        <v>282</v>
      </c>
      <c r="B906" s="15">
        <v>915</v>
      </c>
      <c r="C906" s="15" t="s">
        <v>35</v>
      </c>
      <c r="D906" s="15" t="s">
        <v>17</v>
      </c>
      <c r="E906" s="15" t="s">
        <v>283</v>
      </c>
      <c r="F906" s="25"/>
      <c r="G906" s="19">
        <f t="shared" ref="G906:R908" si="1601">G907</f>
        <v>283</v>
      </c>
      <c r="H906" s="19">
        <f t="shared" si="1601"/>
        <v>0</v>
      </c>
      <c r="I906" s="12">
        <f t="shared" si="1601"/>
        <v>0</v>
      </c>
      <c r="J906" s="12">
        <f t="shared" si="1601"/>
        <v>0</v>
      </c>
      <c r="K906" s="12">
        <f t="shared" si="1601"/>
        <v>0</v>
      </c>
      <c r="L906" s="12">
        <f t="shared" si="1601"/>
        <v>0</v>
      </c>
      <c r="M906" s="19">
        <f t="shared" si="1601"/>
        <v>283</v>
      </c>
      <c r="N906" s="19">
        <f t="shared" si="1601"/>
        <v>0</v>
      </c>
      <c r="O906" s="12">
        <f t="shared" si="1601"/>
        <v>0</v>
      </c>
      <c r="P906" s="12">
        <f t="shared" si="1601"/>
        <v>0</v>
      </c>
      <c r="Q906" s="12">
        <f t="shared" si="1601"/>
        <v>0</v>
      </c>
      <c r="R906" s="12">
        <f t="shared" si="1601"/>
        <v>0</v>
      </c>
      <c r="S906" s="19">
        <f t="shared" ref="S906:AH908" si="1602">S907</f>
        <v>283</v>
      </c>
      <c r="T906" s="19">
        <f t="shared" si="1602"/>
        <v>0</v>
      </c>
      <c r="U906" s="12">
        <f t="shared" si="1602"/>
        <v>0</v>
      </c>
      <c r="V906" s="12">
        <f t="shared" si="1602"/>
        <v>0</v>
      </c>
      <c r="W906" s="12">
        <f t="shared" si="1602"/>
        <v>0</v>
      </c>
      <c r="X906" s="12">
        <f t="shared" si="1602"/>
        <v>0</v>
      </c>
      <c r="Y906" s="19">
        <f t="shared" si="1602"/>
        <v>283</v>
      </c>
      <c r="Z906" s="19">
        <f t="shared" si="1602"/>
        <v>0</v>
      </c>
      <c r="AA906" s="12">
        <f t="shared" si="1602"/>
        <v>0</v>
      </c>
      <c r="AB906" s="12">
        <f t="shared" si="1602"/>
        <v>0</v>
      </c>
      <c r="AC906" s="12">
        <f t="shared" si="1602"/>
        <v>0</v>
      </c>
      <c r="AD906" s="12">
        <f t="shared" si="1602"/>
        <v>0</v>
      </c>
      <c r="AE906" s="19">
        <f t="shared" si="1602"/>
        <v>283</v>
      </c>
      <c r="AF906" s="19">
        <f t="shared" si="1602"/>
        <v>0</v>
      </c>
      <c r="AG906" s="12">
        <f t="shared" si="1602"/>
        <v>0</v>
      </c>
      <c r="AH906" s="12">
        <f t="shared" si="1602"/>
        <v>0</v>
      </c>
      <c r="AI906" s="12">
        <f t="shared" ref="AG906:AV908" si="1603">AI907</f>
        <v>0</v>
      </c>
      <c r="AJ906" s="12">
        <f t="shared" si="1603"/>
        <v>0</v>
      </c>
      <c r="AK906" s="85">
        <f t="shared" si="1603"/>
        <v>283</v>
      </c>
      <c r="AL906" s="85">
        <f t="shared" si="1603"/>
        <v>0</v>
      </c>
      <c r="AM906" s="12">
        <f t="shared" si="1603"/>
        <v>0</v>
      </c>
      <c r="AN906" s="12">
        <f t="shared" si="1603"/>
        <v>0</v>
      </c>
      <c r="AO906" s="12">
        <f t="shared" si="1603"/>
        <v>0</v>
      </c>
      <c r="AP906" s="12">
        <f t="shared" si="1603"/>
        <v>0</v>
      </c>
      <c r="AQ906" s="19">
        <f t="shared" si="1603"/>
        <v>283</v>
      </c>
      <c r="AR906" s="19">
        <f t="shared" si="1603"/>
        <v>0</v>
      </c>
      <c r="AS906" s="12">
        <f t="shared" si="1603"/>
        <v>0</v>
      </c>
      <c r="AT906" s="12">
        <f t="shared" si="1603"/>
        <v>0</v>
      </c>
      <c r="AU906" s="12">
        <f t="shared" si="1603"/>
        <v>0</v>
      </c>
      <c r="AV906" s="12">
        <f t="shared" si="1603"/>
        <v>0</v>
      </c>
      <c r="AW906" s="19">
        <f t="shared" ref="AS906:BD908" si="1604">AW907</f>
        <v>283</v>
      </c>
      <c r="AX906" s="19">
        <f t="shared" si="1604"/>
        <v>0</v>
      </c>
      <c r="AY906" s="12">
        <f t="shared" si="1604"/>
        <v>0</v>
      </c>
      <c r="AZ906" s="12">
        <f t="shared" si="1604"/>
        <v>0</v>
      </c>
      <c r="BA906" s="12">
        <f t="shared" si="1604"/>
        <v>0</v>
      </c>
      <c r="BB906" s="12">
        <f t="shared" si="1604"/>
        <v>0</v>
      </c>
      <c r="BC906" s="19">
        <f t="shared" si="1604"/>
        <v>283</v>
      </c>
      <c r="BD906" s="19">
        <f t="shared" si="1604"/>
        <v>0</v>
      </c>
    </row>
    <row r="907" spans="1:57" ht="31.5" hidden="1" customHeight="1" x14ac:dyDescent="0.25">
      <c r="A907" s="58" t="s">
        <v>284</v>
      </c>
      <c r="B907" s="15">
        <v>915</v>
      </c>
      <c r="C907" s="15" t="s">
        <v>35</v>
      </c>
      <c r="D907" s="15" t="s">
        <v>17</v>
      </c>
      <c r="E907" s="15" t="s">
        <v>285</v>
      </c>
      <c r="F907" s="25"/>
      <c r="G907" s="19">
        <f t="shared" si="1601"/>
        <v>283</v>
      </c>
      <c r="H907" s="19">
        <f t="shared" si="1601"/>
        <v>0</v>
      </c>
      <c r="I907" s="12">
        <f t="shared" si="1601"/>
        <v>0</v>
      </c>
      <c r="J907" s="12">
        <f t="shared" si="1601"/>
        <v>0</v>
      </c>
      <c r="K907" s="12">
        <f t="shared" si="1601"/>
        <v>0</v>
      </c>
      <c r="L907" s="12">
        <f t="shared" si="1601"/>
        <v>0</v>
      </c>
      <c r="M907" s="19">
        <f t="shared" si="1601"/>
        <v>283</v>
      </c>
      <c r="N907" s="19">
        <f t="shared" si="1601"/>
        <v>0</v>
      </c>
      <c r="O907" s="12">
        <f t="shared" si="1601"/>
        <v>0</v>
      </c>
      <c r="P907" s="12">
        <f t="shared" si="1601"/>
        <v>0</v>
      </c>
      <c r="Q907" s="12">
        <f t="shared" si="1601"/>
        <v>0</v>
      </c>
      <c r="R907" s="12">
        <f t="shared" si="1601"/>
        <v>0</v>
      </c>
      <c r="S907" s="19">
        <f t="shared" si="1602"/>
        <v>283</v>
      </c>
      <c r="T907" s="19">
        <f t="shared" si="1602"/>
        <v>0</v>
      </c>
      <c r="U907" s="12">
        <f t="shared" si="1602"/>
        <v>0</v>
      </c>
      <c r="V907" s="12">
        <f t="shared" si="1602"/>
        <v>0</v>
      </c>
      <c r="W907" s="12">
        <f t="shared" si="1602"/>
        <v>0</v>
      </c>
      <c r="X907" s="12">
        <f t="shared" si="1602"/>
        <v>0</v>
      </c>
      <c r="Y907" s="19">
        <f t="shared" si="1602"/>
        <v>283</v>
      </c>
      <c r="Z907" s="19">
        <f t="shared" si="1602"/>
        <v>0</v>
      </c>
      <c r="AA907" s="12">
        <f t="shared" si="1602"/>
        <v>0</v>
      </c>
      <c r="AB907" s="12">
        <f t="shared" si="1602"/>
        <v>0</v>
      </c>
      <c r="AC907" s="12">
        <f t="shared" si="1602"/>
        <v>0</v>
      </c>
      <c r="AD907" s="12">
        <f t="shared" si="1602"/>
        <v>0</v>
      </c>
      <c r="AE907" s="19">
        <f t="shared" si="1602"/>
        <v>283</v>
      </c>
      <c r="AF907" s="19">
        <f t="shared" si="1602"/>
        <v>0</v>
      </c>
      <c r="AG907" s="12">
        <f t="shared" si="1603"/>
        <v>0</v>
      </c>
      <c r="AH907" s="12">
        <f t="shared" si="1603"/>
        <v>0</v>
      </c>
      <c r="AI907" s="12">
        <f t="shared" si="1603"/>
        <v>0</v>
      </c>
      <c r="AJ907" s="12">
        <f t="shared" si="1603"/>
        <v>0</v>
      </c>
      <c r="AK907" s="85">
        <f t="shared" si="1603"/>
        <v>283</v>
      </c>
      <c r="AL907" s="85">
        <f t="shared" si="1603"/>
        <v>0</v>
      </c>
      <c r="AM907" s="12">
        <f t="shared" si="1603"/>
        <v>0</v>
      </c>
      <c r="AN907" s="12">
        <f t="shared" si="1603"/>
        <v>0</v>
      </c>
      <c r="AO907" s="12">
        <f t="shared" si="1603"/>
        <v>0</v>
      </c>
      <c r="AP907" s="12">
        <f t="shared" si="1603"/>
        <v>0</v>
      </c>
      <c r="AQ907" s="19">
        <f t="shared" si="1603"/>
        <v>283</v>
      </c>
      <c r="AR907" s="19">
        <f t="shared" si="1603"/>
        <v>0</v>
      </c>
      <c r="AS907" s="12">
        <f t="shared" si="1604"/>
        <v>0</v>
      </c>
      <c r="AT907" s="12">
        <f t="shared" si="1604"/>
        <v>0</v>
      </c>
      <c r="AU907" s="12">
        <f t="shared" si="1604"/>
        <v>0</v>
      </c>
      <c r="AV907" s="12">
        <f t="shared" si="1604"/>
        <v>0</v>
      </c>
      <c r="AW907" s="19">
        <f t="shared" si="1604"/>
        <v>283</v>
      </c>
      <c r="AX907" s="19">
        <f t="shared" si="1604"/>
        <v>0</v>
      </c>
      <c r="AY907" s="12">
        <f t="shared" si="1604"/>
        <v>0</v>
      </c>
      <c r="AZ907" s="12">
        <f t="shared" si="1604"/>
        <v>0</v>
      </c>
      <c r="BA907" s="12">
        <f t="shared" si="1604"/>
        <v>0</v>
      </c>
      <c r="BB907" s="12">
        <f t="shared" si="1604"/>
        <v>0</v>
      </c>
      <c r="BC907" s="19">
        <f t="shared" si="1604"/>
        <v>283</v>
      </c>
      <c r="BD907" s="19">
        <f t="shared" si="1604"/>
        <v>0</v>
      </c>
    </row>
    <row r="908" spans="1:57" ht="33" hidden="1" x14ac:dyDescent="0.25">
      <c r="A908" s="58" t="s">
        <v>270</v>
      </c>
      <c r="B908" s="15">
        <v>915</v>
      </c>
      <c r="C908" s="15" t="s">
        <v>35</v>
      </c>
      <c r="D908" s="15" t="s">
        <v>17</v>
      </c>
      <c r="E908" s="15" t="s">
        <v>285</v>
      </c>
      <c r="F908" s="25">
        <v>200</v>
      </c>
      <c r="G908" s="19">
        <f t="shared" si="1601"/>
        <v>283</v>
      </c>
      <c r="H908" s="19">
        <f t="shared" si="1601"/>
        <v>0</v>
      </c>
      <c r="I908" s="12">
        <f t="shared" si="1601"/>
        <v>0</v>
      </c>
      <c r="J908" s="12">
        <f t="shared" si="1601"/>
        <v>0</v>
      </c>
      <c r="K908" s="12">
        <f t="shared" si="1601"/>
        <v>0</v>
      </c>
      <c r="L908" s="12">
        <f t="shared" si="1601"/>
        <v>0</v>
      </c>
      <c r="M908" s="19">
        <f t="shared" si="1601"/>
        <v>283</v>
      </c>
      <c r="N908" s="19">
        <f t="shared" si="1601"/>
        <v>0</v>
      </c>
      <c r="O908" s="12">
        <f t="shared" si="1601"/>
        <v>0</v>
      </c>
      <c r="P908" s="12">
        <f t="shared" si="1601"/>
        <v>0</v>
      </c>
      <c r="Q908" s="12">
        <f t="shared" si="1601"/>
        <v>0</v>
      </c>
      <c r="R908" s="12">
        <f t="shared" si="1601"/>
        <v>0</v>
      </c>
      <c r="S908" s="19">
        <f t="shared" si="1602"/>
        <v>283</v>
      </c>
      <c r="T908" s="19">
        <f t="shared" si="1602"/>
        <v>0</v>
      </c>
      <c r="U908" s="12">
        <f t="shared" si="1602"/>
        <v>0</v>
      </c>
      <c r="V908" s="12">
        <f t="shared" si="1602"/>
        <v>0</v>
      </c>
      <c r="W908" s="12">
        <f t="shared" si="1602"/>
        <v>0</v>
      </c>
      <c r="X908" s="12">
        <f t="shared" si="1602"/>
        <v>0</v>
      </c>
      <c r="Y908" s="19">
        <f t="shared" si="1602"/>
        <v>283</v>
      </c>
      <c r="Z908" s="19">
        <f t="shared" si="1602"/>
        <v>0</v>
      </c>
      <c r="AA908" s="12">
        <f t="shared" si="1602"/>
        <v>0</v>
      </c>
      <c r="AB908" s="12">
        <f t="shared" si="1602"/>
        <v>0</v>
      </c>
      <c r="AC908" s="12">
        <f t="shared" si="1602"/>
        <v>0</v>
      </c>
      <c r="AD908" s="12">
        <f t="shared" si="1602"/>
        <v>0</v>
      </c>
      <c r="AE908" s="19">
        <f t="shared" si="1602"/>
        <v>283</v>
      </c>
      <c r="AF908" s="19">
        <f t="shared" si="1602"/>
        <v>0</v>
      </c>
      <c r="AG908" s="12">
        <f t="shared" si="1603"/>
        <v>0</v>
      </c>
      <c r="AH908" s="12">
        <f t="shared" si="1603"/>
        <v>0</v>
      </c>
      <c r="AI908" s="12">
        <f t="shared" si="1603"/>
        <v>0</v>
      </c>
      <c r="AJ908" s="12">
        <f t="shared" si="1603"/>
        <v>0</v>
      </c>
      <c r="AK908" s="85">
        <f t="shared" si="1603"/>
        <v>283</v>
      </c>
      <c r="AL908" s="85">
        <f t="shared" si="1603"/>
        <v>0</v>
      </c>
      <c r="AM908" s="12">
        <f t="shared" si="1603"/>
        <v>0</v>
      </c>
      <c r="AN908" s="12">
        <f t="shared" si="1603"/>
        <v>0</v>
      </c>
      <c r="AO908" s="12">
        <f t="shared" si="1603"/>
        <v>0</v>
      </c>
      <c r="AP908" s="12">
        <f t="shared" si="1603"/>
        <v>0</v>
      </c>
      <c r="AQ908" s="19">
        <f t="shared" si="1603"/>
        <v>283</v>
      </c>
      <c r="AR908" s="19">
        <f t="shared" si="1603"/>
        <v>0</v>
      </c>
      <c r="AS908" s="12">
        <f t="shared" si="1604"/>
        <v>0</v>
      </c>
      <c r="AT908" s="12">
        <f t="shared" si="1604"/>
        <v>0</v>
      </c>
      <c r="AU908" s="12">
        <f t="shared" si="1604"/>
        <v>0</v>
      </c>
      <c r="AV908" s="12">
        <f t="shared" si="1604"/>
        <v>0</v>
      </c>
      <c r="AW908" s="19">
        <f t="shared" si="1604"/>
        <v>283</v>
      </c>
      <c r="AX908" s="19">
        <f t="shared" si="1604"/>
        <v>0</v>
      </c>
      <c r="AY908" s="12">
        <f t="shared" si="1604"/>
        <v>0</v>
      </c>
      <c r="AZ908" s="12">
        <f t="shared" si="1604"/>
        <v>0</v>
      </c>
      <c r="BA908" s="12">
        <f t="shared" si="1604"/>
        <v>0</v>
      </c>
      <c r="BB908" s="12">
        <f t="shared" si="1604"/>
        <v>0</v>
      </c>
      <c r="BC908" s="19">
        <f t="shared" si="1604"/>
        <v>283</v>
      </c>
      <c r="BD908" s="19">
        <f t="shared" si="1604"/>
        <v>0</v>
      </c>
    </row>
    <row r="909" spans="1:57" ht="33" hidden="1" x14ac:dyDescent="0.25">
      <c r="A909" s="58" t="s">
        <v>482</v>
      </c>
      <c r="B909" s="15">
        <v>915</v>
      </c>
      <c r="C909" s="15" t="s">
        <v>35</v>
      </c>
      <c r="D909" s="15" t="s">
        <v>17</v>
      </c>
      <c r="E909" s="15" t="s">
        <v>285</v>
      </c>
      <c r="F909" s="25">
        <v>240</v>
      </c>
      <c r="G909" s="12">
        <v>283</v>
      </c>
      <c r="H909" s="12"/>
      <c r="I909" s="12"/>
      <c r="J909" s="12"/>
      <c r="K909" s="12"/>
      <c r="L909" s="12"/>
      <c r="M909" s="12">
        <f>G909+I909+J909+K909+L909</f>
        <v>283</v>
      </c>
      <c r="N909" s="12">
        <f>H909+J909</f>
        <v>0</v>
      </c>
      <c r="O909" s="12"/>
      <c r="P909" s="12"/>
      <c r="Q909" s="12"/>
      <c r="R909" s="12"/>
      <c r="S909" s="12">
        <f>M909+O909+P909+Q909+R909</f>
        <v>283</v>
      </c>
      <c r="T909" s="12">
        <f>N909+P909</f>
        <v>0</v>
      </c>
      <c r="U909" s="12"/>
      <c r="V909" s="12"/>
      <c r="W909" s="12"/>
      <c r="X909" s="12"/>
      <c r="Y909" s="12">
        <f>S909+U909+V909+W909+X909</f>
        <v>283</v>
      </c>
      <c r="Z909" s="12">
        <f>T909+V909</f>
        <v>0</v>
      </c>
      <c r="AA909" s="12"/>
      <c r="AB909" s="12"/>
      <c r="AC909" s="12"/>
      <c r="AD909" s="12"/>
      <c r="AE909" s="12">
        <f>Y909+AA909+AB909+AC909+AD909</f>
        <v>283</v>
      </c>
      <c r="AF909" s="12">
        <f>Z909+AB909</f>
        <v>0</v>
      </c>
      <c r="AG909" s="12"/>
      <c r="AH909" s="12"/>
      <c r="AI909" s="12"/>
      <c r="AJ909" s="12"/>
      <c r="AK909" s="79">
        <f>AE909+AG909+AH909+AI909+AJ909</f>
        <v>283</v>
      </c>
      <c r="AL909" s="79">
        <f>AF909+AH909</f>
        <v>0</v>
      </c>
      <c r="AM909" s="12"/>
      <c r="AN909" s="12"/>
      <c r="AO909" s="12"/>
      <c r="AP909" s="12"/>
      <c r="AQ909" s="12">
        <f>AK909+AM909+AN909+AO909+AP909</f>
        <v>283</v>
      </c>
      <c r="AR909" s="12">
        <f>AL909+AN909</f>
        <v>0</v>
      </c>
      <c r="AS909" s="12"/>
      <c r="AT909" s="12"/>
      <c r="AU909" s="12"/>
      <c r="AV909" s="12"/>
      <c r="AW909" s="12">
        <f>AQ909+AS909+AT909+AU909+AV909</f>
        <v>283</v>
      </c>
      <c r="AX909" s="12">
        <f>AR909+AT909</f>
        <v>0</v>
      </c>
      <c r="AY909" s="12"/>
      <c r="AZ909" s="12"/>
      <c r="BA909" s="12"/>
      <c r="BB909" s="12"/>
      <c r="BC909" s="12">
        <f>AW909+AY909+AZ909+BA909+BB909</f>
        <v>283</v>
      </c>
      <c r="BD909" s="12">
        <f>AX909+AZ909</f>
        <v>0</v>
      </c>
    </row>
    <row r="910" spans="1:57" hidden="1" x14ac:dyDescent="0.25">
      <c r="A910" s="58"/>
      <c r="B910" s="15"/>
      <c r="C910" s="15"/>
      <c r="D910" s="15"/>
      <c r="E910" s="15"/>
      <c r="F910" s="25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79"/>
      <c r="AL910" s="79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</row>
    <row r="911" spans="1:57" ht="44.25" hidden="1" customHeight="1" x14ac:dyDescent="0.3">
      <c r="A911" s="71" t="s">
        <v>670</v>
      </c>
      <c r="B911" s="20" t="s">
        <v>252</v>
      </c>
      <c r="C911" s="9"/>
      <c r="D911" s="9"/>
      <c r="E911" s="9"/>
      <c r="F911" s="9"/>
      <c r="G911" s="11">
        <f t="shared" ref="G911:AL911" si="1605">G913+G953+G960+G984</f>
        <v>462787</v>
      </c>
      <c r="H911" s="11">
        <f t="shared" si="1605"/>
        <v>34266</v>
      </c>
      <c r="I911" s="12">
        <f t="shared" si="1605"/>
        <v>0</v>
      </c>
      <c r="J911" s="12">
        <f t="shared" si="1605"/>
        <v>0</v>
      </c>
      <c r="K911" s="12">
        <f t="shared" si="1605"/>
        <v>0</v>
      </c>
      <c r="L911" s="12">
        <f t="shared" si="1605"/>
        <v>0</v>
      </c>
      <c r="M911" s="11">
        <f t="shared" si="1605"/>
        <v>462787</v>
      </c>
      <c r="N911" s="11">
        <f t="shared" si="1605"/>
        <v>34266</v>
      </c>
      <c r="O911" s="12">
        <f t="shared" si="1605"/>
        <v>0</v>
      </c>
      <c r="P911" s="12">
        <f t="shared" si="1605"/>
        <v>0</v>
      </c>
      <c r="Q911" s="12">
        <f t="shared" si="1605"/>
        <v>0</v>
      </c>
      <c r="R911" s="12">
        <f t="shared" si="1605"/>
        <v>0</v>
      </c>
      <c r="S911" s="11">
        <f t="shared" si="1605"/>
        <v>462787</v>
      </c>
      <c r="T911" s="11">
        <f t="shared" si="1605"/>
        <v>34266</v>
      </c>
      <c r="U911" s="11">
        <f t="shared" si="1605"/>
        <v>0</v>
      </c>
      <c r="V911" s="11">
        <f t="shared" si="1605"/>
        <v>0</v>
      </c>
      <c r="W911" s="11">
        <f t="shared" si="1605"/>
        <v>275</v>
      </c>
      <c r="X911" s="11">
        <f t="shared" si="1605"/>
        <v>0</v>
      </c>
      <c r="Y911" s="11">
        <f t="shared" si="1605"/>
        <v>463062</v>
      </c>
      <c r="Z911" s="11">
        <f t="shared" si="1605"/>
        <v>34266</v>
      </c>
      <c r="AA911" s="11">
        <f t="shared" si="1605"/>
        <v>0</v>
      </c>
      <c r="AB911" s="11">
        <f t="shared" si="1605"/>
        <v>0</v>
      </c>
      <c r="AC911" s="11">
        <f t="shared" si="1605"/>
        <v>120</v>
      </c>
      <c r="AD911" s="11">
        <f t="shared" si="1605"/>
        <v>0</v>
      </c>
      <c r="AE911" s="11">
        <f t="shared" si="1605"/>
        <v>463182</v>
      </c>
      <c r="AF911" s="11">
        <f t="shared" si="1605"/>
        <v>34266</v>
      </c>
      <c r="AG911" s="11">
        <f t="shared" si="1605"/>
        <v>0</v>
      </c>
      <c r="AH911" s="11">
        <f t="shared" si="1605"/>
        <v>67812</v>
      </c>
      <c r="AI911" s="11">
        <f t="shared" si="1605"/>
        <v>5802</v>
      </c>
      <c r="AJ911" s="11">
        <f t="shared" si="1605"/>
        <v>0</v>
      </c>
      <c r="AK911" s="81">
        <f t="shared" si="1605"/>
        <v>536796</v>
      </c>
      <c r="AL911" s="81">
        <f t="shared" si="1605"/>
        <v>102078</v>
      </c>
      <c r="AM911" s="11">
        <f t="shared" ref="AM911:BD911" si="1606">AM913+AM953+AM960+AM984</f>
        <v>0</v>
      </c>
      <c r="AN911" s="11">
        <f t="shared" si="1606"/>
        <v>0</v>
      </c>
      <c r="AO911" s="11">
        <f t="shared" si="1606"/>
        <v>0</v>
      </c>
      <c r="AP911" s="11">
        <f t="shared" si="1606"/>
        <v>0</v>
      </c>
      <c r="AQ911" s="11">
        <f t="shared" si="1606"/>
        <v>536796</v>
      </c>
      <c r="AR911" s="11">
        <f t="shared" si="1606"/>
        <v>102078</v>
      </c>
      <c r="AS911" s="11">
        <f t="shared" si="1606"/>
        <v>0</v>
      </c>
      <c r="AT911" s="11">
        <f t="shared" si="1606"/>
        <v>2800</v>
      </c>
      <c r="AU911" s="11">
        <f t="shared" si="1606"/>
        <v>0</v>
      </c>
      <c r="AV911" s="11">
        <f t="shared" si="1606"/>
        <v>-3</v>
      </c>
      <c r="AW911" s="11">
        <f t="shared" si="1606"/>
        <v>539593</v>
      </c>
      <c r="AX911" s="11">
        <f t="shared" si="1606"/>
        <v>104878</v>
      </c>
      <c r="AY911" s="11">
        <f t="shared" si="1606"/>
        <v>0</v>
      </c>
      <c r="AZ911" s="11">
        <f t="shared" si="1606"/>
        <v>0</v>
      </c>
      <c r="BA911" s="11">
        <f t="shared" si="1606"/>
        <v>15030</v>
      </c>
      <c r="BB911" s="11">
        <f t="shared" si="1606"/>
        <v>0</v>
      </c>
      <c r="BC911" s="11">
        <f t="shared" si="1606"/>
        <v>554623</v>
      </c>
      <c r="BD911" s="11">
        <f t="shared" si="1606"/>
        <v>104878</v>
      </c>
      <c r="BE911" s="6"/>
    </row>
    <row r="912" spans="1:57" ht="20.25" hidden="1" x14ac:dyDescent="0.3">
      <c r="A912" s="71"/>
      <c r="B912" s="20"/>
      <c r="C912" s="9"/>
      <c r="D912" s="9"/>
      <c r="E912" s="9"/>
      <c r="F912" s="9"/>
      <c r="G912" s="11"/>
      <c r="H912" s="11"/>
      <c r="I912" s="12"/>
      <c r="J912" s="12"/>
      <c r="K912" s="12"/>
      <c r="L912" s="12"/>
      <c r="M912" s="11"/>
      <c r="N912" s="11"/>
      <c r="O912" s="12"/>
      <c r="P912" s="12"/>
      <c r="Q912" s="12"/>
      <c r="R912" s="12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81"/>
      <c r="AL912" s="8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</row>
    <row r="913" spans="1:56" ht="18.75" hidden="1" x14ac:dyDescent="0.3">
      <c r="A913" s="68" t="s">
        <v>521</v>
      </c>
      <c r="B913" s="44" t="s">
        <v>252</v>
      </c>
      <c r="C913" s="44" t="s">
        <v>7</v>
      </c>
      <c r="D913" s="44" t="s">
        <v>87</v>
      </c>
      <c r="E913" s="44"/>
      <c r="F913" s="44"/>
      <c r="G913" s="38">
        <f t="shared" ref="G913:AX913" si="1607">G914+G943</f>
        <v>440131</v>
      </c>
      <c r="H913" s="38">
        <f t="shared" si="1607"/>
        <v>34266</v>
      </c>
      <c r="I913" s="12">
        <f t="shared" si="1607"/>
        <v>0</v>
      </c>
      <c r="J913" s="12">
        <f t="shared" si="1607"/>
        <v>0</v>
      </c>
      <c r="K913" s="12">
        <f t="shared" si="1607"/>
        <v>0</v>
      </c>
      <c r="L913" s="12">
        <f t="shared" si="1607"/>
        <v>0</v>
      </c>
      <c r="M913" s="38">
        <f t="shared" si="1607"/>
        <v>440131</v>
      </c>
      <c r="N913" s="38">
        <f t="shared" si="1607"/>
        <v>34266</v>
      </c>
      <c r="O913" s="12">
        <f t="shared" si="1607"/>
        <v>0</v>
      </c>
      <c r="P913" s="12">
        <f t="shared" si="1607"/>
        <v>0</v>
      </c>
      <c r="Q913" s="12">
        <f t="shared" si="1607"/>
        <v>0</v>
      </c>
      <c r="R913" s="12">
        <f t="shared" si="1607"/>
        <v>0</v>
      </c>
      <c r="S913" s="38">
        <f t="shared" si="1607"/>
        <v>440131</v>
      </c>
      <c r="T913" s="38">
        <f t="shared" si="1607"/>
        <v>34266</v>
      </c>
      <c r="U913" s="12">
        <f t="shared" si="1607"/>
        <v>0</v>
      </c>
      <c r="V913" s="12">
        <f t="shared" si="1607"/>
        <v>0</v>
      </c>
      <c r="W913" s="12">
        <f t="shared" si="1607"/>
        <v>275</v>
      </c>
      <c r="X913" s="12">
        <f t="shared" si="1607"/>
        <v>0</v>
      </c>
      <c r="Y913" s="38">
        <f t="shared" si="1607"/>
        <v>440406</v>
      </c>
      <c r="Z913" s="38">
        <f t="shared" si="1607"/>
        <v>34266</v>
      </c>
      <c r="AA913" s="31">
        <f t="shared" si="1607"/>
        <v>-30</v>
      </c>
      <c r="AB913" s="31">
        <f t="shared" si="1607"/>
        <v>0</v>
      </c>
      <c r="AC913" s="31">
        <f t="shared" si="1607"/>
        <v>120</v>
      </c>
      <c r="AD913" s="31">
        <f t="shared" si="1607"/>
        <v>0</v>
      </c>
      <c r="AE913" s="31">
        <f t="shared" si="1607"/>
        <v>440496</v>
      </c>
      <c r="AF913" s="31">
        <f t="shared" si="1607"/>
        <v>34266</v>
      </c>
      <c r="AG913" s="31">
        <f t="shared" si="1607"/>
        <v>0</v>
      </c>
      <c r="AH913" s="31">
        <f t="shared" si="1607"/>
        <v>67812</v>
      </c>
      <c r="AI913" s="31">
        <f t="shared" si="1607"/>
        <v>5802</v>
      </c>
      <c r="AJ913" s="31">
        <f t="shared" si="1607"/>
        <v>0</v>
      </c>
      <c r="AK913" s="89">
        <f t="shared" si="1607"/>
        <v>514110</v>
      </c>
      <c r="AL913" s="89">
        <f t="shared" si="1607"/>
        <v>102078</v>
      </c>
      <c r="AM913" s="31">
        <f t="shared" si="1607"/>
        <v>0</v>
      </c>
      <c r="AN913" s="31">
        <f t="shared" si="1607"/>
        <v>0</v>
      </c>
      <c r="AO913" s="31">
        <f t="shared" si="1607"/>
        <v>0</v>
      </c>
      <c r="AP913" s="31">
        <f t="shared" si="1607"/>
        <v>0</v>
      </c>
      <c r="AQ913" s="31">
        <f t="shared" si="1607"/>
        <v>514110</v>
      </c>
      <c r="AR913" s="31">
        <f t="shared" si="1607"/>
        <v>102078</v>
      </c>
      <c r="AS913" s="31">
        <f t="shared" si="1607"/>
        <v>0</v>
      </c>
      <c r="AT913" s="31">
        <f t="shared" si="1607"/>
        <v>2800</v>
      </c>
      <c r="AU913" s="31">
        <f t="shared" si="1607"/>
        <v>0</v>
      </c>
      <c r="AV913" s="31">
        <f t="shared" si="1607"/>
        <v>0</v>
      </c>
      <c r="AW913" s="31">
        <f t="shared" si="1607"/>
        <v>516910</v>
      </c>
      <c r="AX913" s="31">
        <f t="shared" si="1607"/>
        <v>104878</v>
      </c>
      <c r="AY913" s="31">
        <f>AY914+AY943+AY948</f>
        <v>0</v>
      </c>
      <c r="AZ913" s="31">
        <f t="shared" ref="AZ913:BD913" si="1608">AZ914+AZ943+AZ948</f>
        <v>0</v>
      </c>
      <c r="BA913" s="31">
        <f t="shared" si="1608"/>
        <v>15030</v>
      </c>
      <c r="BB913" s="31">
        <f t="shared" si="1608"/>
        <v>0</v>
      </c>
      <c r="BC913" s="31">
        <f t="shared" si="1608"/>
        <v>531940</v>
      </c>
      <c r="BD913" s="31">
        <f t="shared" si="1608"/>
        <v>104878</v>
      </c>
    </row>
    <row r="914" spans="1:56" ht="55.5" hidden="1" customHeight="1" x14ac:dyDescent="0.25">
      <c r="A914" s="54" t="s">
        <v>500</v>
      </c>
      <c r="B914" s="45" t="s">
        <v>252</v>
      </c>
      <c r="C914" s="45" t="s">
        <v>7</v>
      </c>
      <c r="D914" s="45" t="s">
        <v>87</v>
      </c>
      <c r="E914" s="45" t="s">
        <v>253</v>
      </c>
      <c r="F914" s="45"/>
      <c r="G914" s="39">
        <f>G915+G919+G923</f>
        <v>439797</v>
      </c>
      <c r="H914" s="39">
        <f t="shared" ref="H914:N914" si="1609">H915+H919+H923</f>
        <v>34266</v>
      </c>
      <c r="I914" s="12">
        <f t="shared" si="1609"/>
        <v>0</v>
      </c>
      <c r="J914" s="12">
        <f t="shared" si="1609"/>
        <v>0</v>
      </c>
      <c r="K914" s="12">
        <f t="shared" si="1609"/>
        <v>0</v>
      </c>
      <c r="L914" s="12">
        <f t="shared" si="1609"/>
        <v>0</v>
      </c>
      <c r="M914" s="39">
        <f t="shared" si="1609"/>
        <v>439797</v>
      </c>
      <c r="N914" s="39">
        <f t="shared" si="1609"/>
        <v>34266</v>
      </c>
      <c r="O914" s="12">
        <f t="shared" ref="O914:T914" si="1610">O915+O919+O923</f>
        <v>0</v>
      </c>
      <c r="P914" s="12">
        <f t="shared" si="1610"/>
        <v>0</v>
      </c>
      <c r="Q914" s="12">
        <f t="shared" si="1610"/>
        <v>0</v>
      </c>
      <c r="R914" s="12">
        <f t="shared" si="1610"/>
        <v>0</v>
      </c>
      <c r="S914" s="39">
        <f t="shared" si="1610"/>
        <v>439797</v>
      </c>
      <c r="T914" s="39">
        <f t="shared" si="1610"/>
        <v>34266</v>
      </c>
      <c r="U914" s="12">
        <f t="shared" ref="U914:AF914" si="1611">U915+U919+U923+U937</f>
        <v>0</v>
      </c>
      <c r="V914" s="12">
        <f t="shared" si="1611"/>
        <v>0</v>
      </c>
      <c r="W914" s="12">
        <f t="shared" si="1611"/>
        <v>275</v>
      </c>
      <c r="X914" s="12">
        <f t="shared" si="1611"/>
        <v>0</v>
      </c>
      <c r="Y914" s="12">
        <f t="shared" si="1611"/>
        <v>440072</v>
      </c>
      <c r="Z914" s="12">
        <f t="shared" si="1611"/>
        <v>34266</v>
      </c>
      <c r="AA914" s="12">
        <f t="shared" si="1611"/>
        <v>0</v>
      </c>
      <c r="AB914" s="12">
        <f t="shared" si="1611"/>
        <v>0</v>
      </c>
      <c r="AC914" s="12">
        <f t="shared" si="1611"/>
        <v>120</v>
      </c>
      <c r="AD914" s="12">
        <f t="shared" si="1611"/>
        <v>0</v>
      </c>
      <c r="AE914" s="12">
        <f t="shared" si="1611"/>
        <v>440192</v>
      </c>
      <c r="AF914" s="12">
        <f t="shared" si="1611"/>
        <v>34266</v>
      </c>
      <c r="AG914" s="12">
        <f t="shared" ref="AG914:AL914" si="1612">AG915+AG919+AG923+AG937+AG927+AG936</f>
        <v>0</v>
      </c>
      <c r="AH914" s="12">
        <f t="shared" si="1612"/>
        <v>67812</v>
      </c>
      <c r="AI914" s="12">
        <f t="shared" si="1612"/>
        <v>5802</v>
      </c>
      <c r="AJ914" s="12">
        <f t="shared" si="1612"/>
        <v>0</v>
      </c>
      <c r="AK914" s="79">
        <f t="shared" si="1612"/>
        <v>513806</v>
      </c>
      <c r="AL914" s="79">
        <f t="shared" si="1612"/>
        <v>102078</v>
      </c>
      <c r="AM914" s="12">
        <f t="shared" ref="AM914:AR914" si="1613">AM915+AM919+AM923+AM937+AM927+AM936</f>
        <v>0</v>
      </c>
      <c r="AN914" s="12">
        <f t="shared" si="1613"/>
        <v>0</v>
      </c>
      <c r="AO914" s="12">
        <f t="shared" si="1613"/>
        <v>0</v>
      </c>
      <c r="AP914" s="12">
        <f t="shared" si="1613"/>
        <v>0</v>
      </c>
      <c r="AQ914" s="12">
        <f t="shared" si="1613"/>
        <v>513806</v>
      </c>
      <c r="AR914" s="12">
        <f t="shared" si="1613"/>
        <v>102078</v>
      </c>
      <c r="AS914" s="12">
        <f>AS915+AS919+AS923+AS937+AS927+AS936+AS940+AS931</f>
        <v>0</v>
      </c>
      <c r="AT914" s="12">
        <f t="shared" ref="AT914:AX914" si="1614">AT915+AT919+AT923+AT937+AT927+AT936+AT940+AT931</f>
        <v>2800</v>
      </c>
      <c r="AU914" s="12">
        <f t="shared" si="1614"/>
        <v>0</v>
      </c>
      <c r="AV914" s="12">
        <f t="shared" si="1614"/>
        <v>0</v>
      </c>
      <c r="AW914" s="12">
        <f t="shared" si="1614"/>
        <v>516606</v>
      </c>
      <c r="AX914" s="12">
        <f t="shared" si="1614"/>
        <v>104878</v>
      </c>
      <c r="AY914" s="12">
        <f>AY915+AY919+AY923+AY937+AY927+AY936+AY940+AY931</f>
        <v>0</v>
      </c>
      <c r="AZ914" s="12">
        <f t="shared" ref="AZ914:BD914" si="1615">AZ915+AZ919+AZ923+AZ937+AZ927+AZ936+AZ940+AZ931</f>
        <v>0</v>
      </c>
      <c r="BA914" s="12">
        <f t="shared" si="1615"/>
        <v>13816</v>
      </c>
      <c r="BB914" s="12">
        <f t="shared" si="1615"/>
        <v>0</v>
      </c>
      <c r="BC914" s="12">
        <f t="shared" si="1615"/>
        <v>530422</v>
      </c>
      <c r="BD914" s="12">
        <f t="shared" si="1615"/>
        <v>104878</v>
      </c>
    </row>
    <row r="915" spans="1:56" ht="33" hidden="1" x14ac:dyDescent="0.25">
      <c r="A915" s="58" t="s">
        <v>10</v>
      </c>
      <c r="B915" s="45" t="s">
        <v>252</v>
      </c>
      <c r="C915" s="45" t="s">
        <v>7</v>
      </c>
      <c r="D915" s="45" t="s">
        <v>87</v>
      </c>
      <c r="E915" s="45" t="s">
        <v>254</v>
      </c>
      <c r="F915" s="45"/>
      <c r="G915" s="39">
        <f t="shared" ref="G915:R917" si="1616">G916</f>
        <v>405396</v>
      </c>
      <c r="H915" s="39">
        <f t="shared" si="1616"/>
        <v>0</v>
      </c>
      <c r="I915" s="12">
        <f t="shared" si="1616"/>
        <v>0</v>
      </c>
      <c r="J915" s="12">
        <f t="shared" si="1616"/>
        <v>0</v>
      </c>
      <c r="K915" s="12">
        <f t="shared" si="1616"/>
        <v>0</v>
      </c>
      <c r="L915" s="12">
        <f t="shared" si="1616"/>
        <v>0</v>
      </c>
      <c r="M915" s="39">
        <f t="shared" si="1616"/>
        <v>405396</v>
      </c>
      <c r="N915" s="39">
        <f t="shared" si="1616"/>
        <v>0</v>
      </c>
      <c r="O915" s="12">
        <f t="shared" si="1616"/>
        <v>0</v>
      </c>
      <c r="P915" s="12">
        <f t="shared" si="1616"/>
        <v>0</v>
      </c>
      <c r="Q915" s="12">
        <f t="shared" si="1616"/>
        <v>0</v>
      </c>
      <c r="R915" s="12">
        <f t="shared" si="1616"/>
        <v>0</v>
      </c>
      <c r="S915" s="39">
        <f t="shared" ref="S915:AH917" si="1617">S916</f>
        <v>405396</v>
      </c>
      <c r="T915" s="39">
        <f t="shared" si="1617"/>
        <v>0</v>
      </c>
      <c r="U915" s="12">
        <f t="shared" si="1617"/>
        <v>0</v>
      </c>
      <c r="V915" s="12">
        <f t="shared" si="1617"/>
        <v>0</v>
      </c>
      <c r="W915" s="12">
        <f t="shared" si="1617"/>
        <v>0</v>
      </c>
      <c r="X915" s="12">
        <f t="shared" si="1617"/>
        <v>0</v>
      </c>
      <c r="Y915" s="39">
        <f t="shared" si="1617"/>
        <v>405396</v>
      </c>
      <c r="Z915" s="39">
        <f t="shared" si="1617"/>
        <v>0</v>
      </c>
      <c r="AA915" s="12">
        <f t="shared" si="1617"/>
        <v>0</v>
      </c>
      <c r="AB915" s="12">
        <f t="shared" si="1617"/>
        <v>0</v>
      </c>
      <c r="AC915" s="12">
        <f t="shared" si="1617"/>
        <v>0</v>
      </c>
      <c r="AD915" s="12">
        <f t="shared" si="1617"/>
        <v>0</v>
      </c>
      <c r="AE915" s="39">
        <f t="shared" si="1617"/>
        <v>405396</v>
      </c>
      <c r="AF915" s="39">
        <f t="shared" si="1617"/>
        <v>0</v>
      </c>
      <c r="AG915" s="12">
        <f t="shared" si="1617"/>
        <v>0</v>
      </c>
      <c r="AH915" s="12">
        <f t="shared" si="1617"/>
        <v>0</v>
      </c>
      <c r="AI915" s="12">
        <f t="shared" ref="AG915:AV917" si="1618">AI916</f>
        <v>1903</v>
      </c>
      <c r="AJ915" s="12">
        <f t="shared" si="1618"/>
        <v>0</v>
      </c>
      <c r="AK915" s="92">
        <f t="shared" si="1618"/>
        <v>407299</v>
      </c>
      <c r="AL915" s="92">
        <f t="shared" si="1618"/>
        <v>0</v>
      </c>
      <c r="AM915" s="12">
        <f t="shared" si="1618"/>
        <v>0</v>
      </c>
      <c r="AN915" s="12">
        <f t="shared" si="1618"/>
        <v>0</v>
      </c>
      <c r="AO915" s="12">
        <f t="shared" si="1618"/>
        <v>0</v>
      </c>
      <c r="AP915" s="12">
        <f t="shared" si="1618"/>
        <v>0</v>
      </c>
      <c r="AQ915" s="39">
        <f t="shared" si="1618"/>
        <v>407299</v>
      </c>
      <c r="AR915" s="39">
        <f t="shared" si="1618"/>
        <v>0</v>
      </c>
      <c r="AS915" s="12">
        <f t="shared" si="1618"/>
        <v>0</v>
      </c>
      <c r="AT915" s="12">
        <f t="shared" si="1618"/>
        <v>0</v>
      </c>
      <c r="AU915" s="12">
        <f t="shared" si="1618"/>
        <v>0</v>
      </c>
      <c r="AV915" s="12">
        <f t="shared" si="1618"/>
        <v>0</v>
      </c>
      <c r="AW915" s="39">
        <f t="shared" ref="AS915:BD917" si="1619">AW916</f>
        <v>407299</v>
      </c>
      <c r="AX915" s="39">
        <f t="shared" si="1619"/>
        <v>0</v>
      </c>
      <c r="AY915" s="12">
        <f t="shared" si="1619"/>
        <v>0</v>
      </c>
      <c r="AZ915" s="12">
        <f t="shared" si="1619"/>
        <v>0</v>
      </c>
      <c r="BA915" s="12">
        <f t="shared" si="1619"/>
        <v>3816</v>
      </c>
      <c r="BB915" s="12">
        <f t="shared" si="1619"/>
        <v>0</v>
      </c>
      <c r="BC915" s="39">
        <f t="shared" si="1619"/>
        <v>411115</v>
      </c>
      <c r="BD915" s="39">
        <f t="shared" si="1619"/>
        <v>0</v>
      </c>
    </row>
    <row r="916" spans="1:56" hidden="1" x14ac:dyDescent="0.25">
      <c r="A916" s="62" t="s">
        <v>11</v>
      </c>
      <c r="B916" s="45" t="s">
        <v>252</v>
      </c>
      <c r="C916" s="45" t="s">
        <v>7</v>
      </c>
      <c r="D916" s="45" t="s">
        <v>87</v>
      </c>
      <c r="E916" s="45" t="s">
        <v>255</v>
      </c>
      <c r="F916" s="45"/>
      <c r="G916" s="39">
        <f t="shared" si="1616"/>
        <v>405396</v>
      </c>
      <c r="H916" s="39">
        <f t="shared" si="1616"/>
        <v>0</v>
      </c>
      <c r="I916" s="12">
        <f t="shared" si="1616"/>
        <v>0</v>
      </c>
      <c r="J916" s="12">
        <f t="shared" si="1616"/>
        <v>0</v>
      </c>
      <c r="K916" s="12">
        <f t="shared" si="1616"/>
        <v>0</v>
      </c>
      <c r="L916" s="12">
        <f t="shared" si="1616"/>
        <v>0</v>
      </c>
      <c r="M916" s="39">
        <f t="shared" si="1616"/>
        <v>405396</v>
      </c>
      <c r="N916" s="39">
        <f t="shared" si="1616"/>
        <v>0</v>
      </c>
      <c r="O916" s="12">
        <f t="shared" si="1616"/>
        <v>0</v>
      </c>
      <c r="P916" s="12">
        <f t="shared" si="1616"/>
        <v>0</v>
      </c>
      <c r="Q916" s="12">
        <f t="shared" si="1616"/>
        <v>0</v>
      </c>
      <c r="R916" s="12">
        <f t="shared" si="1616"/>
        <v>0</v>
      </c>
      <c r="S916" s="39">
        <f t="shared" si="1617"/>
        <v>405396</v>
      </c>
      <c r="T916" s="39">
        <f t="shared" si="1617"/>
        <v>0</v>
      </c>
      <c r="U916" s="12">
        <f t="shared" si="1617"/>
        <v>0</v>
      </c>
      <c r="V916" s="12">
        <f t="shared" si="1617"/>
        <v>0</v>
      </c>
      <c r="W916" s="12">
        <f t="shared" si="1617"/>
        <v>0</v>
      </c>
      <c r="X916" s="12">
        <f t="shared" si="1617"/>
        <v>0</v>
      </c>
      <c r="Y916" s="39">
        <f t="shared" si="1617"/>
        <v>405396</v>
      </c>
      <c r="Z916" s="39">
        <f t="shared" si="1617"/>
        <v>0</v>
      </c>
      <c r="AA916" s="12">
        <f t="shared" si="1617"/>
        <v>0</v>
      </c>
      <c r="AB916" s="12">
        <f t="shared" si="1617"/>
        <v>0</v>
      </c>
      <c r="AC916" s="12">
        <f t="shared" si="1617"/>
        <v>0</v>
      </c>
      <c r="AD916" s="12">
        <f t="shared" si="1617"/>
        <v>0</v>
      </c>
      <c r="AE916" s="39">
        <f t="shared" si="1617"/>
        <v>405396</v>
      </c>
      <c r="AF916" s="39">
        <f t="shared" si="1617"/>
        <v>0</v>
      </c>
      <c r="AG916" s="12">
        <f t="shared" si="1618"/>
        <v>0</v>
      </c>
      <c r="AH916" s="12">
        <f t="shared" si="1618"/>
        <v>0</v>
      </c>
      <c r="AI916" s="12">
        <f t="shared" si="1618"/>
        <v>1903</v>
      </c>
      <c r="AJ916" s="12">
        <f t="shared" si="1618"/>
        <v>0</v>
      </c>
      <c r="AK916" s="92">
        <f t="shared" si="1618"/>
        <v>407299</v>
      </c>
      <c r="AL916" s="92">
        <f t="shared" si="1618"/>
        <v>0</v>
      </c>
      <c r="AM916" s="12">
        <f t="shared" si="1618"/>
        <v>0</v>
      </c>
      <c r="AN916" s="12">
        <f t="shared" si="1618"/>
        <v>0</v>
      </c>
      <c r="AO916" s="12">
        <f t="shared" si="1618"/>
        <v>0</v>
      </c>
      <c r="AP916" s="12">
        <f t="shared" si="1618"/>
        <v>0</v>
      </c>
      <c r="AQ916" s="39">
        <f t="shared" si="1618"/>
        <v>407299</v>
      </c>
      <c r="AR916" s="39">
        <f t="shared" si="1618"/>
        <v>0</v>
      </c>
      <c r="AS916" s="12">
        <f t="shared" si="1619"/>
        <v>0</v>
      </c>
      <c r="AT916" s="12">
        <f t="shared" si="1619"/>
        <v>0</v>
      </c>
      <c r="AU916" s="12">
        <f t="shared" si="1619"/>
        <v>0</v>
      </c>
      <c r="AV916" s="12">
        <f t="shared" si="1619"/>
        <v>0</v>
      </c>
      <c r="AW916" s="39">
        <f t="shared" si="1619"/>
        <v>407299</v>
      </c>
      <c r="AX916" s="39">
        <f t="shared" si="1619"/>
        <v>0</v>
      </c>
      <c r="AY916" s="12">
        <f t="shared" si="1619"/>
        <v>0</v>
      </c>
      <c r="AZ916" s="12">
        <f t="shared" si="1619"/>
        <v>0</v>
      </c>
      <c r="BA916" s="12">
        <f t="shared" si="1619"/>
        <v>3816</v>
      </c>
      <c r="BB916" s="12">
        <f t="shared" si="1619"/>
        <v>0</v>
      </c>
      <c r="BC916" s="39">
        <f t="shared" si="1619"/>
        <v>411115</v>
      </c>
      <c r="BD916" s="39">
        <f t="shared" si="1619"/>
        <v>0</v>
      </c>
    </row>
    <row r="917" spans="1:56" ht="33" hidden="1" x14ac:dyDescent="0.25">
      <c r="A917" s="62" t="s">
        <v>12</v>
      </c>
      <c r="B917" s="45" t="s">
        <v>252</v>
      </c>
      <c r="C917" s="45" t="s">
        <v>7</v>
      </c>
      <c r="D917" s="45" t="s">
        <v>87</v>
      </c>
      <c r="E917" s="45" t="s">
        <v>255</v>
      </c>
      <c r="F917" s="45" t="s">
        <v>13</v>
      </c>
      <c r="G917" s="46">
        <f t="shared" si="1616"/>
        <v>405396</v>
      </c>
      <c r="H917" s="46">
        <f t="shared" si="1616"/>
        <v>0</v>
      </c>
      <c r="I917" s="12">
        <f t="shared" si="1616"/>
        <v>0</v>
      </c>
      <c r="J917" s="12">
        <f t="shared" si="1616"/>
        <v>0</v>
      </c>
      <c r="K917" s="12">
        <f t="shared" si="1616"/>
        <v>0</v>
      </c>
      <c r="L917" s="12">
        <f t="shared" si="1616"/>
        <v>0</v>
      </c>
      <c r="M917" s="46">
        <f t="shared" si="1616"/>
        <v>405396</v>
      </c>
      <c r="N917" s="46">
        <f t="shared" si="1616"/>
        <v>0</v>
      </c>
      <c r="O917" s="12">
        <f t="shared" si="1616"/>
        <v>0</v>
      </c>
      <c r="P917" s="12">
        <f t="shared" si="1616"/>
        <v>0</v>
      </c>
      <c r="Q917" s="12">
        <f t="shared" si="1616"/>
        <v>0</v>
      </c>
      <c r="R917" s="12">
        <f t="shared" si="1616"/>
        <v>0</v>
      </c>
      <c r="S917" s="46">
        <f t="shared" si="1617"/>
        <v>405396</v>
      </c>
      <c r="T917" s="46">
        <f t="shared" si="1617"/>
        <v>0</v>
      </c>
      <c r="U917" s="12">
        <f t="shared" si="1617"/>
        <v>0</v>
      </c>
      <c r="V917" s="12">
        <f t="shared" si="1617"/>
        <v>0</v>
      </c>
      <c r="W917" s="12">
        <f t="shared" si="1617"/>
        <v>0</v>
      </c>
      <c r="X917" s="12">
        <f t="shared" si="1617"/>
        <v>0</v>
      </c>
      <c r="Y917" s="46">
        <f t="shared" si="1617"/>
        <v>405396</v>
      </c>
      <c r="Z917" s="46">
        <f t="shared" si="1617"/>
        <v>0</v>
      </c>
      <c r="AA917" s="12">
        <f t="shared" si="1617"/>
        <v>0</v>
      </c>
      <c r="AB917" s="12">
        <f t="shared" si="1617"/>
        <v>0</v>
      </c>
      <c r="AC917" s="12">
        <f t="shared" si="1617"/>
        <v>0</v>
      </c>
      <c r="AD917" s="12">
        <f t="shared" si="1617"/>
        <v>0</v>
      </c>
      <c r="AE917" s="46">
        <f t="shared" si="1617"/>
        <v>405396</v>
      </c>
      <c r="AF917" s="46">
        <f t="shared" si="1617"/>
        <v>0</v>
      </c>
      <c r="AG917" s="12">
        <f t="shared" si="1618"/>
        <v>0</v>
      </c>
      <c r="AH917" s="12">
        <f t="shared" si="1618"/>
        <v>0</v>
      </c>
      <c r="AI917" s="12">
        <f t="shared" si="1618"/>
        <v>1903</v>
      </c>
      <c r="AJ917" s="12">
        <f t="shared" si="1618"/>
        <v>0</v>
      </c>
      <c r="AK917" s="93">
        <f t="shared" si="1618"/>
        <v>407299</v>
      </c>
      <c r="AL917" s="93">
        <f t="shared" si="1618"/>
        <v>0</v>
      </c>
      <c r="AM917" s="12">
        <f t="shared" si="1618"/>
        <v>0</v>
      </c>
      <c r="AN917" s="12">
        <f t="shared" si="1618"/>
        <v>0</v>
      </c>
      <c r="AO917" s="12">
        <f t="shared" si="1618"/>
        <v>0</v>
      </c>
      <c r="AP917" s="12">
        <f t="shared" si="1618"/>
        <v>0</v>
      </c>
      <c r="AQ917" s="46">
        <f t="shared" si="1618"/>
        <v>407299</v>
      </c>
      <c r="AR917" s="46">
        <f t="shared" si="1618"/>
        <v>0</v>
      </c>
      <c r="AS917" s="12">
        <f t="shared" si="1619"/>
        <v>0</v>
      </c>
      <c r="AT917" s="12">
        <f t="shared" si="1619"/>
        <v>0</v>
      </c>
      <c r="AU917" s="12">
        <f t="shared" si="1619"/>
        <v>0</v>
      </c>
      <c r="AV917" s="12">
        <f t="shared" si="1619"/>
        <v>0</v>
      </c>
      <c r="AW917" s="46">
        <f t="shared" si="1619"/>
        <v>407299</v>
      </c>
      <c r="AX917" s="46">
        <f t="shared" si="1619"/>
        <v>0</v>
      </c>
      <c r="AY917" s="12">
        <f t="shared" si="1619"/>
        <v>0</v>
      </c>
      <c r="AZ917" s="12">
        <f t="shared" si="1619"/>
        <v>0</v>
      </c>
      <c r="BA917" s="12">
        <f t="shared" si="1619"/>
        <v>3816</v>
      </c>
      <c r="BB917" s="12">
        <f t="shared" si="1619"/>
        <v>0</v>
      </c>
      <c r="BC917" s="46">
        <f t="shared" si="1619"/>
        <v>411115</v>
      </c>
      <c r="BD917" s="46">
        <f t="shared" si="1619"/>
        <v>0</v>
      </c>
    </row>
    <row r="918" spans="1:56" hidden="1" x14ac:dyDescent="0.25">
      <c r="A918" s="62" t="s">
        <v>14</v>
      </c>
      <c r="B918" s="45" t="s">
        <v>252</v>
      </c>
      <c r="C918" s="45" t="s">
        <v>7</v>
      </c>
      <c r="D918" s="45" t="s">
        <v>87</v>
      </c>
      <c r="E918" s="45" t="s">
        <v>255</v>
      </c>
      <c r="F918" s="12">
        <v>610</v>
      </c>
      <c r="G918" s="12">
        <f>439662-34266</f>
        <v>405396</v>
      </c>
      <c r="H918" s="12"/>
      <c r="I918" s="12"/>
      <c r="J918" s="12"/>
      <c r="K918" s="12"/>
      <c r="L918" s="12"/>
      <c r="M918" s="12">
        <f>G918+I918+J918+K918+L918</f>
        <v>405396</v>
      </c>
      <c r="N918" s="12">
        <f>H918+J918</f>
        <v>0</v>
      </c>
      <c r="O918" s="12"/>
      <c r="P918" s="12"/>
      <c r="Q918" s="12"/>
      <c r="R918" s="12"/>
      <c r="S918" s="12">
        <f>M918+O918+P918+Q918+R918</f>
        <v>405396</v>
      </c>
      <c r="T918" s="12">
        <f>N918+P918</f>
        <v>0</v>
      </c>
      <c r="U918" s="12"/>
      <c r="V918" s="12"/>
      <c r="W918" s="12"/>
      <c r="X918" s="12"/>
      <c r="Y918" s="12">
        <f>S918+U918+V918+W918+X918</f>
        <v>405396</v>
      </c>
      <c r="Z918" s="12">
        <f>T918+V918</f>
        <v>0</v>
      </c>
      <c r="AA918" s="12"/>
      <c r="AB918" s="12"/>
      <c r="AC918" s="12"/>
      <c r="AD918" s="12"/>
      <c r="AE918" s="12">
        <f>Y918+AA918+AB918+AC918+AD918</f>
        <v>405396</v>
      </c>
      <c r="AF918" s="12">
        <f>Z918+AB918</f>
        <v>0</v>
      </c>
      <c r="AG918" s="12"/>
      <c r="AH918" s="12"/>
      <c r="AI918" s="12">
        <v>1903</v>
      </c>
      <c r="AJ918" s="12"/>
      <c r="AK918" s="79">
        <f>AE918+AG918+AH918+AI918+AJ918</f>
        <v>407299</v>
      </c>
      <c r="AL918" s="79">
        <f>AF918+AH918</f>
        <v>0</v>
      </c>
      <c r="AM918" s="12"/>
      <c r="AN918" s="12"/>
      <c r="AO918" s="12"/>
      <c r="AP918" s="12"/>
      <c r="AQ918" s="12">
        <f>AK918+AM918+AN918+AO918+AP918</f>
        <v>407299</v>
      </c>
      <c r="AR918" s="12">
        <f>AL918+AN918</f>
        <v>0</v>
      </c>
      <c r="AS918" s="12"/>
      <c r="AT918" s="12"/>
      <c r="AU918" s="12"/>
      <c r="AV918" s="12"/>
      <c r="AW918" s="12">
        <f>AQ918+AS918+AT918+AU918+AV918</f>
        <v>407299</v>
      </c>
      <c r="AX918" s="12">
        <f>AR918+AT918</f>
        <v>0</v>
      </c>
      <c r="AY918" s="12"/>
      <c r="AZ918" s="12"/>
      <c r="BA918" s="12">
        <v>3816</v>
      </c>
      <c r="BB918" s="12"/>
      <c r="BC918" s="12">
        <f>AW918+AY918+AZ918+BA918+BB918</f>
        <v>411115</v>
      </c>
      <c r="BD918" s="12">
        <f>AX918+AZ918</f>
        <v>0</v>
      </c>
    </row>
    <row r="919" spans="1:56" hidden="1" x14ac:dyDescent="0.25">
      <c r="A919" s="62" t="s">
        <v>15</v>
      </c>
      <c r="B919" s="45" t="s">
        <v>252</v>
      </c>
      <c r="C919" s="45" t="s">
        <v>7</v>
      </c>
      <c r="D919" s="45" t="s">
        <v>87</v>
      </c>
      <c r="E919" s="45" t="s">
        <v>256</v>
      </c>
      <c r="F919" s="45"/>
      <c r="G919" s="39">
        <f t="shared" ref="G919:R921" si="1620">G920</f>
        <v>135</v>
      </c>
      <c r="H919" s="39">
        <f t="shared" si="1620"/>
        <v>0</v>
      </c>
      <c r="I919" s="12">
        <f t="shared" si="1620"/>
        <v>0</v>
      </c>
      <c r="J919" s="12">
        <f t="shared" si="1620"/>
        <v>0</v>
      </c>
      <c r="K919" s="12">
        <f t="shared" si="1620"/>
        <v>0</v>
      </c>
      <c r="L919" s="12">
        <f t="shared" si="1620"/>
        <v>0</v>
      </c>
      <c r="M919" s="39">
        <f t="shared" si="1620"/>
        <v>135</v>
      </c>
      <c r="N919" s="39">
        <f t="shared" si="1620"/>
        <v>0</v>
      </c>
      <c r="O919" s="12">
        <f t="shared" si="1620"/>
        <v>0</v>
      </c>
      <c r="P919" s="12">
        <f t="shared" si="1620"/>
        <v>0</v>
      </c>
      <c r="Q919" s="12">
        <f t="shared" si="1620"/>
        <v>0</v>
      </c>
      <c r="R919" s="12">
        <f t="shared" si="1620"/>
        <v>0</v>
      </c>
      <c r="S919" s="39">
        <f t="shared" ref="S919:AH921" si="1621">S920</f>
        <v>135</v>
      </c>
      <c r="T919" s="39">
        <f t="shared" si="1621"/>
        <v>0</v>
      </c>
      <c r="U919" s="12">
        <f t="shared" si="1621"/>
        <v>0</v>
      </c>
      <c r="V919" s="12">
        <f t="shared" si="1621"/>
        <v>0</v>
      </c>
      <c r="W919" s="12">
        <f t="shared" si="1621"/>
        <v>0</v>
      </c>
      <c r="X919" s="12">
        <f t="shared" si="1621"/>
        <v>0</v>
      </c>
      <c r="Y919" s="39">
        <f t="shared" si="1621"/>
        <v>135</v>
      </c>
      <c r="Z919" s="39">
        <f t="shared" si="1621"/>
        <v>0</v>
      </c>
      <c r="AA919" s="12">
        <f t="shared" si="1621"/>
        <v>0</v>
      </c>
      <c r="AB919" s="12">
        <f t="shared" si="1621"/>
        <v>0</v>
      </c>
      <c r="AC919" s="12">
        <f t="shared" si="1621"/>
        <v>120</v>
      </c>
      <c r="AD919" s="12">
        <f t="shared" si="1621"/>
        <v>0</v>
      </c>
      <c r="AE919" s="39">
        <f t="shared" si="1621"/>
        <v>255</v>
      </c>
      <c r="AF919" s="39">
        <f t="shared" si="1621"/>
        <v>0</v>
      </c>
      <c r="AG919" s="12">
        <f t="shared" si="1621"/>
        <v>0</v>
      </c>
      <c r="AH919" s="12">
        <f t="shared" si="1621"/>
        <v>0</v>
      </c>
      <c r="AI919" s="12">
        <f t="shared" ref="AG919:AV921" si="1622">AI920</f>
        <v>0</v>
      </c>
      <c r="AJ919" s="12">
        <f t="shared" si="1622"/>
        <v>0</v>
      </c>
      <c r="AK919" s="92">
        <f t="shared" si="1622"/>
        <v>255</v>
      </c>
      <c r="AL919" s="92">
        <f t="shared" si="1622"/>
        <v>0</v>
      </c>
      <c r="AM919" s="12">
        <f t="shared" si="1622"/>
        <v>0</v>
      </c>
      <c r="AN919" s="12">
        <f t="shared" si="1622"/>
        <v>0</v>
      </c>
      <c r="AO919" s="12">
        <f t="shared" si="1622"/>
        <v>0</v>
      </c>
      <c r="AP919" s="12">
        <f t="shared" si="1622"/>
        <v>0</v>
      </c>
      <c r="AQ919" s="39">
        <f t="shared" si="1622"/>
        <v>255</v>
      </c>
      <c r="AR919" s="39">
        <f t="shared" si="1622"/>
        <v>0</v>
      </c>
      <c r="AS919" s="12">
        <f t="shared" si="1622"/>
        <v>0</v>
      </c>
      <c r="AT919" s="12">
        <f t="shared" si="1622"/>
        <v>0</v>
      </c>
      <c r="AU919" s="12">
        <f t="shared" si="1622"/>
        <v>0</v>
      </c>
      <c r="AV919" s="12">
        <f t="shared" si="1622"/>
        <v>0</v>
      </c>
      <c r="AW919" s="39">
        <f t="shared" ref="AS919:BD921" si="1623">AW920</f>
        <v>255</v>
      </c>
      <c r="AX919" s="39">
        <f t="shared" si="1623"/>
        <v>0</v>
      </c>
      <c r="AY919" s="12">
        <f t="shared" si="1623"/>
        <v>0</v>
      </c>
      <c r="AZ919" s="12">
        <f t="shared" si="1623"/>
        <v>0</v>
      </c>
      <c r="BA919" s="12">
        <f t="shared" si="1623"/>
        <v>10000</v>
      </c>
      <c r="BB919" s="12">
        <f t="shared" si="1623"/>
        <v>0</v>
      </c>
      <c r="BC919" s="39">
        <f t="shared" si="1623"/>
        <v>10255</v>
      </c>
      <c r="BD919" s="39">
        <f t="shared" si="1623"/>
        <v>0</v>
      </c>
    </row>
    <row r="920" spans="1:56" hidden="1" x14ac:dyDescent="0.25">
      <c r="A920" s="62" t="s">
        <v>16</v>
      </c>
      <c r="B920" s="45" t="s">
        <v>252</v>
      </c>
      <c r="C920" s="45" t="s">
        <v>7</v>
      </c>
      <c r="D920" s="45" t="s">
        <v>87</v>
      </c>
      <c r="E920" s="45" t="s">
        <v>257</v>
      </c>
      <c r="F920" s="45"/>
      <c r="G920" s="39">
        <f t="shared" si="1620"/>
        <v>135</v>
      </c>
      <c r="H920" s="39">
        <f t="shared" si="1620"/>
        <v>0</v>
      </c>
      <c r="I920" s="12">
        <f t="shared" si="1620"/>
        <v>0</v>
      </c>
      <c r="J920" s="12">
        <f t="shared" si="1620"/>
        <v>0</v>
      </c>
      <c r="K920" s="12">
        <f t="shared" si="1620"/>
        <v>0</v>
      </c>
      <c r="L920" s="12">
        <f t="shared" si="1620"/>
        <v>0</v>
      </c>
      <c r="M920" s="39">
        <f t="shared" si="1620"/>
        <v>135</v>
      </c>
      <c r="N920" s="39">
        <f t="shared" si="1620"/>
        <v>0</v>
      </c>
      <c r="O920" s="12">
        <f t="shared" si="1620"/>
        <v>0</v>
      </c>
      <c r="P920" s="12">
        <f t="shared" si="1620"/>
        <v>0</v>
      </c>
      <c r="Q920" s="12">
        <f t="shared" si="1620"/>
        <v>0</v>
      </c>
      <c r="R920" s="12">
        <f t="shared" si="1620"/>
        <v>0</v>
      </c>
      <c r="S920" s="39">
        <f t="shared" si="1621"/>
        <v>135</v>
      </c>
      <c r="T920" s="39">
        <f t="shared" si="1621"/>
        <v>0</v>
      </c>
      <c r="U920" s="12">
        <f t="shared" si="1621"/>
        <v>0</v>
      </c>
      <c r="V920" s="12">
        <f t="shared" si="1621"/>
        <v>0</v>
      </c>
      <c r="W920" s="12">
        <f t="shared" si="1621"/>
        <v>0</v>
      </c>
      <c r="X920" s="12">
        <f t="shared" si="1621"/>
        <v>0</v>
      </c>
      <c r="Y920" s="39">
        <f t="shared" si="1621"/>
        <v>135</v>
      </c>
      <c r="Z920" s="39">
        <f t="shared" si="1621"/>
        <v>0</v>
      </c>
      <c r="AA920" s="12">
        <f t="shared" si="1621"/>
        <v>0</v>
      </c>
      <c r="AB920" s="12">
        <f t="shared" si="1621"/>
        <v>0</v>
      </c>
      <c r="AC920" s="12">
        <f t="shared" si="1621"/>
        <v>120</v>
      </c>
      <c r="AD920" s="12">
        <f t="shared" si="1621"/>
        <v>0</v>
      </c>
      <c r="AE920" s="39">
        <f t="shared" si="1621"/>
        <v>255</v>
      </c>
      <c r="AF920" s="39">
        <f t="shared" si="1621"/>
        <v>0</v>
      </c>
      <c r="AG920" s="12">
        <f t="shared" si="1622"/>
        <v>0</v>
      </c>
      <c r="AH920" s="12">
        <f t="shared" si="1622"/>
        <v>0</v>
      </c>
      <c r="AI920" s="12">
        <f t="shared" si="1622"/>
        <v>0</v>
      </c>
      <c r="AJ920" s="12">
        <f t="shared" si="1622"/>
        <v>0</v>
      </c>
      <c r="AK920" s="92">
        <f t="shared" si="1622"/>
        <v>255</v>
      </c>
      <c r="AL920" s="92">
        <f t="shared" si="1622"/>
        <v>0</v>
      </c>
      <c r="AM920" s="12">
        <f t="shared" si="1622"/>
        <v>0</v>
      </c>
      <c r="AN920" s="12">
        <f t="shared" si="1622"/>
        <v>0</v>
      </c>
      <c r="AO920" s="12">
        <f t="shared" si="1622"/>
        <v>0</v>
      </c>
      <c r="AP920" s="12">
        <f t="shared" si="1622"/>
        <v>0</v>
      </c>
      <c r="AQ920" s="39">
        <f t="shared" si="1622"/>
        <v>255</v>
      </c>
      <c r="AR920" s="39">
        <f t="shared" si="1622"/>
        <v>0</v>
      </c>
      <c r="AS920" s="12">
        <f t="shared" si="1623"/>
        <v>0</v>
      </c>
      <c r="AT920" s="12">
        <f t="shared" si="1623"/>
        <v>0</v>
      </c>
      <c r="AU920" s="12">
        <f t="shared" si="1623"/>
        <v>0</v>
      </c>
      <c r="AV920" s="12">
        <f t="shared" si="1623"/>
        <v>0</v>
      </c>
      <c r="AW920" s="39">
        <f t="shared" si="1623"/>
        <v>255</v>
      </c>
      <c r="AX920" s="39">
        <f t="shared" si="1623"/>
        <v>0</v>
      </c>
      <c r="AY920" s="12">
        <f t="shared" si="1623"/>
        <v>0</v>
      </c>
      <c r="AZ920" s="12">
        <f t="shared" si="1623"/>
        <v>0</v>
      </c>
      <c r="BA920" s="12">
        <f t="shared" si="1623"/>
        <v>10000</v>
      </c>
      <c r="BB920" s="12">
        <f t="shared" si="1623"/>
        <v>0</v>
      </c>
      <c r="BC920" s="39">
        <f t="shared" si="1623"/>
        <v>10255</v>
      </c>
      <c r="BD920" s="39">
        <f t="shared" si="1623"/>
        <v>0</v>
      </c>
    </row>
    <row r="921" spans="1:56" ht="33" hidden="1" x14ac:dyDescent="0.25">
      <c r="A921" s="62" t="s">
        <v>12</v>
      </c>
      <c r="B921" s="45" t="s">
        <v>252</v>
      </c>
      <c r="C921" s="45" t="s">
        <v>7</v>
      </c>
      <c r="D921" s="45" t="s">
        <v>87</v>
      </c>
      <c r="E921" s="45" t="s">
        <v>257</v>
      </c>
      <c r="F921" s="45" t="s">
        <v>13</v>
      </c>
      <c r="G921" s="46">
        <f t="shared" si="1620"/>
        <v>135</v>
      </c>
      <c r="H921" s="46">
        <f t="shared" si="1620"/>
        <v>0</v>
      </c>
      <c r="I921" s="12">
        <f t="shared" si="1620"/>
        <v>0</v>
      </c>
      <c r="J921" s="12">
        <f t="shared" si="1620"/>
        <v>0</v>
      </c>
      <c r="K921" s="12">
        <f t="shared" si="1620"/>
        <v>0</v>
      </c>
      <c r="L921" s="12">
        <f t="shared" si="1620"/>
        <v>0</v>
      </c>
      <c r="M921" s="46">
        <f t="shared" si="1620"/>
        <v>135</v>
      </c>
      <c r="N921" s="46">
        <f t="shared" si="1620"/>
        <v>0</v>
      </c>
      <c r="O921" s="12">
        <f t="shared" si="1620"/>
        <v>0</v>
      </c>
      <c r="P921" s="12">
        <f t="shared" si="1620"/>
        <v>0</v>
      </c>
      <c r="Q921" s="12">
        <f t="shared" si="1620"/>
        <v>0</v>
      </c>
      <c r="R921" s="12">
        <f t="shared" si="1620"/>
        <v>0</v>
      </c>
      <c r="S921" s="46">
        <f t="shared" si="1621"/>
        <v>135</v>
      </c>
      <c r="T921" s="46">
        <f t="shared" si="1621"/>
        <v>0</v>
      </c>
      <c r="U921" s="12">
        <f t="shared" si="1621"/>
        <v>0</v>
      </c>
      <c r="V921" s="12">
        <f t="shared" si="1621"/>
        <v>0</v>
      </c>
      <c r="W921" s="12">
        <f t="shared" si="1621"/>
        <v>0</v>
      </c>
      <c r="X921" s="12">
        <f t="shared" si="1621"/>
        <v>0</v>
      </c>
      <c r="Y921" s="46">
        <f t="shared" si="1621"/>
        <v>135</v>
      </c>
      <c r="Z921" s="46">
        <f t="shared" si="1621"/>
        <v>0</v>
      </c>
      <c r="AA921" s="12">
        <f t="shared" si="1621"/>
        <v>0</v>
      </c>
      <c r="AB921" s="12">
        <f t="shared" si="1621"/>
        <v>0</v>
      </c>
      <c r="AC921" s="12">
        <f t="shared" si="1621"/>
        <v>120</v>
      </c>
      <c r="AD921" s="12">
        <f t="shared" si="1621"/>
        <v>0</v>
      </c>
      <c r="AE921" s="46">
        <f t="shared" si="1621"/>
        <v>255</v>
      </c>
      <c r="AF921" s="46">
        <f t="shared" si="1621"/>
        <v>0</v>
      </c>
      <c r="AG921" s="12">
        <f t="shared" si="1622"/>
        <v>0</v>
      </c>
      <c r="AH921" s="12">
        <f t="shared" si="1622"/>
        <v>0</v>
      </c>
      <c r="AI921" s="12">
        <f t="shared" si="1622"/>
        <v>0</v>
      </c>
      <c r="AJ921" s="12">
        <f t="shared" si="1622"/>
        <v>0</v>
      </c>
      <c r="AK921" s="93">
        <f t="shared" si="1622"/>
        <v>255</v>
      </c>
      <c r="AL921" s="93">
        <f t="shared" si="1622"/>
        <v>0</v>
      </c>
      <c r="AM921" s="12">
        <f t="shared" si="1622"/>
        <v>0</v>
      </c>
      <c r="AN921" s="12">
        <f t="shared" si="1622"/>
        <v>0</v>
      </c>
      <c r="AO921" s="12">
        <f t="shared" si="1622"/>
        <v>0</v>
      </c>
      <c r="AP921" s="12">
        <f t="shared" si="1622"/>
        <v>0</v>
      </c>
      <c r="AQ921" s="46">
        <f t="shared" si="1622"/>
        <v>255</v>
      </c>
      <c r="AR921" s="46">
        <f t="shared" si="1622"/>
        <v>0</v>
      </c>
      <c r="AS921" s="12">
        <f t="shared" si="1623"/>
        <v>0</v>
      </c>
      <c r="AT921" s="12">
        <f t="shared" si="1623"/>
        <v>0</v>
      </c>
      <c r="AU921" s="12">
        <f t="shared" si="1623"/>
        <v>0</v>
      </c>
      <c r="AV921" s="12">
        <f t="shared" si="1623"/>
        <v>0</v>
      </c>
      <c r="AW921" s="46">
        <f t="shared" si="1623"/>
        <v>255</v>
      </c>
      <c r="AX921" s="46">
        <f t="shared" si="1623"/>
        <v>0</v>
      </c>
      <c r="AY921" s="12">
        <f t="shared" si="1623"/>
        <v>0</v>
      </c>
      <c r="AZ921" s="12">
        <f t="shared" si="1623"/>
        <v>0</v>
      </c>
      <c r="BA921" s="12">
        <f t="shared" si="1623"/>
        <v>10000</v>
      </c>
      <c r="BB921" s="12">
        <f t="shared" si="1623"/>
        <v>0</v>
      </c>
      <c r="BC921" s="46">
        <f t="shared" si="1623"/>
        <v>10255</v>
      </c>
      <c r="BD921" s="46">
        <f t="shared" si="1623"/>
        <v>0</v>
      </c>
    </row>
    <row r="922" spans="1:56" hidden="1" x14ac:dyDescent="0.25">
      <c r="A922" s="62" t="s">
        <v>14</v>
      </c>
      <c r="B922" s="45" t="s">
        <v>252</v>
      </c>
      <c r="C922" s="45" t="s">
        <v>7</v>
      </c>
      <c r="D922" s="45" t="s">
        <v>87</v>
      </c>
      <c r="E922" s="45" t="s">
        <v>257</v>
      </c>
      <c r="F922" s="12">
        <v>610</v>
      </c>
      <c r="G922" s="12">
        <v>135</v>
      </c>
      <c r="H922" s="12"/>
      <c r="I922" s="12"/>
      <c r="J922" s="12"/>
      <c r="K922" s="12"/>
      <c r="L922" s="12"/>
      <c r="M922" s="12">
        <f>G922+I922+J922+K922+L922</f>
        <v>135</v>
      </c>
      <c r="N922" s="12">
        <f>H922+J922</f>
        <v>0</v>
      </c>
      <c r="O922" s="12"/>
      <c r="P922" s="12"/>
      <c r="Q922" s="12"/>
      <c r="R922" s="12"/>
      <c r="S922" s="12">
        <f>M922+O922+P922+Q922+R922</f>
        <v>135</v>
      </c>
      <c r="T922" s="12">
        <f>N922+P922</f>
        <v>0</v>
      </c>
      <c r="U922" s="12"/>
      <c r="V922" s="12"/>
      <c r="W922" s="12"/>
      <c r="X922" s="12"/>
      <c r="Y922" s="12">
        <f>S922+U922+V922+W922+X922</f>
        <v>135</v>
      </c>
      <c r="Z922" s="12">
        <f>T922+V922</f>
        <v>0</v>
      </c>
      <c r="AA922" s="12"/>
      <c r="AB922" s="12"/>
      <c r="AC922" s="12">
        <v>120</v>
      </c>
      <c r="AD922" s="12"/>
      <c r="AE922" s="12">
        <f>Y922+AA922+AB922+AC922+AD922</f>
        <v>255</v>
      </c>
      <c r="AF922" s="12">
        <f>Z922+AB922</f>
        <v>0</v>
      </c>
      <c r="AG922" s="12"/>
      <c r="AH922" s="12"/>
      <c r="AI922" s="12"/>
      <c r="AJ922" s="12"/>
      <c r="AK922" s="79">
        <f>AE922+AG922+AH922+AI922+AJ922</f>
        <v>255</v>
      </c>
      <c r="AL922" s="79">
        <f>AF922+AH922</f>
        <v>0</v>
      </c>
      <c r="AM922" s="12"/>
      <c r="AN922" s="12"/>
      <c r="AO922" s="12"/>
      <c r="AP922" s="12"/>
      <c r="AQ922" s="12">
        <f>AK922+AM922+AN922+AO922+AP922</f>
        <v>255</v>
      </c>
      <c r="AR922" s="12">
        <f>AL922+AN922</f>
        <v>0</v>
      </c>
      <c r="AS922" s="12"/>
      <c r="AT922" s="12"/>
      <c r="AU922" s="12"/>
      <c r="AV922" s="12"/>
      <c r="AW922" s="12">
        <f>AQ922+AS922+AT922+AU922+AV922</f>
        <v>255</v>
      </c>
      <c r="AX922" s="12">
        <f>AR922+AT922</f>
        <v>0</v>
      </c>
      <c r="AY922" s="12"/>
      <c r="AZ922" s="12"/>
      <c r="BA922" s="12">
        <v>10000</v>
      </c>
      <c r="BB922" s="12"/>
      <c r="BC922" s="12">
        <f>AW922+AY922+AZ922+BA922+BB922</f>
        <v>10255</v>
      </c>
      <c r="BD922" s="12">
        <f>AX922+AZ922</f>
        <v>0</v>
      </c>
    </row>
    <row r="923" spans="1:56" ht="33" hidden="1" x14ac:dyDescent="0.25">
      <c r="A923" s="62" t="s">
        <v>457</v>
      </c>
      <c r="B923" s="45" t="s">
        <v>252</v>
      </c>
      <c r="C923" s="45" t="s">
        <v>7</v>
      </c>
      <c r="D923" s="45" t="s">
        <v>87</v>
      </c>
      <c r="E923" s="45" t="s">
        <v>467</v>
      </c>
      <c r="F923" s="15"/>
      <c r="G923" s="12">
        <f t="shared" ref="G923:R925" si="1624">G924</f>
        <v>34266</v>
      </c>
      <c r="H923" s="12">
        <f t="shared" si="1624"/>
        <v>34266</v>
      </c>
      <c r="I923" s="12">
        <f t="shared" si="1624"/>
        <v>0</v>
      </c>
      <c r="J923" s="12">
        <f t="shared" si="1624"/>
        <v>0</v>
      </c>
      <c r="K923" s="12">
        <f t="shared" si="1624"/>
        <v>0</v>
      </c>
      <c r="L923" s="12">
        <f t="shared" si="1624"/>
        <v>0</v>
      </c>
      <c r="M923" s="12">
        <f t="shared" si="1624"/>
        <v>34266</v>
      </c>
      <c r="N923" s="12">
        <f t="shared" si="1624"/>
        <v>34266</v>
      </c>
      <c r="O923" s="12">
        <f t="shared" si="1624"/>
        <v>0</v>
      </c>
      <c r="P923" s="12">
        <f t="shared" si="1624"/>
        <v>0</v>
      </c>
      <c r="Q923" s="12">
        <f t="shared" si="1624"/>
        <v>0</v>
      </c>
      <c r="R923" s="12">
        <f t="shared" si="1624"/>
        <v>0</v>
      </c>
      <c r="S923" s="12">
        <f t="shared" ref="S923:AH925" si="1625">S924</f>
        <v>34266</v>
      </c>
      <c r="T923" s="12">
        <f t="shared" si="1625"/>
        <v>34266</v>
      </c>
      <c r="U923" s="12">
        <f t="shared" si="1625"/>
        <v>0</v>
      </c>
      <c r="V923" s="12">
        <f t="shared" si="1625"/>
        <v>0</v>
      </c>
      <c r="W923" s="12">
        <f t="shared" si="1625"/>
        <v>0</v>
      </c>
      <c r="X923" s="12">
        <f t="shared" si="1625"/>
        <v>0</v>
      </c>
      <c r="Y923" s="12">
        <f t="shared" si="1625"/>
        <v>34266</v>
      </c>
      <c r="Z923" s="12">
        <f t="shared" si="1625"/>
        <v>34266</v>
      </c>
      <c r="AA923" s="12">
        <f t="shared" si="1625"/>
        <v>0</v>
      </c>
      <c r="AB923" s="12">
        <f t="shared" si="1625"/>
        <v>0</v>
      </c>
      <c r="AC923" s="12">
        <f t="shared" si="1625"/>
        <v>0</v>
      </c>
      <c r="AD923" s="12">
        <f t="shared" si="1625"/>
        <v>0</v>
      </c>
      <c r="AE923" s="12">
        <f t="shared" si="1625"/>
        <v>34266</v>
      </c>
      <c r="AF923" s="12">
        <f t="shared" si="1625"/>
        <v>34266</v>
      </c>
      <c r="AG923" s="12">
        <f t="shared" si="1625"/>
        <v>0</v>
      </c>
      <c r="AH923" s="12">
        <f t="shared" si="1625"/>
        <v>0</v>
      </c>
      <c r="AI923" s="12">
        <f t="shared" ref="AG923:AV925" si="1626">AI924</f>
        <v>0</v>
      </c>
      <c r="AJ923" s="12">
        <f t="shared" si="1626"/>
        <v>0</v>
      </c>
      <c r="AK923" s="79">
        <f t="shared" si="1626"/>
        <v>34266</v>
      </c>
      <c r="AL923" s="79">
        <f t="shared" si="1626"/>
        <v>34266</v>
      </c>
      <c r="AM923" s="12">
        <f t="shared" si="1626"/>
        <v>0</v>
      </c>
      <c r="AN923" s="12">
        <f t="shared" si="1626"/>
        <v>0</v>
      </c>
      <c r="AO923" s="12">
        <f t="shared" si="1626"/>
        <v>0</v>
      </c>
      <c r="AP923" s="12">
        <f t="shared" si="1626"/>
        <v>0</v>
      </c>
      <c r="AQ923" s="12">
        <f t="shared" si="1626"/>
        <v>34266</v>
      </c>
      <c r="AR923" s="12">
        <f t="shared" si="1626"/>
        <v>34266</v>
      </c>
      <c r="AS923" s="12">
        <f t="shared" si="1626"/>
        <v>0</v>
      </c>
      <c r="AT923" s="12">
        <f t="shared" si="1626"/>
        <v>0</v>
      </c>
      <c r="AU923" s="12">
        <f t="shared" si="1626"/>
        <v>0</v>
      </c>
      <c r="AV923" s="12">
        <f t="shared" si="1626"/>
        <v>0</v>
      </c>
      <c r="AW923" s="12">
        <f t="shared" ref="AS923:BD925" si="1627">AW924</f>
        <v>34266</v>
      </c>
      <c r="AX923" s="12">
        <f t="shared" si="1627"/>
        <v>34266</v>
      </c>
      <c r="AY923" s="12">
        <f t="shared" si="1627"/>
        <v>0</v>
      </c>
      <c r="AZ923" s="12">
        <f t="shared" si="1627"/>
        <v>0</v>
      </c>
      <c r="BA923" s="12">
        <f t="shared" si="1627"/>
        <v>0</v>
      </c>
      <c r="BB923" s="12">
        <f t="shared" si="1627"/>
        <v>0</v>
      </c>
      <c r="BC923" s="12">
        <f t="shared" si="1627"/>
        <v>34266</v>
      </c>
      <c r="BD923" s="12">
        <f t="shared" si="1627"/>
        <v>34266</v>
      </c>
    </row>
    <row r="924" spans="1:56" ht="33" hidden="1" x14ac:dyDescent="0.25">
      <c r="A924" s="62" t="s">
        <v>458</v>
      </c>
      <c r="B924" s="45" t="s">
        <v>252</v>
      </c>
      <c r="C924" s="45" t="s">
        <v>7</v>
      </c>
      <c r="D924" s="45" t="s">
        <v>87</v>
      </c>
      <c r="E924" s="45" t="s">
        <v>489</v>
      </c>
      <c r="F924" s="15"/>
      <c r="G924" s="12">
        <f t="shared" si="1624"/>
        <v>34266</v>
      </c>
      <c r="H924" s="12">
        <f t="shared" si="1624"/>
        <v>34266</v>
      </c>
      <c r="I924" s="12">
        <f t="shared" si="1624"/>
        <v>0</v>
      </c>
      <c r="J924" s="12">
        <f t="shared" si="1624"/>
        <v>0</v>
      </c>
      <c r="K924" s="12">
        <f t="shared" si="1624"/>
        <v>0</v>
      </c>
      <c r="L924" s="12">
        <f t="shared" si="1624"/>
        <v>0</v>
      </c>
      <c r="M924" s="12">
        <f t="shared" si="1624"/>
        <v>34266</v>
      </c>
      <c r="N924" s="12">
        <f t="shared" si="1624"/>
        <v>34266</v>
      </c>
      <c r="O924" s="12">
        <f t="shared" si="1624"/>
        <v>0</v>
      </c>
      <c r="P924" s="12">
        <f t="shared" si="1624"/>
        <v>0</v>
      </c>
      <c r="Q924" s="12">
        <f t="shared" si="1624"/>
        <v>0</v>
      </c>
      <c r="R924" s="12">
        <f t="shared" si="1624"/>
        <v>0</v>
      </c>
      <c r="S924" s="12">
        <f t="shared" si="1625"/>
        <v>34266</v>
      </c>
      <c r="T924" s="12">
        <f t="shared" si="1625"/>
        <v>34266</v>
      </c>
      <c r="U924" s="12">
        <f t="shared" si="1625"/>
        <v>0</v>
      </c>
      <c r="V924" s="12">
        <f t="shared" si="1625"/>
        <v>0</v>
      </c>
      <c r="W924" s="12">
        <f t="shared" si="1625"/>
        <v>0</v>
      </c>
      <c r="X924" s="12">
        <f t="shared" si="1625"/>
        <v>0</v>
      </c>
      <c r="Y924" s="12">
        <f t="shared" si="1625"/>
        <v>34266</v>
      </c>
      <c r="Z924" s="12">
        <f t="shared" si="1625"/>
        <v>34266</v>
      </c>
      <c r="AA924" s="12">
        <f t="shared" si="1625"/>
        <v>0</v>
      </c>
      <c r="AB924" s="12">
        <f t="shared" si="1625"/>
        <v>0</v>
      </c>
      <c r="AC924" s="12">
        <f t="shared" si="1625"/>
        <v>0</v>
      </c>
      <c r="AD924" s="12">
        <f t="shared" si="1625"/>
        <v>0</v>
      </c>
      <c r="AE924" s="12">
        <f t="shared" si="1625"/>
        <v>34266</v>
      </c>
      <c r="AF924" s="12">
        <f t="shared" si="1625"/>
        <v>34266</v>
      </c>
      <c r="AG924" s="12">
        <f t="shared" si="1626"/>
        <v>0</v>
      </c>
      <c r="AH924" s="12">
        <f t="shared" si="1626"/>
        <v>0</v>
      </c>
      <c r="AI924" s="12">
        <f t="shared" si="1626"/>
        <v>0</v>
      </c>
      <c r="AJ924" s="12">
        <f t="shared" si="1626"/>
        <v>0</v>
      </c>
      <c r="AK924" s="79">
        <f t="shared" si="1626"/>
        <v>34266</v>
      </c>
      <c r="AL924" s="79">
        <f t="shared" si="1626"/>
        <v>34266</v>
      </c>
      <c r="AM924" s="12">
        <f t="shared" si="1626"/>
        <v>0</v>
      </c>
      <c r="AN924" s="12">
        <f t="shared" si="1626"/>
        <v>0</v>
      </c>
      <c r="AO924" s="12">
        <f t="shared" si="1626"/>
        <v>0</v>
      </c>
      <c r="AP924" s="12">
        <f t="shared" si="1626"/>
        <v>0</v>
      </c>
      <c r="AQ924" s="12">
        <f t="shared" si="1626"/>
        <v>34266</v>
      </c>
      <c r="AR924" s="12">
        <f t="shared" si="1626"/>
        <v>34266</v>
      </c>
      <c r="AS924" s="12">
        <f t="shared" si="1627"/>
        <v>0</v>
      </c>
      <c r="AT924" s="12">
        <f t="shared" si="1627"/>
        <v>0</v>
      </c>
      <c r="AU924" s="12">
        <f t="shared" si="1627"/>
        <v>0</v>
      </c>
      <c r="AV924" s="12">
        <f t="shared" si="1627"/>
        <v>0</v>
      </c>
      <c r="AW924" s="12">
        <f t="shared" si="1627"/>
        <v>34266</v>
      </c>
      <c r="AX924" s="12">
        <f t="shared" si="1627"/>
        <v>34266</v>
      </c>
      <c r="AY924" s="12">
        <f t="shared" si="1627"/>
        <v>0</v>
      </c>
      <c r="AZ924" s="12">
        <f t="shared" si="1627"/>
        <v>0</v>
      </c>
      <c r="BA924" s="12">
        <f t="shared" si="1627"/>
        <v>0</v>
      </c>
      <c r="BB924" s="12">
        <f t="shared" si="1627"/>
        <v>0</v>
      </c>
      <c r="BC924" s="12">
        <f t="shared" si="1627"/>
        <v>34266</v>
      </c>
      <c r="BD924" s="12">
        <f t="shared" si="1627"/>
        <v>34266</v>
      </c>
    </row>
    <row r="925" spans="1:56" ht="33" hidden="1" x14ac:dyDescent="0.25">
      <c r="A925" s="62" t="s">
        <v>12</v>
      </c>
      <c r="B925" s="45" t="s">
        <v>252</v>
      </c>
      <c r="C925" s="45" t="s">
        <v>7</v>
      </c>
      <c r="D925" s="45" t="s">
        <v>87</v>
      </c>
      <c r="E925" s="45" t="s">
        <v>489</v>
      </c>
      <c r="F925" s="45" t="s">
        <v>13</v>
      </c>
      <c r="G925" s="12">
        <f t="shared" si="1624"/>
        <v>34266</v>
      </c>
      <c r="H925" s="12">
        <f t="shared" si="1624"/>
        <v>34266</v>
      </c>
      <c r="I925" s="12">
        <f t="shared" si="1624"/>
        <v>0</v>
      </c>
      <c r="J925" s="12">
        <f t="shared" si="1624"/>
        <v>0</v>
      </c>
      <c r="K925" s="12">
        <f t="shared" si="1624"/>
        <v>0</v>
      </c>
      <c r="L925" s="12">
        <f t="shared" si="1624"/>
        <v>0</v>
      </c>
      <c r="M925" s="12">
        <f t="shared" si="1624"/>
        <v>34266</v>
      </c>
      <c r="N925" s="12">
        <f t="shared" si="1624"/>
        <v>34266</v>
      </c>
      <c r="O925" s="12">
        <f t="shared" si="1624"/>
        <v>0</v>
      </c>
      <c r="P925" s="12">
        <f t="shared" si="1624"/>
        <v>0</v>
      </c>
      <c r="Q925" s="12">
        <f t="shared" si="1624"/>
        <v>0</v>
      </c>
      <c r="R925" s="12">
        <f t="shared" si="1624"/>
        <v>0</v>
      </c>
      <c r="S925" s="12">
        <f t="shared" si="1625"/>
        <v>34266</v>
      </c>
      <c r="T925" s="12">
        <f t="shared" si="1625"/>
        <v>34266</v>
      </c>
      <c r="U925" s="12">
        <f t="shared" si="1625"/>
        <v>0</v>
      </c>
      <c r="V925" s="12">
        <f t="shared" si="1625"/>
        <v>0</v>
      </c>
      <c r="W925" s="12">
        <f t="shared" si="1625"/>
        <v>0</v>
      </c>
      <c r="X925" s="12">
        <f t="shared" si="1625"/>
        <v>0</v>
      </c>
      <c r="Y925" s="12">
        <f t="shared" si="1625"/>
        <v>34266</v>
      </c>
      <c r="Z925" s="12">
        <f t="shared" si="1625"/>
        <v>34266</v>
      </c>
      <c r="AA925" s="12">
        <f t="shared" si="1625"/>
        <v>0</v>
      </c>
      <c r="AB925" s="12">
        <f t="shared" si="1625"/>
        <v>0</v>
      </c>
      <c r="AC925" s="12">
        <f t="shared" si="1625"/>
        <v>0</v>
      </c>
      <c r="AD925" s="12">
        <f t="shared" si="1625"/>
        <v>0</v>
      </c>
      <c r="AE925" s="12">
        <f t="shared" si="1625"/>
        <v>34266</v>
      </c>
      <c r="AF925" s="12">
        <f t="shared" si="1625"/>
        <v>34266</v>
      </c>
      <c r="AG925" s="12">
        <f t="shared" si="1626"/>
        <v>0</v>
      </c>
      <c r="AH925" s="12">
        <f t="shared" si="1626"/>
        <v>0</v>
      </c>
      <c r="AI925" s="12">
        <f t="shared" si="1626"/>
        <v>0</v>
      </c>
      <c r="AJ925" s="12">
        <f t="shared" si="1626"/>
        <v>0</v>
      </c>
      <c r="AK925" s="79">
        <f t="shared" si="1626"/>
        <v>34266</v>
      </c>
      <c r="AL925" s="79">
        <f t="shared" si="1626"/>
        <v>34266</v>
      </c>
      <c r="AM925" s="12">
        <f t="shared" si="1626"/>
        <v>0</v>
      </c>
      <c r="AN925" s="12">
        <f t="shared" si="1626"/>
        <v>0</v>
      </c>
      <c r="AO925" s="12">
        <f t="shared" si="1626"/>
        <v>0</v>
      </c>
      <c r="AP925" s="12">
        <f t="shared" si="1626"/>
        <v>0</v>
      </c>
      <c r="AQ925" s="12">
        <f t="shared" si="1626"/>
        <v>34266</v>
      </c>
      <c r="AR925" s="12">
        <f t="shared" si="1626"/>
        <v>34266</v>
      </c>
      <c r="AS925" s="12">
        <f t="shared" si="1627"/>
        <v>0</v>
      </c>
      <c r="AT925" s="12">
        <f t="shared" si="1627"/>
        <v>0</v>
      </c>
      <c r="AU925" s="12">
        <f t="shared" si="1627"/>
        <v>0</v>
      </c>
      <c r="AV925" s="12">
        <f t="shared" si="1627"/>
        <v>0</v>
      </c>
      <c r="AW925" s="12">
        <f t="shared" si="1627"/>
        <v>34266</v>
      </c>
      <c r="AX925" s="12">
        <f t="shared" si="1627"/>
        <v>34266</v>
      </c>
      <c r="AY925" s="12">
        <f t="shared" si="1627"/>
        <v>0</v>
      </c>
      <c r="AZ925" s="12">
        <f t="shared" si="1627"/>
        <v>0</v>
      </c>
      <c r="BA925" s="12">
        <f t="shared" si="1627"/>
        <v>0</v>
      </c>
      <c r="BB925" s="12">
        <f t="shared" si="1627"/>
        <v>0</v>
      </c>
      <c r="BC925" s="12">
        <f t="shared" si="1627"/>
        <v>34266</v>
      </c>
      <c r="BD925" s="12">
        <f t="shared" si="1627"/>
        <v>34266</v>
      </c>
    </row>
    <row r="926" spans="1:56" hidden="1" x14ac:dyDescent="0.25">
      <c r="A926" s="61" t="s">
        <v>14</v>
      </c>
      <c r="B926" s="45" t="s">
        <v>252</v>
      </c>
      <c r="C926" s="45" t="s">
        <v>7</v>
      </c>
      <c r="D926" s="45" t="s">
        <v>87</v>
      </c>
      <c r="E926" s="45" t="s">
        <v>489</v>
      </c>
      <c r="F926" s="15" t="s">
        <v>37</v>
      </c>
      <c r="G926" s="12">
        <v>34266</v>
      </c>
      <c r="H926" s="12">
        <v>34266</v>
      </c>
      <c r="I926" s="12"/>
      <c r="J926" s="12"/>
      <c r="K926" s="12"/>
      <c r="L926" s="12"/>
      <c r="M926" s="12">
        <f>G926+I926+J926+K926+L926</f>
        <v>34266</v>
      </c>
      <c r="N926" s="12">
        <f>H926+J926</f>
        <v>34266</v>
      </c>
      <c r="O926" s="12"/>
      <c r="P926" s="12"/>
      <c r="Q926" s="12"/>
      <c r="R926" s="12"/>
      <c r="S926" s="12">
        <f>M926+O926+P926+Q926+R926</f>
        <v>34266</v>
      </c>
      <c r="T926" s="12">
        <f>N926+P926</f>
        <v>34266</v>
      </c>
      <c r="U926" s="12"/>
      <c r="V926" s="12"/>
      <c r="W926" s="12"/>
      <c r="X926" s="12"/>
      <c r="Y926" s="12">
        <f>S926+U926+V926+W926+X926</f>
        <v>34266</v>
      </c>
      <c r="Z926" s="12">
        <f>T926+V926</f>
        <v>34266</v>
      </c>
      <c r="AA926" s="12"/>
      <c r="AB926" s="12"/>
      <c r="AC926" s="12"/>
      <c r="AD926" s="12"/>
      <c r="AE926" s="12">
        <f>Y926+AA926+AB926+AC926+AD926</f>
        <v>34266</v>
      </c>
      <c r="AF926" s="12">
        <f>Z926+AB926</f>
        <v>34266</v>
      </c>
      <c r="AG926" s="12"/>
      <c r="AH926" s="12"/>
      <c r="AI926" s="12"/>
      <c r="AJ926" s="12"/>
      <c r="AK926" s="79">
        <f>AE926+AG926+AH926+AI926+AJ926</f>
        <v>34266</v>
      </c>
      <c r="AL926" s="79">
        <f>AF926+AH926</f>
        <v>34266</v>
      </c>
      <c r="AM926" s="12"/>
      <c r="AN926" s="12"/>
      <c r="AO926" s="12"/>
      <c r="AP926" s="12"/>
      <c r="AQ926" s="12">
        <f>AK926+AM926+AN926+AO926+AP926</f>
        <v>34266</v>
      </c>
      <c r="AR926" s="12">
        <f>AL926+AN926</f>
        <v>34266</v>
      </c>
      <c r="AS926" s="12"/>
      <c r="AT926" s="12"/>
      <c r="AU926" s="12"/>
      <c r="AV926" s="12"/>
      <c r="AW926" s="12">
        <f>AQ926+AS926+AT926+AU926+AV926</f>
        <v>34266</v>
      </c>
      <c r="AX926" s="12">
        <f>AR926+AT926</f>
        <v>34266</v>
      </c>
      <c r="AY926" s="12"/>
      <c r="AZ926" s="12"/>
      <c r="BA926" s="12"/>
      <c r="BB926" s="12"/>
      <c r="BC926" s="12">
        <f>AW926+AY926+AZ926+BA926+BB926</f>
        <v>34266</v>
      </c>
      <c r="BD926" s="12">
        <f>AX926+AZ926</f>
        <v>34266</v>
      </c>
    </row>
    <row r="927" spans="1:56" hidden="1" x14ac:dyDescent="0.25">
      <c r="A927" s="66" t="s">
        <v>574</v>
      </c>
      <c r="B927" s="45" t="s">
        <v>252</v>
      </c>
      <c r="C927" s="45" t="s">
        <v>7</v>
      </c>
      <c r="D927" s="45" t="s">
        <v>87</v>
      </c>
      <c r="E927" s="35" t="s">
        <v>689</v>
      </c>
      <c r="F927" s="15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>
        <f t="shared" ref="AG927:AV929" si="1628">AG928</f>
        <v>0</v>
      </c>
      <c r="AH927" s="12">
        <f t="shared" si="1628"/>
        <v>67812</v>
      </c>
      <c r="AI927" s="12">
        <f t="shared" si="1628"/>
        <v>0</v>
      </c>
      <c r="AJ927" s="12">
        <f t="shared" si="1628"/>
        <v>0</v>
      </c>
      <c r="AK927" s="79">
        <f t="shared" si="1628"/>
        <v>67812</v>
      </c>
      <c r="AL927" s="79">
        <f t="shared" si="1628"/>
        <v>67812</v>
      </c>
      <c r="AM927" s="12">
        <f t="shared" si="1628"/>
        <v>0</v>
      </c>
      <c r="AN927" s="12">
        <f t="shared" si="1628"/>
        <v>0</v>
      </c>
      <c r="AO927" s="12">
        <f t="shared" si="1628"/>
        <v>0</v>
      </c>
      <c r="AP927" s="12">
        <f t="shared" si="1628"/>
        <v>0</v>
      </c>
      <c r="AQ927" s="12">
        <f t="shared" si="1628"/>
        <v>67812</v>
      </c>
      <c r="AR927" s="12">
        <f t="shared" si="1628"/>
        <v>67812</v>
      </c>
      <c r="AS927" s="12">
        <f t="shared" si="1628"/>
        <v>0</v>
      </c>
      <c r="AT927" s="12">
        <f t="shared" si="1628"/>
        <v>0</v>
      </c>
      <c r="AU927" s="12">
        <f t="shared" si="1628"/>
        <v>0</v>
      </c>
      <c r="AV927" s="12">
        <f t="shared" si="1628"/>
        <v>0</v>
      </c>
      <c r="AW927" s="12">
        <f t="shared" ref="AS927:BD929" si="1629">AW928</f>
        <v>67812</v>
      </c>
      <c r="AX927" s="12">
        <f t="shared" si="1629"/>
        <v>67812</v>
      </c>
      <c r="AY927" s="12">
        <f t="shared" si="1629"/>
        <v>0</v>
      </c>
      <c r="AZ927" s="12">
        <f t="shared" si="1629"/>
        <v>0</v>
      </c>
      <c r="BA927" s="12">
        <f t="shared" si="1629"/>
        <v>0</v>
      </c>
      <c r="BB927" s="12">
        <f t="shared" si="1629"/>
        <v>0</v>
      </c>
      <c r="BC927" s="12">
        <f t="shared" si="1629"/>
        <v>67812</v>
      </c>
      <c r="BD927" s="12">
        <f t="shared" si="1629"/>
        <v>67812</v>
      </c>
    </row>
    <row r="928" spans="1:56" ht="77.25" hidden="1" customHeight="1" x14ac:dyDescent="0.25">
      <c r="A928" s="61" t="s">
        <v>691</v>
      </c>
      <c r="B928" s="45" t="s">
        <v>252</v>
      </c>
      <c r="C928" s="45" t="s">
        <v>7</v>
      </c>
      <c r="D928" s="45" t="s">
        <v>87</v>
      </c>
      <c r="E928" s="72" t="s">
        <v>690</v>
      </c>
      <c r="F928" s="15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>
        <f t="shared" si="1628"/>
        <v>0</v>
      </c>
      <c r="AH928" s="12">
        <f t="shared" si="1628"/>
        <v>67812</v>
      </c>
      <c r="AI928" s="12">
        <f t="shared" si="1628"/>
        <v>0</v>
      </c>
      <c r="AJ928" s="12">
        <f t="shared" si="1628"/>
        <v>0</v>
      </c>
      <c r="AK928" s="79">
        <f t="shared" si="1628"/>
        <v>67812</v>
      </c>
      <c r="AL928" s="79">
        <f t="shared" si="1628"/>
        <v>67812</v>
      </c>
      <c r="AM928" s="12">
        <f t="shared" si="1628"/>
        <v>0</v>
      </c>
      <c r="AN928" s="12">
        <f t="shared" si="1628"/>
        <v>0</v>
      </c>
      <c r="AO928" s="12">
        <f t="shared" si="1628"/>
        <v>0</v>
      </c>
      <c r="AP928" s="12">
        <f t="shared" si="1628"/>
        <v>0</v>
      </c>
      <c r="AQ928" s="12">
        <f t="shared" si="1628"/>
        <v>67812</v>
      </c>
      <c r="AR928" s="12">
        <f t="shared" si="1628"/>
        <v>67812</v>
      </c>
      <c r="AS928" s="12">
        <f t="shared" si="1629"/>
        <v>0</v>
      </c>
      <c r="AT928" s="12">
        <f t="shared" si="1629"/>
        <v>0</v>
      </c>
      <c r="AU928" s="12">
        <f t="shared" si="1629"/>
        <v>0</v>
      </c>
      <c r="AV928" s="12">
        <f t="shared" si="1629"/>
        <v>0</v>
      </c>
      <c r="AW928" s="12">
        <f t="shared" si="1629"/>
        <v>67812</v>
      </c>
      <c r="AX928" s="12">
        <f t="shared" si="1629"/>
        <v>67812</v>
      </c>
      <c r="AY928" s="12">
        <f t="shared" si="1629"/>
        <v>0</v>
      </c>
      <c r="AZ928" s="12">
        <f t="shared" si="1629"/>
        <v>0</v>
      </c>
      <c r="BA928" s="12">
        <f t="shared" si="1629"/>
        <v>0</v>
      </c>
      <c r="BB928" s="12">
        <f t="shared" si="1629"/>
        <v>0</v>
      </c>
      <c r="BC928" s="12">
        <f t="shared" si="1629"/>
        <v>67812</v>
      </c>
      <c r="BD928" s="12">
        <f t="shared" si="1629"/>
        <v>67812</v>
      </c>
    </row>
    <row r="929" spans="1:56" ht="33" hidden="1" x14ac:dyDescent="0.25">
      <c r="A929" s="73" t="s">
        <v>205</v>
      </c>
      <c r="B929" s="45" t="s">
        <v>252</v>
      </c>
      <c r="C929" s="45" t="s">
        <v>7</v>
      </c>
      <c r="D929" s="45" t="s">
        <v>87</v>
      </c>
      <c r="E929" s="72" t="s">
        <v>690</v>
      </c>
      <c r="F929" s="15" t="s">
        <v>206</v>
      </c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>
        <f t="shared" si="1628"/>
        <v>0</v>
      </c>
      <c r="AH929" s="12">
        <f t="shared" si="1628"/>
        <v>67812</v>
      </c>
      <c r="AI929" s="12">
        <f t="shared" si="1628"/>
        <v>0</v>
      </c>
      <c r="AJ929" s="12">
        <f t="shared" si="1628"/>
        <v>0</v>
      </c>
      <c r="AK929" s="79">
        <f t="shared" si="1628"/>
        <v>67812</v>
      </c>
      <c r="AL929" s="79">
        <f t="shared" si="1628"/>
        <v>67812</v>
      </c>
      <c r="AM929" s="12">
        <f t="shared" si="1628"/>
        <v>0</v>
      </c>
      <c r="AN929" s="12">
        <f t="shared" si="1628"/>
        <v>0</v>
      </c>
      <c r="AO929" s="12">
        <f t="shared" si="1628"/>
        <v>0</v>
      </c>
      <c r="AP929" s="12">
        <f t="shared" si="1628"/>
        <v>0</v>
      </c>
      <c r="AQ929" s="12">
        <f t="shared" si="1628"/>
        <v>67812</v>
      </c>
      <c r="AR929" s="12">
        <f t="shared" si="1628"/>
        <v>67812</v>
      </c>
      <c r="AS929" s="12">
        <f t="shared" si="1629"/>
        <v>0</v>
      </c>
      <c r="AT929" s="12">
        <f t="shared" si="1629"/>
        <v>0</v>
      </c>
      <c r="AU929" s="12">
        <f t="shared" si="1629"/>
        <v>0</v>
      </c>
      <c r="AV929" s="12">
        <f t="shared" si="1629"/>
        <v>0</v>
      </c>
      <c r="AW929" s="12">
        <f t="shared" si="1629"/>
        <v>67812</v>
      </c>
      <c r="AX929" s="12">
        <f t="shared" si="1629"/>
        <v>67812</v>
      </c>
      <c r="AY929" s="12">
        <f t="shared" si="1629"/>
        <v>0</v>
      </c>
      <c r="AZ929" s="12">
        <f t="shared" si="1629"/>
        <v>0</v>
      </c>
      <c r="BA929" s="12">
        <f t="shared" si="1629"/>
        <v>0</v>
      </c>
      <c r="BB929" s="12">
        <f t="shared" si="1629"/>
        <v>0</v>
      </c>
      <c r="BC929" s="12">
        <f t="shared" si="1629"/>
        <v>67812</v>
      </c>
      <c r="BD929" s="12">
        <f t="shared" si="1629"/>
        <v>67812</v>
      </c>
    </row>
    <row r="930" spans="1:56" ht="119.25" hidden="1" customHeight="1" x14ac:dyDescent="0.25">
      <c r="A930" s="73" t="s">
        <v>650</v>
      </c>
      <c r="B930" s="45" t="s">
        <v>252</v>
      </c>
      <c r="C930" s="45" t="s">
        <v>7</v>
      </c>
      <c r="D930" s="45" t="s">
        <v>87</v>
      </c>
      <c r="E930" s="72" t="s">
        <v>690</v>
      </c>
      <c r="F930" s="15" t="s">
        <v>649</v>
      </c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>
        <v>67812</v>
      </c>
      <c r="AI930" s="12"/>
      <c r="AJ930" s="12"/>
      <c r="AK930" s="79">
        <f>AE930+AG930+AH930+AI930+AJ930</f>
        <v>67812</v>
      </c>
      <c r="AL930" s="79">
        <f>AF930+AH930</f>
        <v>67812</v>
      </c>
      <c r="AM930" s="12"/>
      <c r="AN930" s="12"/>
      <c r="AO930" s="12"/>
      <c r="AP930" s="12"/>
      <c r="AQ930" s="12">
        <f>AK930+AM930+AN930+AO930+AP930</f>
        <v>67812</v>
      </c>
      <c r="AR930" s="12">
        <f>AL930+AN930</f>
        <v>67812</v>
      </c>
      <c r="AS930" s="12"/>
      <c r="AT930" s="12"/>
      <c r="AU930" s="12"/>
      <c r="AV930" s="12"/>
      <c r="AW930" s="12">
        <f>AQ930+AS930+AT930+AU930+AV930</f>
        <v>67812</v>
      </c>
      <c r="AX930" s="12">
        <f>AR930+AT930</f>
        <v>67812</v>
      </c>
      <c r="AY930" s="12"/>
      <c r="AZ930" s="12"/>
      <c r="BA930" s="12"/>
      <c r="BB930" s="12"/>
      <c r="BC930" s="12">
        <f>AW930+AY930+AZ930+BA930+BB930</f>
        <v>67812</v>
      </c>
      <c r="BD930" s="12">
        <f>AX930+AZ930</f>
        <v>67812</v>
      </c>
    </row>
    <row r="931" spans="1:56" ht="60" hidden="1" customHeight="1" x14ac:dyDescent="0.25">
      <c r="A931" s="61" t="s">
        <v>622</v>
      </c>
      <c r="B931" s="45" t="s">
        <v>252</v>
      </c>
      <c r="C931" s="45" t="s">
        <v>7</v>
      </c>
      <c r="D931" s="45" t="s">
        <v>87</v>
      </c>
      <c r="E931" s="72" t="s">
        <v>730</v>
      </c>
      <c r="F931" s="15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>
        <f>AS932</f>
        <v>0</v>
      </c>
      <c r="AT931" s="12">
        <f t="shared" ref="AT931:BD932" si="1630">AT932</f>
        <v>2800</v>
      </c>
      <c r="AU931" s="12">
        <f t="shared" si="1630"/>
        <v>0</v>
      </c>
      <c r="AV931" s="12">
        <f t="shared" si="1630"/>
        <v>0</v>
      </c>
      <c r="AW931" s="12">
        <f t="shared" si="1630"/>
        <v>2800</v>
      </c>
      <c r="AX931" s="12">
        <f t="shared" si="1630"/>
        <v>2800</v>
      </c>
      <c r="AY931" s="12">
        <f>AY932</f>
        <v>0</v>
      </c>
      <c r="AZ931" s="12">
        <f t="shared" si="1630"/>
        <v>0</v>
      </c>
      <c r="BA931" s="12">
        <f t="shared" si="1630"/>
        <v>0</v>
      </c>
      <c r="BB931" s="12">
        <f t="shared" si="1630"/>
        <v>0</v>
      </c>
      <c r="BC931" s="12">
        <f t="shared" si="1630"/>
        <v>2800</v>
      </c>
      <c r="BD931" s="12">
        <f t="shared" si="1630"/>
        <v>2800</v>
      </c>
    </row>
    <row r="932" spans="1:56" ht="39" hidden="1" customHeight="1" x14ac:dyDescent="0.25">
      <c r="A932" s="62" t="s">
        <v>12</v>
      </c>
      <c r="B932" s="45" t="s">
        <v>252</v>
      </c>
      <c r="C932" s="45" t="s">
        <v>7</v>
      </c>
      <c r="D932" s="45" t="s">
        <v>87</v>
      </c>
      <c r="E932" s="72" t="s">
        <v>730</v>
      </c>
      <c r="F932" s="15" t="s">
        <v>13</v>
      </c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>
        <f>AS933</f>
        <v>0</v>
      </c>
      <c r="AT932" s="12">
        <f t="shared" si="1630"/>
        <v>2800</v>
      </c>
      <c r="AU932" s="12">
        <f t="shared" si="1630"/>
        <v>0</v>
      </c>
      <c r="AV932" s="12">
        <f t="shared" si="1630"/>
        <v>0</v>
      </c>
      <c r="AW932" s="12">
        <f t="shared" si="1630"/>
        <v>2800</v>
      </c>
      <c r="AX932" s="12">
        <f t="shared" si="1630"/>
        <v>2800</v>
      </c>
      <c r="AY932" s="12">
        <f>AY933</f>
        <v>0</v>
      </c>
      <c r="AZ932" s="12">
        <f t="shared" si="1630"/>
        <v>0</v>
      </c>
      <c r="BA932" s="12">
        <f t="shared" si="1630"/>
        <v>0</v>
      </c>
      <c r="BB932" s="12">
        <f t="shared" si="1630"/>
        <v>0</v>
      </c>
      <c r="BC932" s="12">
        <f t="shared" si="1630"/>
        <v>2800</v>
      </c>
      <c r="BD932" s="12">
        <f t="shared" si="1630"/>
        <v>2800</v>
      </c>
    </row>
    <row r="933" spans="1:56" ht="24.75" hidden="1" customHeight="1" x14ac:dyDescent="0.25">
      <c r="A933" s="61" t="s">
        <v>14</v>
      </c>
      <c r="B933" s="45" t="s">
        <v>252</v>
      </c>
      <c r="C933" s="45" t="s">
        <v>7</v>
      </c>
      <c r="D933" s="45" t="s">
        <v>87</v>
      </c>
      <c r="E933" s="72" t="s">
        <v>730</v>
      </c>
      <c r="F933" s="15" t="s">
        <v>37</v>
      </c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>
        <v>2800</v>
      </c>
      <c r="AU933" s="12"/>
      <c r="AV933" s="12"/>
      <c r="AW933" s="12">
        <f>AQ933+AS933+AT933+AU933+AV933</f>
        <v>2800</v>
      </c>
      <c r="AX933" s="12">
        <f>AR933+AT933</f>
        <v>2800</v>
      </c>
      <c r="AY933" s="12"/>
      <c r="AZ933" s="12"/>
      <c r="BA933" s="12"/>
      <c r="BB933" s="12"/>
      <c r="BC933" s="12">
        <f>AW933+AY933+AZ933+BA933+BB933</f>
        <v>2800</v>
      </c>
      <c r="BD933" s="12">
        <f>AX933+AZ933</f>
        <v>2800</v>
      </c>
    </row>
    <row r="934" spans="1:56" ht="72" hidden="1" customHeight="1" x14ac:dyDescent="0.25">
      <c r="A934" s="61" t="s">
        <v>691</v>
      </c>
      <c r="B934" s="45" t="s">
        <v>252</v>
      </c>
      <c r="C934" s="45" t="s">
        <v>7</v>
      </c>
      <c r="D934" s="45" t="s">
        <v>87</v>
      </c>
      <c r="E934" s="72" t="s">
        <v>692</v>
      </c>
      <c r="F934" s="15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>
        <f>AG935</f>
        <v>0</v>
      </c>
      <c r="AH934" s="12">
        <f t="shared" ref="AH934:AW935" si="1631">AH935</f>
        <v>0</v>
      </c>
      <c r="AI934" s="12">
        <f t="shared" si="1631"/>
        <v>3899</v>
      </c>
      <c r="AJ934" s="12">
        <f t="shared" si="1631"/>
        <v>0</v>
      </c>
      <c r="AK934" s="79">
        <f t="shared" si="1631"/>
        <v>3899</v>
      </c>
      <c r="AL934" s="79">
        <f t="shared" si="1631"/>
        <v>0</v>
      </c>
      <c r="AM934" s="12">
        <f>AM935</f>
        <v>0</v>
      </c>
      <c r="AN934" s="12">
        <f t="shared" si="1631"/>
        <v>0</v>
      </c>
      <c r="AO934" s="12">
        <f t="shared" si="1631"/>
        <v>0</v>
      </c>
      <c r="AP934" s="12">
        <f t="shared" si="1631"/>
        <v>0</v>
      </c>
      <c r="AQ934" s="12">
        <f t="shared" si="1631"/>
        <v>3899</v>
      </c>
      <c r="AR934" s="12">
        <f t="shared" si="1631"/>
        <v>0</v>
      </c>
      <c r="AS934" s="12">
        <f>AS935</f>
        <v>0</v>
      </c>
      <c r="AT934" s="12">
        <f t="shared" si="1631"/>
        <v>0</v>
      </c>
      <c r="AU934" s="12">
        <f t="shared" si="1631"/>
        <v>0</v>
      </c>
      <c r="AV934" s="12">
        <f t="shared" si="1631"/>
        <v>0</v>
      </c>
      <c r="AW934" s="12">
        <f t="shared" si="1631"/>
        <v>3899</v>
      </c>
      <c r="AX934" s="12">
        <f t="shared" ref="AT934:AX935" si="1632">AX935</f>
        <v>0</v>
      </c>
      <c r="AY934" s="12">
        <f>AY935</f>
        <v>0</v>
      </c>
      <c r="AZ934" s="12">
        <f t="shared" ref="AZ934:BD935" si="1633">AZ935</f>
        <v>0</v>
      </c>
      <c r="BA934" s="12">
        <f t="shared" si="1633"/>
        <v>0</v>
      </c>
      <c r="BB934" s="12">
        <f t="shared" si="1633"/>
        <v>0</v>
      </c>
      <c r="BC934" s="12">
        <f t="shared" si="1633"/>
        <v>3899</v>
      </c>
      <c r="BD934" s="12">
        <f t="shared" si="1633"/>
        <v>0</v>
      </c>
    </row>
    <row r="935" spans="1:56" ht="33" hidden="1" x14ac:dyDescent="0.25">
      <c r="A935" s="73" t="s">
        <v>205</v>
      </c>
      <c r="B935" s="45" t="s">
        <v>252</v>
      </c>
      <c r="C935" s="45" t="s">
        <v>7</v>
      </c>
      <c r="D935" s="45" t="s">
        <v>87</v>
      </c>
      <c r="E935" s="72" t="s">
        <v>692</v>
      </c>
      <c r="F935" s="15" t="s">
        <v>206</v>
      </c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>
        <f>AG936</f>
        <v>0</v>
      </c>
      <c r="AH935" s="12">
        <f t="shared" si="1631"/>
        <v>0</v>
      </c>
      <c r="AI935" s="12">
        <f t="shared" si="1631"/>
        <v>3899</v>
      </c>
      <c r="AJ935" s="12">
        <f t="shared" si="1631"/>
        <v>0</v>
      </c>
      <c r="AK935" s="79">
        <f t="shared" si="1631"/>
        <v>3899</v>
      </c>
      <c r="AL935" s="79">
        <f t="shared" si="1631"/>
        <v>0</v>
      </c>
      <c r="AM935" s="12">
        <f>AM936</f>
        <v>0</v>
      </c>
      <c r="AN935" s="12">
        <f t="shared" si="1631"/>
        <v>0</v>
      </c>
      <c r="AO935" s="12">
        <f t="shared" si="1631"/>
        <v>0</v>
      </c>
      <c r="AP935" s="12">
        <f t="shared" si="1631"/>
        <v>0</v>
      </c>
      <c r="AQ935" s="12">
        <f t="shared" si="1631"/>
        <v>3899</v>
      </c>
      <c r="AR935" s="12">
        <f t="shared" si="1631"/>
        <v>0</v>
      </c>
      <c r="AS935" s="12">
        <f>AS936</f>
        <v>0</v>
      </c>
      <c r="AT935" s="12">
        <f t="shared" si="1632"/>
        <v>0</v>
      </c>
      <c r="AU935" s="12">
        <f t="shared" si="1632"/>
        <v>0</v>
      </c>
      <c r="AV935" s="12">
        <f t="shared" si="1632"/>
        <v>0</v>
      </c>
      <c r="AW935" s="12">
        <f t="shared" si="1632"/>
        <v>3899</v>
      </c>
      <c r="AX935" s="12">
        <f t="shared" si="1632"/>
        <v>0</v>
      </c>
      <c r="AY935" s="12">
        <f>AY936</f>
        <v>0</v>
      </c>
      <c r="AZ935" s="12">
        <f t="shared" si="1633"/>
        <v>0</v>
      </c>
      <c r="BA935" s="12">
        <f t="shared" si="1633"/>
        <v>0</v>
      </c>
      <c r="BB935" s="12">
        <f t="shared" si="1633"/>
        <v>0</v>
      </c>
      <c r="BC935" s="12">
        <f t="shared" si="1633"/>
        <v>3899</v>
      </c>
      <c r="BD935" s="12">
        <f t="shared" si="1633"/>
        <v>0</v>
      </c>
    </row>
    <row r="936" spans="1:56" ht="120.75" hidden="1" customHeight="1" x14ac:dyDescent="0.25">
      <c r="A936" s="73" t="s">
        <v>650</v>
      </c>
      <c r="B936" s="45" t="s">
        <v>252</v>
      </c>
      <c r="C936" s="45" t="s">
        <v>7</v>
      </c>
      <c r="D936" s="45" t="s">
        <v>87</v>
      </c>
      <c r="E936" s="72" t="s">
        <v>692</v>
      </c>
      <c r="F936" s="15" t="s">
        <v>649</v>
      </c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>
        <v>3899</v>
      </c>
      <c r="AJ936" s="12"/>
      <c r="AK936" s="79">
        <f>AE936+AG936+AH936+AI936+AJ936</f>
        <v>3899</v>
      </c>
      <c r="AL936" s="79">
        <f>AF936+AH936</f>
        <v>0</v>
      </c>
      <c r="AM936" s="12"/>
      <c r="AN936" s="12"/>
      <c r="AO936" s="12"/>
      <c r="AP936" s="12"/>
      <c r="AQ936" s="12">
        <f>AK936+AM936+AN936+AO936+AP936</f>
        <v>3899</v>
      </c>
      <c r="AR936" s="12">
        <f>AL936+AN936</f>
        <v>0</v>
      </c>
      <c r="AS936" s="12"/>
      <c r="AT936" s="12"/>
      <c r="AU936" s="12"/>
      <c r="AV936" s="12"/>
      <c r="AW936" s="12">
        <f>AQ936+AS936+AT936+AU936+AV936</f>
        <v>3899</v>
      </c>
      <c r="AX936" s="12">
        <f>AR936+AT936</f>
        <v>0</v>
      </c>
      <c r="AY936" s="12"/>
      <c r="AZ936" s="12"/>
      <c r="BA936" s="12"/>
      <c r="BB936" s="12"/>
      <c r="BC936" s="12">
        <f>AW936+AY936+AZ936+BA936+BB936</f>
        <v>3899</v>
      </c>
      <c r="BD936" s="12">
        <f>AX936+AZ936</f>
        <v>0</v>
      </c>
    </row>
    <row r="937" spans="1:56" s="104" customFormat="1" ht="49.5" hidden="1" x14ac:dyDescent="0.25">
      <c r="A937" s="100" t="s">
        <v>622</v>
      </c>
      <c r="B937" s="101" t="s">
        <v>252</v>
      </c>
      <c r="C937" s="101" t="s">
        <v>7</v>
      </c>
      <c r="D937" s="101" t="s">
        <v>87</v>
      </c>
      <c r="E937" s="101" t="s">
        <v>623</v>
      </c>
      <c r="F937" s="102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>
        <f>U938</f>
        <v>0</v>
      </c>
      <c r="V937" s="103">
        <f t="shared" ref="V937:AK938" si="1634">V938</f>
        <v>0</v>
      </c>
      <c r="W937" s="103">
        <f t="shared" si="1634"/>
        <v>275</v>
      </c>
      <c r="X937" s="103">
        <f t="shared" si="1634"/>
        <v>0</v>
      </c>
      <c r="Y937" s="103">
        <f t="shared" si="1634"/>
        <v>275</v>
      </c>
      <c r="Z937" s="103">
        <f t="shared" si="1634"/>
        <v>0</v>
      </c>
      <c r="AA937" s="103">
        <f>AA938</f>
        <v>0</v>
      </c>
      <c r="AB937" s="103">
        <f t="shared" si="1634"/>
        <v>0</v>
      </c>
      <c r="AC937" s="103">
        <f t="shared" si="1634"/>
        <v>0</v>
      </c>
      <c r="AD937" s="103">
        <f t="shared" si="1634"/>
        <v>0</v>
      </c>
      <c r="AE937" s="103">
        <f t="shared" si="1634"/>
        <v>275</v>
      </c>
      <c r="AF937" s="103">
        <f t="shared" si="1634"/>
        <v>0</v>
      </c>
      <c r="AG937" s="103">
        <f>AG938</f>
        <v>0</v>
      </c>
      <c r="AH937" s="103">
        <f t="shared" si="1634"/>
        <v>0</v>
      </c>
      <c r="AI937" s="103">
        <f t="shared" si="1634"/>
        <v>0</v>
      </c>
      <c r="AJ937" s="103">
        <f t="shared" si="1634"/>
        <v>0</v>
      </c>
      <c r="AK937" s="103">
        <f t="shared" si="1634"/>
        <v>275</v>
      </c>
      <c r="AL937" s="103">
        <f t="shared" ref="AH937:AL938" si="1635">AL938</f>
        <v>0</v>
      </c>
      <c r="AM937" s="103">
        <f>AM938</f>
        <v>0</v>
      </c>
      <c r="AN937" s="103">
        <f t="shared" ref="AN937:BC938" si="1636">AN938</f>
        <v>0</v>
      </c>
      <c r="AO937" s="103">
        <f t="shared" si="1636"/>
        <v>0</v>
      </c>
      <c r="AP937" s="103">
        <f t="shared" si="1636"/>
        <v>0</v>
      </c>
      <c r="AQ937" s="103">
        <f t="shared" si="1636"/>
        <v>275</v>
      </c>
      <c r="AR937" s="103">
        <f t="shared" si="1636"/>
        <v>0</v>
      </c>
      <c r="AS937" s="12">
        <f>AS938</f>
        <v>-275</v>
      </c>
      <c r="AT937" s="12">
        <f t="shared" si="1636"/>
        <v>0</v>
      </c>
      <c r="AU937" s="12">
        <f t="shared" si="1636"/>
        <v>0</v>
      </c>
      <c r="AV937" s="12">
        <f t="shared" si="1636"/>
        <v>0</v>
      </c>
      <c r="AW937" s="12">
        <f t="shared" si="1636"/>
        <v>0</v>
      </c>
      <c r="AX937" s="12">
        <f t="shared" si="1636"/>
        <v>0</v>
      </c>
      <c r="AY937" s="103">
        <f>AY938</f>
        <v>0</v>
      </c>
      <c r="AZ937" s="103">
        <f t="shared" si="1636"/>
        <v>0</v>
      </c>
      <c r="BA937" s="103">
        <f t="shared" si="1636"/>
        <v>0</v>
      </c>
      <c r="BB937" s="103">
        <f t="shared" si="1636"/>
        <v>0</v>
      </c>
      <c r="BC937" s="103">
        <f t="shared" si="1636"/>
        <v>0</v>
      </c>
      <c r="BD937" s="103">
        <f t="shared" ref="AZ937:BD938" si="1637">BD938</f>
        <v>0</v>
      </c>
    </row>
    <row r="938" spans="1:56" s="104" customFormat="1" ht="33" hidden="1" x14ac:dyDescent="0.25">
      <c r="A938" s="105" t="s">
        <v>12</v>
      </c>
      <c r="B938" s="101" t="s">
        <v>252</v>
      </c>
      <c r="C938" s="101" t="s">
        <v>7</v>
      </c>
      <c r="D938" s="101" t="s">
        <v>87</v>
      </c>
      <c r="E938" s="101" t="s">
        <v>623</v>
      </c>
      <c r="F938" s="102" t="s">
        <v>13</v>
      </c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>
        <f>U939</f>
        <v>0</v>
      </c>
      <c r="V938" s="103">
        <f t="shared" si="1634"/>
        <v>0</v>
      </c>
      <c r="W938" s="103">
        <f t="shared" si="1634"/>
        <v>275</v>
      </c>
      <c r="X938" s="103">
        <f t="shared" si="1634"/>
        <v>0</v>
      </c>
      <c r="Y938" s="103">
        <f t="shared" si="1634"/>
        <v>275</v>
      </c>
      <c r="Z938" s="103">
        <f t="shared" si="1634"/>
        <v>0</v>
      </c>
      <c r="AA938" s="103">
        <f>AA939</f>
        <v>0</v>
      </c>
      <c r="AB938" s="103">
        <f t="shared" si="1634"/>
        <v>0</v>
      </c>
      <c r="AC938" s="103">
        <f t="shared" si="1634"/>
        <v>0</v>
      </c>
      <c r="AD938" s="103">
        <f t="shared" si="1634"/>
        <v>0</v>
      </c>
      <c r="AE938" s="103">
        <f t="shared" si="1634"/>
        <v>275</v>
      </c>
      <c r="AF938" s="103">
        <f t="shared" si="1634"/>
        <v>0</v>
      </c>
      <c r="AG938" s="103">
        <f>AG939</f>
        <v>0</v>
      </c>
      <c r="AH938" s="103">
        <f t="shared" si="1635"/>
        <v>0</v>
      </c>
      <c r="AI938" s="103">
        <f t="shared" si="1635"/>
        <v>0</v>
      </c>
      <c r="AJ938" s="103">
        <f t="shared" si="1635"/>
        <v>0</v>
      </c>
      <c r="AK938" s="103">
        <f t="shared" si="1635"/>
        <v>275</v>
      </c>
      <c r="AL938" s="103">
        <f t="shared" si="1635"/>
        <v>0</v>
      </c>
      <c r="AM938" s="103">
        <f>AM939</f>
        <v>0</v>
      </c>
      <c r="AN938" s="103">
        <f t="shared" si="1636"/>
        <v>0</v>
      </c>
      <c r="AO938" s="103">
        <f t="shared" si="1636"/>
        <v>0</v>
      </c>
      <c r="AP938" s="103">
        <f t="shared" si="1636"/>
        <v>0</v>
      </c>
      <c r="AQ938" s="103">
        <f t="shared" si="1636"/>
        <v>275</v>
      </c>
      <c r="AR938" s="103">
        <f t="shared" si="1636"/>
        <v>0</v>
      </c>
      <c r="AS938" s="12">
        <f>AS939</f>
        <v>-275</v>
      </c>
      <c r="AT938" s="12">
        <f t="shared" si="1636"/>
        <v>0</v>
      </c>
      <c r="AU938" s="12">
        <f t="shared" si="1636"/>
        <v>0</v>
      </c>
      <c r="AV938" s="12">
        <f t="shared" si="1636"/>
        <v>0</v>
      </c>
      <c r="AW938" s="12">
        <f t="shared" si="1636"/>
        <v>0</v>
      </c>
      <c r="AX938" s="12">
        <f t="shared" si="1636"/>
        <v>0</v>
      </c>
      <c r="AY938" s="103">
        <f>AY939</f>
        <v>0</v>
      </c>
      <c r="AZ938" s="103">
        <f t="shared" si="1637"/>
        <v>0</v>
      </c>
      <c r="BA938" s="103">
        <f t="shared" si="1637"/>
        <v>0</v>
      </c>
      <c r="BB938" s="103">
        <f t="shared" si="1637"/>
        <v>0</v>
      </c>
      <c r="BC938" s="103">
        <f t="shared" si="1637"/>
        <v>0</v>
      </c>
      <c r="BD938" s="103">
        <f t="shared" si="1637"/>
        <v>0</v>
      </c>
    </row>
    <row r="939" spans="1:56" s="104" customFormat="1" hidden="1" x14ac:dyDescent="0.25">
      <c r="A939" s="100" t="s">
        <v>14</v>
      </c>
      <c r="B939" s="101" t="s">
        <v>252</v>
      </c>
      <c r="C939" s="101" t="s">
        <v>7</v>
      </c>
      <c r="D939" s="101" t="s">
        <v>87</v>
      </c>
      <c r="E939" s="101" t="s">
        <v>623</v>
      </c>
      <c r="F939" s="102" t="s">
        <v>37</v>
      </c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>
        <v>275</v>
      </c>
      <c r="X939" s="103"/>
      <c r="Y939" s="103">
        <f>S939+U939+V939+W939+X939</f>
        <v>275</v>
      </c>
      <c r="Z939" s="103">
        <f>T939+V939</f>
        <v>0</v>
      </c>
      <c r="AA939" s="103"/>
      <c r="AB939" s="103"/>
      <c r="AC939" s="103"/>
      <c r="AD939" s="103"/>
      <c r="AE939" s="103">
        <f>Y939+AA939+AB939+AC939+AD939</f>
        <v>275</v>
      </c>
      <c r="AF939" s="103">
        <f>Z939+AB939</f>
        <v>0</v>
      </c>
      <c r="AG939" s="103"/>
      <c r="AH939" s="103"/>
      <c r="AI939" s="103"/>
      <c r="AJ939" s="103"/>
      <c r="AK939" s="103">
        <f>AE939+AG939+AH939+AI939+AJ939</f>
        <v>275</v>
      </c>
      <c r="AL939" s="103">
        <f>AF939+AH939</f>
        <v>0</v>
      </c>
      <c r="AM939" s="103"/>
      <c r="AN939" s="103"/>
      <c r="AO939" s="103"/>
      <c r="AP939" s="103"/>
      <c r="AQ939" s="103">
        <f>AK939+AM939+AN939+AO939+AP939</f>
        <v>275</v>
      </c>
      <c r="AR939" s="103">
        <f>AL939+AN939</f>
        <v>0</v>
      </c>
      <c r="AS939" s="12">
        <v>-275</v>
      </c>
      <c r="AT939" s="12"/>
      <c r="AU939" s="12"/>
      <c r="AV939" s="12"/>
      <c r="AW939" s="12">
        <f>AQ939+AS939+AT939+AU939+AV939</f>
        <v>0</v>
      </c>
      <c r="AX939" s="12">
        <f>AR939+AT939</f>
        <v>0</v>
      </c>
      <c r="AY939" s="103"/>
      <c r="AZ939" s="103"/>
      <c r="BA939" s="103"/>
      <c r="BB939" s="103"/>
      <c r="BC939" s="103">
        <f>AW939+AY939+AZ939+BA939+BB939</f>
        <v>0</v>
      </c>
      <c r="BD939" s="103">
        <f>AX939+AZ939</f>
        <v>0</v>
      </c>
    </row>
    <row r="940" spans="1:56" ht="49.5" hidden="1" x14ac:dyDescent="0.25">
      <c r="A940" s="61" t="s">
        <v>622</v>
      </c>
      <c r="B940" s="45" t="s">
        <v>252</v>
      </c>
      <c r="C940" s="45" t="s">
        <v>7</v>
      </c>
      <c r="D940" s="45" t="s">
        <v>87</v>
      </c>
      <c r="E940" s="45" t="s">
        <v>729</v>
      </c>
      <c r="F940" s="15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>
        <f>AS941</f>
        <v>275</v>
      </c>
      <c r="AT940" s="12">
        <f t="shared" ref="AT940:BD941" si="1638">AT941</f>
        <v>0</v>
      </c>
      <c r="AU940" s="12">
        <f t="shared" si="1638"/>
        <v>0</v>
      </c>
      <c r="AV940" s="12">
        <f t="shared" si="1638"/>
        <v>0</v>
      </c>
      <c r="AW940" s="12">
        <f t="shared" si="1638"/>
        <v>275</v>
      </c>
      <c r="AX940" s="12">
        <f t="shared" si="1638"/>
        <v>0</v>
      </c>
      <c r="AY940" s="12">
        <f>AY941</f>
        <v>0</v>
      </c>
      <c r="AZ940" s="12">
        <f t="shared" si="1638"/>
        <v>0</v>
      </c>
      <c r="BA940" s="12">
        <f t="shared" si="1638"/>
        <v>0</v>
      </c>
      <c r="BB940" s="12">
        <f t="shared" si="1638"/>
        <v>0</v>
      </c>
      <c r="BC940" s="12">
        <f t="shared" si="1638"/>
        <v>275</v>
      </c>
      <c r="BD940" s="12">
        <f t="shared" si="1638"/>
        <v>0</v>
      </c>
    </row>
    <row r="941" spans="1:56" ht="33" hidden="1" x14ac:dyDescent="0.25">
      <c r="A941" s="62" t="s">
        <v>12</v>
      </c>
      <c r="B941" s="45" t="s">
        <v>252</v>
      </c>
      <c r="C941" s="45" t="s">
        <v>7</v>
      </c>
      <c r="D941" s="45" t="s">
        <v>87</v>
      </c>
      <c r="E941" s="45" t="s">
        <v>729</v>
      </c>
      <c r="F941" s="15" t="s">
        <v>13</v>
      </c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>
        <f>AS942</f>
        <v>275</v>
      </c>
      <c r="AT941" s="12">
        <f t="shared" si="1638"/>
        <v>0</v>
      </c>
      <c r="AU941" s="12">
        <f t="shared" si="1638"/>
        <v>0</v>
      </c>
      <c r="AV941" s="12">
        <f t="shared" si="1638"/>
        <v>0</v>
      </c>
      <c r="AW941" s="12">
        <f t="shared" si="1638"/>
        <v>275</v>
      </c>
      <c r="AX941" s="12">
        <f t="shared" si="1638"/>
        <v>0</v>
      </c>
      <c r="AY941" s="12">
        <f>AY942</f>
        <v>0</v>
      </c>
      <c r="AZ941" s="12">
        <f t="shared" si="1638"/>
        <v>0</v>
      </c>
      <c r="BA941" s="12">
        <f t="shared" si="1638"/>
        <v>0</v>
      </c>
      <c r="BB941" s="12">
        <f t="shared" si="1638"/>
        <v>0</v>
      </c>
      <c r="BC941" s="12">
        <f t="shared" si="1638"/>
        <v>275</v>
      </c>
      <c r="BD941" s="12">
        <f t="shared" si="1638"/>
        <v>0</v>
      </c>
    </row>
    <row r="942" spans="1:56" hidden="1" x14ac:dyDescent="0.25">
      <c r="A942" s="61" t="s">
        <v>14</v>
      </c>
      <c r="B942" s="45" t="s">
        <v>252</v>
      </c>
      <c r="C942" s="45" t="s">
        <v>7</v>
      </c>
      <c r="D942" s="45" t="s">
        <v>87</v>
      </c>
      <c r="E942" s="45" t="s">
        <v>729</v>
      </c>
      <c r="F942" s="15" t="s">
        <v>37</v>
      </c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>
        <v>275</v>
      </c>
      <c r="AT942" s="12"/>
      <c r="AU942" s="12"/>
      <c r="AV942" s="12"/>
      <c r="AW942" s="12">
        <f>AQ942+AS942+AT942+AU942+AV942</f>
        <v>275</v>
      </c>
      <c r="AX942" s="12">
        <f>AR942+AT942</f>
        <v>0</v>
      </c>
      <c r="AY942" s="12"/>
      <c r="AZ942" s="12"/>
      <c r="BA942" s="12"/>
      <c r="BB942" s="12"/>
      <c r="BC942" s="12">
        <f>AW942+AY942+AZ942+BA942+BB942</f>
        <v>275</v>
      </c>
      <c r="BD942" s="12">
        <f>AX942+AZ942</f>
        <v>0</v>
      </c>
    </row>
    <row r="943" spans="1:56" ht="87" hidden="1" customHeight="1" x14ac:dyDescent="0.25">
      <c r="A943" s="58" t="s">
        <v>135</v>
      </c>
      <c r="B943" s="45" t="s">
        <v>252</v>
      </c>
      <c r="C943" s="45" t="s">
        <v>7</v>
      </c>
      <c r="D943" s="45" t="s">
        <v>87</v>
      </c>
      <c r="E943" s="45" t="s">
        <v>136</v>
      </c>
      <c r="F943" s="45"/>
      <c r="G943" s="12">
        <f t="shared" ref="G943:R946" si="1639">G944</f>
        <v>334</v>
      </c>
      <c r="H943" s="12">
        <f t="shared" si="1639"/>
        <v>0</v>
      </c>
      <c r="I943" s="12">
        <f t="shared" si="1639"/>
        <v>0</v>
      </c>
      <c r="J943" s="12">
        <f t="shared" si="1639"/>
        <v>0</v>
      </c>
      <c r="K943" s="12">
        <f t="shared" si="1639"/>
        <v>0</v>
      </c>
      <c r="L943" s="12">
        <f t="shared" si="1639"/>
        <v>0</v>
      </c>
      <c r="M943" s="12">
        <f t="shared" si="1639"/>
        <v>334</v>
      </c>
      <c r="N943" s="12">
        <f t="shared" si="1639"/>
        <v>0</v>
      </c>
      <c r="O943" s="12">
        <f t="shared" si="1639"/>
        <v>0</v>
      </c>
      <c r="P943" s="12">
        <f t="shared" si="1639"/>
        <v>0</v>
      </c>
      <c r="Q943" s="12">
        <f t="shared" si="1639"/>
        <v>0</v>
      </c>
      <c r="R943" s="12">
        <f t="shared" si="1639"/>
        <v>0</v>
      </c>
      <c r="S943" s="12">
        <f t="shared" ref="S943:AH946" si="1640">S944</f>
        <v>334</v>
      </c>
      <c r="T943" s="12">
        <f t="shared" si="1640"/>
        <v>0</v>
      </c>
      <c r="U943" s="12">
        <f t="shared" si="1640"/>
        <v>0</v>
      </c>
      <c r="V943" s="12">
        <f t="shared" si="1640"/>
        <v>0</v>
      </c>
      <c r="W943" s="12">
        <f t="shared" si="1640"/>
        <v>0</v>
      </c>
      <c r="X943" s="12">
        <f t="shared" si="1640"/>
        <v>0</v>
      </c>
      <c r="Y943" s="12">
        <f t="shared" si="1640"/>
        <v>334</v>
      </c>
      <c r="Z943" s="12">
        <f t="shared" si="1640"/>
        <v>0</v>
      </c>
      <c r="AA943" s="12">
        <f t="shared" si="1640"/>
        <v>-30</v>
      </c>
      <c r="AB943" s="12">
        <f t="shared" si="1640"/>
        <v>0</v>
      </c>
      <c r="AC943" s="12">
        <f t="shared" si="1640"/>
        <v>0</v>
      </c>
      <c r="AD943" s="12">
        <f t="shared" si="1640"/>
        <v>0</v>
      </c>
      <c r="AE943" s="12">
        <f t="shared" si="1640"/>
        <v>304</v>
      </c>
      <c r="AF943" s="12">
        <f t="shared" si="1640"/>
        <v>0</v>
      </c>
      <c r="AG943" s="12">
        <f t="shared" si="1640"/>
        <v>0</v>
      </c>
      <c r="AH943" s="12">
        <f t="shared" si="1640"/>
        <v>0</v>
      </c>
      <c r="AI943" s="12">
        <f t="shared" ref="AG943:AV946" si="1641">AI944</f>
        <v>0</v>
      </c>
      <c r="AJ943" s="12">
        <f t="shared" si="1641"/>
        <v>0</v>
      </c>
      <c r="AK943" s="79">
        <f t="shared" si="1641"/>
        <v>304</v>
      </c>
      <c r="AL943" s="79">
        <f t="shared" si="1641"/>
        <v>0</v>
      </c>
      <c r="AM943" s="12">
        <f t="shared" si="1641"/>
        <v>0</v>
      </c>
      <c r="AN943" s="12">
        <f t="shared" si="1641"/>
        <v>0</v>
      </c>
      <c r="AO943" s="12">
        <f t="shared" si="1641"/>
        <v>0</v>
      </c>
      <c r="AP943" s="12">
        <f t="shared" si="1641"/>
        <v>0</v>
      </c>
      <c r="AQ943" s="12">
        <f t="shared" si="1641"/>
        <v>304</v>
      </c>
      <c r="AR943" s="12">
        <f t="shared" si="1641"/>
        <v>0</v>
      </c>
      <c r="AS943" s="12">
        <f t="shared" si="1641"/>
        <v>0</v>
      </c>
      <c r="AT943" s="12">
        <f t="shared" si="1641"/>
        <v>0</v>
      </c>
      <c r="AU943" s="12">
        <f t="shared" si="1641"/>
        <v>0</v>
      </c>
      <c r="AV943" s="12">
        <f t="shared" si="1641"/>
        <v>0</v>
      </c>
      <c r="AW943" s="12">
        <f t="shared" ref="AS943:BD946" si="1642">AW944</f>
        <v>304</v>
      </c>
      <c r="AX943" s="12">
        <f t="shared" si="1642"/>
        <v>0</v>
      </c>
      <c r="AY943" s="12">
        <f t="shared" si="1642"/>
        <v>0</v>
      </c>
      <c r="AZ943" s="12">
        <f t="shared" si="1642"/>
        <v>0</v>
      </c>
      <c r="BA943" s="12">
        <f t="shared" si="1642"/>
        <v>0</v>
      </c>
      <c r="BB943" s="12">
        <f t="shared" si="1642"/>
        <v>0</v>
      </c>
      <c r="BC943" s="12">
        <f t="shared" si="1642"/>
        <v>304</v>
      </c>
      <c r="BD943" s="12">
        <f t="shared" si="1642"/>
        <v>0</v>
      </c>
    </row>
    <row r="944" spans="1:56" hidden="1" x14ac:dyDescent="0.25">
      <c r="A944" s="62" t="s">
        <v>15</v>
      </c>
      <c r="B944" s="45" t="s">
        <v>252</v>
      </c>
      <c r="C944" s="45" t="s">
        <v>7</v>
      </c>
      <c r="D944" s="45" t="s">
        <v>87</v>
      </c>
      <c r="E944" s="45" t="s">
        <v>169</v>
      </c>
      <c r="F944" s="45"/>
      <c r="G944" s="12">
        <f t="shared" si="1639"/>
        <v>334</v>
      </c>
      <c r="H944" s="12">
        <f t="shared" si="1639"/>
        <v>0</v>
      </c>
      <c r="I944" s="12">
        <f t="shared" si="1639"/>
        <v>0</v>
      </c>
      <c r="J944" s="12">
        <f t="shared" si="1639"/>
        <v>0</v>
      </c>
      <c r="K944" s="12">
        <f t="shared" si="1639"/>
        <v>0</v>
      </c>
      <c r="L944" s="12">
        <f t="shared" si="1639"/>
        <v>0</v>
      </c>
      <c r="M944" s="12">
        <f t="shared" si="1639"/>
        <v>334</v>
      </c>
      <c r="N944" s="12">
        <f t="shared" si="1639"/>
        <v>0</v>
      </c>
      <c r="O944" s="12">
        <f t="shared" si="1639"/>
        <v>0</v>
      </c>
      <c r="P944" s="12">
        <f t="shared" si="1639"/>
        <v>0</v>
      </c>
      <c r="Q944" s="12">
        <f t="shared" si="1639"/>
        <v>0</v>
      </c>
      <c r="R944" s="12">
        <f t="shared" si="1639"/>
        <v>0</v>
      </c>
      <c r="S944" s="12">
        <f t="shared" si="1640"/>
        <v>334</v>
      </c>
      <c r="T944" s="12">
        <f t="shared" si="1640"/>
        <v>0</v>
      </c>
      <c r="U944" s="12">
        <f t="shared" si="1640"/>
        <v>0</v>
      </c>
      <c r="V944" s="12">
        <f t="shared" si="1640"/>
        <v>0</v>
      </c>
      <c r="W944" s="12">
        <f t="shared" si="1640"/>
        <v>0</v>
      </c>
      <c r="X944" s="12">
        <f t="shared" si="1640"/>
        <v>0</v>
      </c>
      <c r="Y944" s="12">
        <f t="shared" si="1640"/>
        <v>334</v>
      </c>
      <c r="Z944" s="12">
        <f t="shared" si="1640"/>
        <v>0</v>
      </c>
      <c r="AA944" s="12">
        <f t="shared" si="1640"/>
        <v>-30</v>
      </c>
      <c r="AB944" s="12">
        <f t="shared" si="1640"/>
        <v>0</v>
      </c>
      <c r="AC944" s="12">
        <f t="shared" si="1640"/>
        <v>0</v>
      </c>
      <c r="AD944" s="12">
        <f t="shared" si="1640"/>
        <v>0</v>
      </c>
      <c r="AE944" s="12">
        <f t="shared" si="1640"/>
        <v>304</v>
      </c>
      <c r="AF944" s="12">
        <f t="shared" si="1640"/>
        <v>0</v>
      </c>
      <c r="AG944" s="12">
        <f t="shared" si="1641"/>
        <v>0</v>
      </c>
      <c r="AH944" s="12">
        <f t="shared" si="1641"/>
        <v>0</v>
      </c>
      <c r="AI944" s="12">
        <f t="shared" si="1641"/>
        <v>0</v>
      </c>
      <c r="AJ944" s="12">
        <f t="shared" si="1641"/>
        <v>0</v>
      </c>
      <c r="AK944" s="79">
        <f t="shared" si="1641"/>
        <v>304</v>
      </c>
      <c r="AL944" s="79">
        <f t="shared" si="1641"/>
        <v>0</v>
      </c>
      <c r="AM944" s="12">
        <f t="shared" si="1641"/>
        <v>0</v>
      </c>
      <c r="AN944" s="12">
        <f t="shared" si="1641"/>
        <v>0</v>
      </c>
      <c r="AO944" s="12">
        <f t="shared" si="1641"/>
        <v>0</v>
      </c>
      <c r="AP944" s="12">
        <f t="shared" si="1641"/>
        <v>0</v>
      </c>
      <c r="AQ944" s="12">
        <f t="shared" si="1641"/>
        <v>304</v>
      </c>
      <c r="AR944" s="12">
        <f t="shared" si="1641"/>
        <v>0</v>
      </c>
      <c r="AS944" s="12">
        <f t="shared" si="1642"/>
        <v>0</v>
      </c>
      <c r="AT944" s="12">
        <f t="shared" si="1642"/>
        <v>0</v>
      </c>
      <c r="AU944" s="12">
        <f t="shared" si="1642"/>
        <v>0</v>
      </c>
      <c r="AV944" s="12">
        <f t="shared" si="1642"/>
        <v>0</v>
      </c>
      <c r="AW944" s="12">
        <f t="shared" si="1642"/>
        <v>304</v>
      </c>
      <c r="AX944" s="12">
        <f t="shared" si="1642"/>
        <v>0</v>
      </c>
      <c r="AY944" s="12">
        <f t="shared" si="1642"/>
        <v>0</v>
      </c>
      <c r="AZ944" s="12">
        <f t="shared" si="1642"/>
        <v>0</v>
      </c>
      <c r="BA944" s="12">
        <f t="shared" si="1642"/>
        <v>0</v>
      </c>
      <c r="BB944" s="12">
        <f t="shared" si="1642"/>
        <v>0</v>
      </c>
      <c r="BC944" s="12">
        <f t="shared" si="1642"/>
        <v>304</v>
      </c>
      <c r="BD944" s="12">
        <f t="shared" si="1642"/>
        <v>0</v>
      </c>
    </row>
    <row r="945" spans="1:56" hidden="1" x14ac:dyDescent="0.25">
      <c r="A945" s="62" t="s">
        <v>16</v>
      </c>
      <c r="B945" s="45" t="s">
        <v>252</v>
      </c>
      <c r="C945" s="45" t="s">
        <v>7</v>
      </c>
      <c r="D945" s="45" t="s">
        <v>87</v>
      </c>
      <c r="E945" s="45" t="s">
        <v>506</v>
      </c>
      <c r="F945" s="45"/>
      <c r="G945" s="12">
        <f t="shared" si="1639"/>
        <v>334</v>
      </c>
      <c r="H945" s="12">
        <f t="shared" si="1639"/>
        <v>0</v>
      </c>
      <c r="I945" s="12">
        <f t="shared" si="1639"/>
        <v>0</v>
      </c>
      <c r="J945" s="12">
        <f t="shared" si="1639"/>
        <v>0</v>
      </c>
      <c r="K945" s="12">
        <f t="shared" si="1639"/>
        <v>0</v>
      </c>
      <c r="L945" s="12">
        <f t="shared" si="1639"/>
        <v>0</v>
      </c>
      <c r="M945" s="12">
        <f t="shared" si="1639"/>
        <v>334</v>
      </c>
      <c r="N945" s="12">
        <f t="shared" si="1639"/>
        <v>0</v>
      </c>
      <c r="O945" s="12">
        <f t="shared" si="1639"/>
        <v>0</v>
      </c>
      <c r="P945" s="12">
        <f t="shared" si="1639"/>
        <v>0</v>
      </c>
      <c r="Q945" s="12">
        <f t="shared" si="1639"/>
        <v>0</v>
      </c>
      <c r="R945" s="12">
        <f t="shared" si="1639"/>
        <v>0</v>
      </c>
      <c r="S945" s="12">
        <f t="shared" si="1640"/>
        <v>334</v>
      </c>
      <c r="T945" s="12">
        <f t="shared" si="1640"/>
        <v>0</v>
      </c>
      <c r="U945" s="12">
        <f t="shared" si="1640"/>
        <v>0</v>
      </c>
      <c r="V945" s="12">
        <f t="shared" si="1640"/>
        <v>0</v>
      </c>
      <c r="W945" s="12">
        <f t="shared" si="1640"/>
        <v>0</v>
      </c>
      <c r="X945" s="12">
        <f t="shared" si="1640"/>
        <v>0</v>
      </c>
      <c r="Y945" s="12">
        <f t="shared" si="1640"/>
        <v>334</v>
      </c>
      <c r="Z945" s="12">
        <f t="shared" si="1640"/>
        <v>0</v>
      </c>
      <c r="AA945" s="12">
        <f t="shared" si="1640"/>
        <v>-30</v>
      </c>
      <c r="AB945" s="12">
        <f t="shared" si="1640"/>
        <v>0</v>
      </c>
      <c r="AC945" s="12">
        <f t="shared" si="1640"/>
        <v>0</v>
      </c>
      <c r="AD945" s="12">
        <f t="shared" si="1640"/>
        <v>0</v>
      </c>
      <c r="AE945" s="12">
        <f t="shared" si="1640"/>
        <v>304</v>
      </c>
      <c r="AF945" s="12">
        <f t="shared" si="1640"/>
        <v>0</v>
      </c>
      <c r="AG945" s="12">
        <f t="shared" si="1641"/>
        <v>0</v>
      </c>
      <c r="AH945" s="12">
        <f t="shared" si="1641"/>
        <v>0</v>
      </c>
      <c r="AI945" s="12">
        <f t="shared" si="1641"/>
        <v>0</v>
      </c>
      <c r="AJ945" s="12">
        <f t="shared" si="1641"/>
        <v>0</v>
      </c>
      <c r="AK945" s="79">
        <f t="shared" si="1641"/>
        <v>304</v>
      </c>
      <c r="AL945" s="79">
        <f t="shared" si="1641"/>
        <v>0</v>
      </c>
      <c r="AM945" s="12">
        <f t="shared" si="1641"/>
        <v>0</v>
      </c>
      <c r="AN945" s="12">
        <f t="shared" si="1641"/>
        <v>0</v>
      </c>
      <c r="AO945" s="12">
        <f t="shared" si="1641"/>
        <v>0</v>
      </c>
      <c r="AP945" s="12">
        <f t="shared" si="1641"/>
        <v>0</v>
      </c>
      <c r="AQ945" s="12">
        <f t="shared" si="1641"/>
        <v>304</v>
      </c>
      <c r="AR945" s="12">
        <f t="shared" si="1641"/>
        <v>0</v>
      </c>
      <c r="AS945" s="12">
        <f t="shared" si="1642"/>
        <v>0</v>
      </c>
      <c r="AT945" s="12">
        <f t="shared" si="1642"/>
        <v>0</v>
      </c>
      <c r="AU945" s="12">
        <f t="shared" si="1642"/>
        <v>0</v>
      </c>
      <c r="AV945" s="12">
        <f t="shared" si="1642"/>
        <v>0</v>
      </c>
      <c r="AW945" s="12">
        <f t="shared" si="1642"/>
        <v>304</v>
      </c>
      <c r="AX945" s="12">
        <f t="shared" si="1642"/>
        <v>0</v>
      </c>
      <c r="AY945" s="12">
        <f t="shared" si="1642"/>
        <v>0</v>
      </c>
      <c r="AZ945" s="12">
        <f t="shared" si="1642"/>
        <v>0</v>
      </c>
      <c r="BA945" s="12">
        <f t="shared" si="1642"/>
        <v>0</v>
      </c>
      <c r="BB945" s="12">
        <f t="shared" si="1642"/>
        <v>0</v>
      </c>
      <c r="BC945" s="12">
        <f t="shared" si="1642"/>
        <v>304</v>
      </c>
      <c r="BD945" s="12">
        <f t="shared" si="1642"/>
        <v>0</v>
      </c>
    </row>
    <row r="946" spans="1:56" ht="33" hidden="1" x14ac:dyDescent="0.25">
      <c r="A946" s="62" t="s">
        <v>12</v>
      </c>
      <c r="B946" s="45" t="s">
        <v>252</v>
      </c>
      <c r="C946" s="45" t="s">
        <v>7</v>
      </c>
      <c r="D946" s="45" t="s">
        <v>87</v>
      </c>
      <c r="E946" s="45" t="s">
        <v>507</v>
      </c>
      <c r="F946" s="45" t="s">
        <v>13</v>
      </c>
      <c r="G946" s="12">
        <f t="shared" si="1639"/>
        <v>334</v>
      </c>
      <c r="H946" s="12">
        <f t="shared" si="1639"/>
        <v>0</v>
      </c>
      <c r="I946" s="12">
        <f t="shared" si="1639"/>
        <v>0</v>
      </c>
      <c r="J946" s="12">
        <f t="shared" si="1639"/>
        <v>0</v>
      </c>
      <c r="K946" s="12">
        <f t="shared" si="1639"/>
        <v>0</v>
      </c>
      <c r="L946" s="12">
        <f t="shared" si="1639"/>
        <v>0</v>
      </c>
      <c r="M946" s="12">
        <f t="shared" si="1639"/>
        <v>334</v>
      </c>
      <c r="N946" s="12">
        <f t="shared" si="1639"/>
        <v>0</v>
      </c>
      <c r="O946" s="12">
        <f t="shared" si="1639"/>
        <v>0</v>
      </c>
      <c r="P946" s="12">
        <f t="shared" si="1639"/>
        <v>0</v>
      </c>
      <c r="Q946" s="12">
        <f t="shared" si="1639"/>
        <v>0</v>
      </c>
      <c r="R946" s="12">
        <f t="shared" si="1639"/>
        <v>0</v>
      </c>
      <c r="S946" s="12">
        <f t="shared" si="1640"/>
        <v>334</v>
      </c>
      <c r="T946" s="12">
        <f t="shared" si="1640"/>
        <v>0</v>
      </c>
      <c r="U946" s="12">
        <f t="shared" si="1640"/>
        <v>0</v>
      </c>
      <c r="V946" s="12">
        <f t="shared" si="1640"/>
        <v>0</v>
      </c>
      <c r="W946" s="12">
        <f t="shared" si="1640"/>
        <v>0</v>
      </c>
      <c r="X946" s="12">
        <f t="shared" si="1640"/>
        <v>0</v>
      </c>
      <c r="Y946" s="12">
        <f t="shared" si="1640"/>
        <v>334</v>
      </c>
      <c r="Z946" s="12">
        <f t="shared" si="1640"/>
        <v>0</v>
      </c>
      <c r="AA946" s="12">
        <f t="shared" si="1640"/>
        <v>-30</v>
      </c>
      <c r="AB946" s="12">
        <f t="shared" si="1640"/>
        <v>0</v>
      </c>
      <c r="AC946" s="12">
        <f t="shared" si="1640"/>
        <v>0</v>
      </c>
      <c r="AD946" s="12">
        <f t="shared" si="1640"/>
        <v>0</v>
      </c>
      <c r="AE946" s="12">
        <f t="shared" si="1640"/>
        <v>304</v>
      </c>
      <c r="AF946" s="12">
        <f t="shared" si="1640"/>
        <v>0</v>
      </c>
      <c r="AG946" s="12">
        <f t="shared" si="1641"/>
        <v>0</v>
      </c>
      <c r="AH946" s="12">
        <f t="shared" si="1641"/>
        <v>0</v>
      </c>
      <c r="AI946" s="12">
        <f t="shared" si="1641"/>
        <v>0</v>
      </c>
      <c r="AJ946" s="12">
        <f t="shared" si="1641"/>
        <v>0</v>
      </c>
      <c r="AK946" s="79">
        <f t="shared" si="1641"/>
        <v>304</v>
      </c>
      <c r="AL946" s="79">
        <f t="shared" si="1641"/>
        <v>0</v>
      </c>
      <c r="AM946" s="12">
        <f t="shared" si="1641"/>
        <v>0</v>
      </c>
      <c r="AN946" s="12">
        <f t="shared" si="1641"/>
        <v>0</v>
      </c>
      <c r="AO946" s="12">
        <f t="shared" si="1641"/>
        <v>0</v>
      </c>
      <c r="AP946" s="12">
        <f t="shared" si="1641"/>
        <v>0</v>
      </c>
      <c r="AQ946" s="12">
        <f t="shared" si="1641"/>
        <v>304</v>
      </c>
      <c r="AR946" s="12">
        <f t="shared" si="1641"/>
        <v>0</v>
      </c>
      <c r="AS946" s="12">
        <f t="shared" si="1642"/>
        <v>0</v>
      </c>
      <c r="AT946" s="12">
        <f t="shared" si="1642"/>
        <v>0</v>
      </c>
      <c r="AU946" s="12">
        <f t="shared" si="1642"/>
        <v>0</v>
      </c>
      <c r="AV946" s="12">
        <f t="shared" si="1642"/>
        <v>0</v>
      </c>
      <c r="AW946" s="12">
        <f t="shared" si="1642"/>
        <v>304</v>
      </c>
      <c r="AX946" s="12">
        <f t="shared" si="1642"/>
        <v>0</v>
      </c>
      <c r="AY946" s="12">
        <f t="shared" si="1642"/>
        <v>0</v>
      </c>
      <c r="AZ946" s="12">
        <f t="shared" si="1642"/>
        <v>0</v>
      </c>
      <c r="BA946" s="12">
        <f t="shared" si="1642"/>
        <v>0</v>
      </c>
      <c r="BB946" s="12">
        <f t="shared" si="1642"/>
        <v>0</v>
      </c>
      <c r="BC946" s="12">
        <f t="shared" si="1642"/>
        <v>304</v>
      </c>
      <c r="BD946" s="12">
        <f t="shared" si="1642"/>
        <v>0</v>
      </c>
    </row>
    <row r="947" spans="1:56" hidden="1" x14ac:dyDescent="0.25">
      <c r="A947" s="62" t="s">
        <v>14</v>
      </c>
      <c r="B947" s="45" t="s">
        <v>252</v>
      </c>
      <c r="C947" s="45" t="s">
        <v>7</v>
      </c>
      <c r="D947" s="45" t="s">
        <v>87</v>
      </c>
      <c r="E947" s="45" t="s">
        <v>507</v>
      </c>
      <c r="F947" s="15" t="s">
        <v>37</v>
      </c>
      <c r="G947" s="12">
        <v>334</v>
      </c>
      <c r="H947" s="12"/>
      <c r="I947" s="12"/>
      <c r="J947" s="12"/>
      <c r="K947" s="12"/>
      <c r="L947" s="12"/>
      <c r="M947" s="12">
        <f>G947+I947+J947+K947+L947</f>
        <v>334</v>
      </c>
      <c r="N947" s="12">
        <f>H947+J947</f>
        <v>0</v>
      </c>
      <c r="O947" s="12"/>
      <c r="P947" s="12"/>
      <c r="Q947" s="12"/>
      <c r="R947" s="12"/>
      <c r="S947" s="12">
        <f>M947+O947+P947+Q947+R947</f>
        <v>334</v>
      </c>
      <c r="T947" s="12">
        <f>N947+P947</f>
        <v>0</v>
      </c>
      <c r="U947" s="12"/>
      <c r="V947" s="12"/>
      <c r="W947" s="12"/>
      <c r="X947" s="12"/>
      <c r="Y947" s="12">
        <f>S947+U947+V947+W947+X947</f>
        <v>334</v>
      </c>
      <c r="Z947" s="12">
        <f>T947+V947</f>
        <v>0</v>
      </c>
      <c r="AA947" s="12">
        <v>-30</v>
      </c>
      <c r="AB947" s="12"/>
      <c r="AC947" s="12"/>
      <c r="AD947" s="12"/>
      <c r="AE947" s="12">
        <f>Y947+AA947+AB947+AC947+AD947</f>
        <v>304</v>
      </c>
      <c r="AF947" s="12">
        <f>Z947+AB947</f>
        <v>0</v>
      </c>
      <c r="AG947" s="12"/>
      <c r="AH947" s="12"/>
      <c r="AI947" s="12"/>
      <c r="AJ947" s="12"/>
      <c r="AK947" s="79">
        <f>AE947+AG947+AH947+AI947+AJ947</f>
        <v>304</v>
      </c>
      <c r="AL947" s="79">
        <f>AF947+AH947</f>
        <v>0</v>
      </c>
      <c r="AM947" s="12"/>
      <c r="AN947" s="12"/>
      <c r="AO947" s="12"/>
      <c r="AP947" s="12"/>
      <c r="AQ947" s="12">
        <f>AK947+AM947+AN947+AO947+AP947</f>
        <v>304</v>
      </c>
      <c r="AR947" s="12">
        <f>AL947+AN947</f>
        <v>0</v>
      </c>
      <c r="AS947" s="12"/>
      <c r="AT947" s="12"/>
      <c r="AU947" s="12"/>
      <c r="AV947" s="12"/>
      <c r="AW947" s="12">
        <f>AQ947+AS947+AT947+AU947+AV947</f>
        <v>304</v>
      </c>
      <c r="AX947" s="12">
        <f>AR947+AT947</f>
        <v>0</v>
      </c>
      <c r="AY947" s="12"/>
      <c r="AZ947" s="12"/>
      <c r="BA947" s="12"/>
      <c r="BB947" s="12"/>
      <c r="BC947" s="12">
        <f>AW947+AY947+AZ947+BA947+BB947</f>
        <v>304</v>
      </c>
      <c r="BD947" s="12">
        <f>AX947+AZ947</f>
        <v>0</v>
      </c>
    </row>
    <row r="948" spans="1:56" hidden="1" x14ac:dyDescent="0.25">
      <c r="A948" s="58" t="s">
        <v>66</v>
      </c>
      <c r="B948" s="45" t="s">
        <v>252</v>
      </c>
      <c r="C948" s="45" t="s">
        <v>7</v>
      </c>
      <c r="D948" s="45" t="s">
        <v>87</v>
      </c>
      <c r="E948" s="45" t="s">
        <v>67</v>
      </c>
      <c r="F948" s="15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>
        <f>AY949</f>
        <v>0</v>
      </c>
      <c r="AZ948" s="12">
        <f t="shared" ref="AZ948:BD950" si="1643">AZ949</f>
        <v>0</v>
      </c>
      <c r="BA948" s="12">
        <f t="shared" si="1643"/>
        <v>1214</v>
      </c>
      <c r="BB948" s="12">
        <f t="shared" si="1643"/>
        <v>0</v>
      </c>
      <c r="BC948" s="12">
        <f t="shared" si="1643"/>
        <v>1214</v>
      </c>
      <c r="BD948" s="12">
        <f t="shared" si="1643"/>
        <v>0</v>
      </c>
    </row>
    <row r="949" spans="1:56" hidden="1" x14ac:dyDescent="0.25">
      <c r="A949" s="62" t="s">
        <v>16</v>
      </c>
      <c r="B949" s="45" t="s">
        <v>252</v>
      </c>
      <c r="C949" s="45" t="s">
        <v>7</v>
      </c>
      <c r="D949" s="45" t="s">
        <v>87</v>
      </c>
      <c r="E949" s="45" t="s">
        <v>735</v>
      </c>
      <c r="F949" s="15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>
        <f>AY950</f>
        <v>0</v>
      </c>
      <c r="AZ949" s="12">
        <f t="shared" si="1643"/>
        <v>0</v>
      </c>
      <c r="BA949" s="12">
        <f t="shared" si="1643"/>
        <v>1214</v>
      </c>
      <c r="BB949" s="12">
        <f t="shared" si="1643"/>
        <v>0</v>
      </c>
      <c r="BC949" s="12">
        <f t="shared" si="1643"/>
        <v>1214</v>
      </c>
      <c r="BD949" s="12">
        <f t="shared" si="1643"/>
        <v>0</v>
      </c>
    </row>
    <row r="950" spans="1:56" ht="33" hidden="1" x14ac:dyDescent="0.25">
      <c r="A950" s="62" t="s">
        <v>12</v>
      </c>
      <c r="B950" s="45" t="s">
        <v>252</v>
      </c>
      <c r="C950" s="45" t="s">
        <v>7</v>
      </c>
      <c r="D950" s="45" t="s">
        <v>87</v>
      </c>
      <c r="E950" s="45" t="s">
        <v>735</v>
      </c>
      <c r="F950" s="15" t="s">
        <v>13</v>
      </c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>
        <f>AY951</f>
        <v>0</v>
      </c>
      <c r="AZ950" s="12">
        <f t="shared" si="1643"/>
        <v>0</v>
      </c>
      <c r="BA950" s="12">
        <f t="shared" si="1643"/>
        <v>1214</v>
      </c>
      <c r="BB950" s="12">
        <f t="shared" si="1643"/>
        <v>0</v>
      </c>
      <c r="BC950" s="12">
        <f t="shared" si="1643"/>
        <v>1214</v>
      </c>
      <c r="BD950" s="12">
        <f t="shared" si="1643"/>
        <v>0</v>
      </c>
    </row>
    <row r="951" spans="1:56" hidden="1" x14ac:dyDescent="0.25">
      <c r="A951" s="62" t="s">
        <v>14</v>
      </c>
      <c r="B951" s="45" t="s">
        <v>252</v>
      </c>
      <c r="C951" s="45" t="s">
        <v>7</v>
      </c>
      <c r="D951" s="45" t="s">
        <v>87</v>
      </c>
      <c r="E951" s="45" t="s">
        <v>735</v>
      </c>
      <c r="F951" s="15" t="s">
        <v>37</v>
      </c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>
        <f>884+330</f>
        <v>1214</v>
      </c>
      <c r="BB951" s="12"/>
      <c r="BC951" s="12">
        <f>AW951+AY951+AZ951+BA951+BB951</f>
        <v>1214</v>
      </c>
      <c r="BD951" s="12">
        <f>AX951+AZ951</f>
        <v>0</v>
      </c>
    </row>
    <row r="952" spans="1:56" hidden="1" x14ac:dyDescent="0.25">
      <c r="A952" s="62"/>
      <c r="B952" s="45"/>
      <c r="C952" s="45"/>
      <c r="D952" s="45"/>
      <c r="E952" s="45"/>
      <c r="F952" s="15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79"/>
      <c r="AL952" s="79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</row>
    <row r="953" spans="1:56" ht="24" hidden="1" customHeight="1" x14ac:dyDescent="0.3">
      <c r="A953" s="68" t="s">
        <v>34</v>
      </c>
      <c r="B953" s="44" t="s">
        <v>252</v>
      </c>
      <c r="C953" s="44" t="s">
        <v>35</v>
      </c>
      <c r="D953" s="44" t="s">
        <v>17</v>
      </c>
      <c r="E953" s="44"/>
      <c r="F953" s="44"/>
      <c r="G953" s="38">
        <f t="shared" ref="G953:R957" si="1644">G954</f>
        <v>407</v>
      </c>
      <c r="H953" s="38">
        <f t="shared" si="1644"/>
        <v>0</v>
      </c>
      <c r="I953" s="12">
        <f t="shared" si="1644"/>
        <v>0</v>
      </c>
      <c r="J953" s="12">
        <f t="shared" si="1644"/>
        <v>0</v>
      </c>
      <c r="K953" s="12">
        <f t="shared" si="1644"/>
        <v>0</v>
      </c>
      <c r="L953" s="12">
        <f t="shared" si="1644"/>
        <v>0</v>
      </c>
      <c r="M953" s="38">
        <f t="shared" si="1644"/>
        <v>407</v>
      </c>
      <c r="N953" s="38">
        <f t="shared" si="1644"/>
        <v>0</v>
      </c>
      <c r="O953" s="12">
        <f t="shared" si="1644"/>
        <v>0</v>
      </c>
      <c r="P953" s="12">
        <f t="shared" si="1644"/>
        <v>0</v>
      </c>
      <c r="Q953" s="12">
        <f t="shared" si="1644"/>
        <v>0</v>
      </c>
      <c r="R953" s="12">
        <f t="shared" si="1644"/>
        <v>0</v>
      </c>
      <c r="S953" s="38">
        <f t="shared" ref="S953:AH957" si="1645">S954</f>
        <v>407</v>
      </c>
      <c r="T953" s="38">
        <f t="shared" si="1645"/>
        <v>0</v>
      </c>
      <c r="U953" s="12">
        <f t="shared" si="1645"/>
        <v>0</v>
      </c>
      <c r="V953" s="12">
        <f t="shared" si="1645"/>
        <v>0</v>
      </c>
      <c r="W953" s="12">
        <f t="shared" si="1645"/>
        <v>0</v>
      </c>
      <c r="X953" s="12">
        <f t="shared" si="1645"/>
        <v>0</v>
      </c>
      <c r="Y953" s="38">
        <f t="shared" si="1645"/>
        <v>407</v>
      </c>
      <c r="Z953" s="38">
        <f t="shared" si="1645"/>
        <v>0</v>
      </c>
      <c r="AA953" s="12">
        <f t="shared" si="1645"/>
        <v>0</v>
      </c>
      <c r="AB953" s="12">
        <f t="shared" si="1645"/>
        <v>0</v>
      </c>
      <c r="AC953" s="12">
        <f t="shared" si="1645"/>
        <v>0</v>
      </c>
      <c r="AD953" s="12">
        <f t="shared" si="1645"/>
        <v>0</v>
      </c>
      <c r="AE953" s="38">
        <f t="shared" si="1645"/>
        <v>407</v>
      </c>
      <c r="AF953" s="38">
        <f t="shared" si="1645"/>
        <v>0</v>
      </c>
      <c r="AG953" s="12">
        <f t="shared" si="1645"/>
        <v>0</v>
      </c>
      <c r="AH953" s="12">
        <f t="shared" si="1645"/>
        <v>0</v>
      </c>
      <c r="AI953" s="12">
        <f t="shared" ref="AG953:AV957" si="1646">AI954</f>
        <v>0</v>
      </c>
      <c r="AJ953" s="12">
        <f t="shared" si="1646"/>
        <v>0</v>
      </c>
      <c r="AK953" s="91">
        <f t="shared" si="1646"/>
        <v>407</v>
      </c>
      <c r="AL953" s="91">
        <f t="shared" si="1646"/>
        <v>0</v>
      </c>
      <c r="AM953" s="12">
        <f t="shared" si="1646"/>
        <v>0</v>
      </c>
      <c r="AN953" s="12">
        <f t="shared" si="1646"/>
        <v>0</v>
      </c>
      <c r="AO953" s="12">
        <f t="shared" si="1646"/>
        <v>0</v>
      </c>
      <c r="AP953" s="12">
        <f t="shared" si="1646"/>
        <v>0</v>
      </c>
      <c r="AQ953" s="38">
        <f t="shared" si="1646"/>
        <v>407</v>
      </c>
      <c r="AR953" s="38">
        <f t="shared" si="1646"/>
        <v>0</v>
      </c>
      <c r="AS953" s="12">
        <f t="shared" si="1646"/>
        <v>0</v>
      </c>
      <c r="AT953" s="12">
        <f t="shared" si="1646"/>
        <v>0</v>
      </c>
      <c r="AU953" s="12">
        <f t="shared" si="1646"/>
        <v>0</v>
      </c>
      <c r="AV953" s="12">
        <f t="shared" si="1646"/>
        <v>0</v>
      </c>
      <c r="AW953" s="38">
        <f t="shared" ref="AS953:BD957" si="1647">AW954</f>
        <v>407</v>
      </c>
      <c r="AX953" s="38">
        <f t="shared" si="1647"/>
        <v>0</v>
      </c>
      <c r="AY953" s="12">
        <f t="shared" si="1647"/>
        <v>0</v>
      </c>
      <c r="AZ953" s="12">
        <f t="shared" si="1647"/>
        <v>0</v>
      </c>
      <c r="BA953" s="12">
        <f t="shared" si="1647"/>
        <v>0</v>
      </c>
      <c r="BB953" s="12">
        <f t="shared" si="1647"/>
        <v>0</v>
      </c>
      <c r="BC953" s="38">
        <f t="shared" si="1647"/>
        <v>407</v>
      </c>
      <c r="BD953" s="38">
        <f t="shared" si="1647"/>
        <v>0</v>
      </c>
    </row>
    <row r="954" spans="1:56" ht="82.5" hidden="1" x14ac:dyDescent="0.25">
      <c r="A954" s="62" t="s">
        <v>36</v>
      </c>
      <c r="B954" s="45">
        <v>917</v>
      </c>
      <c r="C954" s="45">
        <v>10</v>
      </c>
      <c r="D954" s="45" t="s">
        <v>17</v>
      </c>
      <c r="E954" s="45" t="s">
        <v>57</v>
      </c>
      <c r="F954" s="45"/>
      <c r="G954" s="39">
        <f t="shared" si="1644"/>
        <v>407</v>
      </c>
      <c r="H954" s="39">
        <f t="shared" si="1644"/>
        <v>0</v>
      </c>
      <c r="I954" s="12">
        <f t="shared" si="1644"/>
        <v>0</v>
      </c>
      <c r="J954" s="12">
        <f t="shared" si="1644"/>
        <v>0</v>
      </c>
      <c r="K954" s="12">
        <f t="shared" si="1644"/>
        <v>0</v>
      </c>
      <c r="L954" s="12">
        <f t="shared" si="1644"/>
        <v>0</v>
      </c>
      <c r="M954" s="39">
        <f t="shared" si="1644"/>
        <v>407</v>
      </c>
      <c r="N954" s="39">
        <f t="shared" si="1644"/>
        <v>0</v>
      </c>
      <c r="O954" s="12">
        <f t="shared" si="1644"/>
        <v>0</v>
      </c>
      <c r="P954" s="12">
        <f t="shared" si="1644"/>
        <v>0</v>
      </c>
      <c r="Q954" s="12">
        <f t="shared" si="1644"/>
        <v>0</v>
      </c>
      <c r="R954" s="12">
        <f t="shared" si="1644"/>
        <v>0</v>
      </c>
      <c r="S954" s="39">
        <f t="shared" si="1645"/>
        <v>407</v>
      </c>
      <c r="T954" s="39">
        <f t="shared" si="1645"/>
        <v>0</v>
      </c>
      <c r="U954" s="12">
        <f t="shared" si="1645"/>
        <v>0</v>
      </c>
      <c r="V954" s="12">
        <f t="shared" si="1645"/>
        <v>0</v>
      </c>
      <c r="W954" s="12">
        <f t="shared" si="1645"/>
        <v>0</v>
      </c>
      <c r="X954" s="12">
        <f t="shared" si="1645"/>
        <v>0</v>
      </c>
      <c r="Y954" s="39">
        <f t="shared" si="1645"/>
        <v>407</v>
      </c>
      <c r="Z954" s="39">
        <f t="shared" si="1645"/>
        <v>0</v>
      </c>
      <c r="AA954" s="12">
        <f t="shared" si="1645"/>
        <v>0</v>
      </c>
      <c r="AB954" s="12">
        <f t="shared" si="1645"/>
        <v>0</v>
      </c>
      <c r="AC954" s="12">
        <f t="shared" si="1645"/>
        <v>0</v>
      </c>
      <c r="AD954" s="12">
        <f t="shared" si="1645"/>
        <v>0</v>
      </c>
      <c r="AE954" s="39">
        <f t="shared" si="1645"/>
        <v>407</v>
      </c>
      <c r="AF954" s="39">
        <f t="shared" si="1645"/>
        <v>0</v>
      </c>
      <c r="AG954" s="12">
        <f t="shared" si="1646"/>
        <v>0</v>
      </c>
      <c r="AH954" s="12">
        <f t="shared" si="1646"/>
        <v>0</v>
      </c>
      <c r="AI954" s="12">
        <f t="shared" si="1646"/>
        <v>0</v>
      </c>
      <c r="AJ954" s="12">
        <f t="shared" si="1646"/>
        <v>0</v>
      </c>
      <c r="AK954" s="92">
        <f t="shared" si="1646"/>
        <v>407</v>
      </c>
      <c r="AL954" s="92">
        <f t="shared" si="1646"/>
        <v>0</v>
      </c>
      <c r="AM954" s="12">
        <f t="shared" si="1646"/>
        <v>0</v>
      </c>
      <c r="AN954" s="12">
        <f t="shared" si="1646"/>
        <v>0</v>
      </c>
      <c r="AO954" s="12">
        <f t="shared" si="1646"/>
        <v>0</v>
      </c>
      <c r="AP954" s="12">
        <f t="shared" si="1646"/>
        <v>0</v>
      </c>
      <c r="AQ954" s="39">
        <f t="shared" si="1646"/>
        <v>407</v>
      </c>
      <c r="AR954" s="39">
        <f t="shared" si="1646"/>
        <v>0</v>
      </c>
      <c r="AS954" s="12">
        <f t="shared" si="1647"/>
        <v>0</v>
      </c>
      <c r="AT954" s="12">
        <f t="shared" si="1647"/>
        <v>0</v>
      </c>
      <c r="AU954" s="12">
        <f t="shared" si="1647"/>
        <v>0</v>
      </c>
      <c r="AV954" s="12">
        <f t="shared" si="1647"/>
        <v>0</v>
      </c>
      <c r="AW954" s="39">
        <f t="shared" si="1647"/>
        <v>407</v>
      </c>
      <c r="AX954" s="39">
        <f t="shared" si="1647"/>
        <v>0</v>
      </c>
      <c r="AY954" s="12">
        <f t="shared" si="1647"/>
        <v>0</v>
      </c>
      <c r="AZ954" s="12">
        <f t="shared" si="1647"/>
        <v>0</v>
      </c>
      <c r="BA954" s="12">
        <f t="shared" si="1647"/>
        <v>0</v>
      </c>
      <c r="BB954" s="12">
        <f t="shared" si="1647"/>
        <v>0</v>
      </c>
      <c r="BC954" s="39">
        <f t="shared" si="1647"/>
        <v>407</v>
      </c>
      <c r="BD954" s="39">
        <f t="shared" si="1647"/>
        <v>0</v>
      </c>
    </row>
    <row r="955" spans="1:56" hidden="1" x14ac:dyDescent="0.25">
      <c r="A955" s="62" t="s">
        <v>15</v>
      </c>
      <c r="B955" s="45" t="s">
        <v>252</v>
      </c>
      <c r="C955" s="45" t="s">
        <v>35</v>
      </c>
      <c r="D955" s="45" t="s">
        <v>17</v>
      </c>
      <c r="E955" s="45" t="s">
        <v>58</v>
      </c>
      <c r="F955" s="45"/>
      <c r="G955" s="39">
        <f t="shared" si="1644"/>
        <v>407</v>
      </c>
      <c r="H955" s="39">
        <f t="shared" si="1644"/>
        <v>0</v>
      </c>
      <c r="I955" s="12">
        <f t="shared" si="1644"/>
        <v>0</v>
      </c>
      <c r="J955" s="12">
        <f t="shared" si="1644"/>
        <v>0</v>
      </c>
      <c r="K955" s="12">
        <f t="shared" si="1644"/>
        <v>0</v>
      </c>
      <c r="L955" s="12">
        <f t="shared" si="1644"/>
        <v>0</v>
      </c>
      <c r="M955" s="39">
        <f t="shared" si="1644"/>
        <v>407</v>
      </c>
      <c r="N955" s="39">
        <f t="shared" si="1644"/>
        <v>0</v>
      </c>
      <c r="O955" s="12">
        <f t="shared" si="1644"/>
        <v>0</v>
      </c>
      <c r="P955" s="12">
        <f t="shared" si="1644"/>
        <v>0</v>
      </c>
      <c r="Q955" s="12">
        <f t="shared" si="1644"/>
        <v>0</v>
      </c>
      <c r="R955" s="12">
        <f t="shared" si="1644"/>
        <v>0</v>
      </c>
      <c r="S955" s="39">
        <f t="shared" si="1645"/>
        <v>407</v>
      </c>
      <c r="T955" s="39">
        <f t="shared" si="1645"/>
        <v>0</v>
      </c>
      <c r="U955" s="12">
        <f t="shared" si="1645"/>
        <v>0</v>
      </c>
      <c r="V955" s="12">
        <f t="shared" si="1645"/>
        <v>0</v>
      </c>
      <c r="W955" s="12">
        <f t="shared" si="1645"/>
        <v>0</v>
      </c>
      <c r="X955" s="12">
        <f t="shared" si="1645"/>
        <v>0</v>
      </c>
      <c r="Y955" s="39">
        <f t="shared" si="1645"/>
        <v>407</v>
      </c>
      <c r="Z955" s="39">
        <f t="shared" si="1645"/>
        <v>0</v>
      </c>
      <c r="AA955" s="12">
        <f t="shared" si="1645"/>
        <v>0</v>
      </c>
      <c r="AB955" s="12">
        <f t="shared" si="1645"/>
        <v>0</v>
      </c>
      <c r="AC955" s="12">
        <f t="shared" si="1645"/>
        <v>0</v>
      </c>
      <c r="AD955" s="12">
        <f t="shared" si="1645"/>
        <v>0</v>
      </c>
      <c r="AE955" s="39">
        <f t="shared" si="1645"/>
        <v>407</v>
      </c>
      <c r="AF955" s="39">
        <f t="shared" si="1645"/>
        <v>0</v>
      </c>
      <c r="AG955" s="12">
        <f t="shared" si="1646"/>
        <v>0</v>
      </c>
      <c r="AH955" s="12">
        <f t="shared" si="1646"/>
        <v>0</v>
      </c>
      <c r="AI955" s="12">
        <f t="shared" si="1646"/>
        <v>0</v>
      </c>
      <c r="AJ955" s="12">
        <f t="shared" si="1646"/>
        <v>0</v>
      </c>
      <c r="AK955" s="92">
        <f t="shared" si="1646"/>
        <v>407</v>
      </c>
      <c r="AL955" s="92">
        <f t="shared" si="1646"/>
        <v>0</v>
      </c>
      <c r="AM955" s="12">
        <f t="shared" si="1646"/>
        <v>0</v>
      </c>
      <c r="AN955" s="12">
        <f t="shared" si="1646"/>
        <v>0</v>
      </c>
      <c r="AO955" s="12">
        <f t="shared" si="1646"/>
        <v>0</v>
      </c>
      <c r="AP955" s="12">
        <f t="shared" si="1646"/>
        <v>0</v>
      </c>
      <c r="AQ955" s="39">
        <f t="shared" si="1646"/>
        <v>407</v>
      </c>
      <c r="AR955" s="39">
        <f t="shared" si="1646"/>
        <v>0</v>
      </c>
      <c r="AS955" s="12">
        <f t="shared" si="1647"/>
        <v>0</v>
      </c>
      <c r="AT955" s="12">
        <f t="shared" si="1647"/>
        <v>0</v>
      </c>
      <c r="AU955" s="12">
        <f t="shared" si="1647"/>
        <v>0</v>
      </c>
      <c r="AV955" s="12">
        <f t="shared" si="1647"/>
        <v>0</v>
      </c>
      <c r="AW955" s="39">
        <f t="shared" si="1647"/>
        <v>407</v>
      </c>
      <c r="AX955" s="39">
        <f t="shared" si="1647"/>
        <v>0</v>
      </c>
      <c r="AY955" s="12">
        <f t="shared" si="1647"/>
        <v>0</v>
      </c>
      <c r="AZ955" s="12">
        <f t="shared" si="1647"/>
        <v>0</v>
      </c>
      <c r="BA955" s="12">
        <f t="shared" si="1647"/>
        <v>0</v>
      </c>
      <c r="BB955" s="12">
        <f t="shared" si="1647"/>
        <v>0</v>
      </c>
      <c r="BC955" s="39">
        <f t="shared" si="1647"/>
        <v>407</v>
      </c>
      <c r="BD955" s="39">
        <f t="shared" si="1647"/>
        <v>0</v>
      </c>
    </row>
    <row r="956" spans="1:56" hidden="1" x14ac:dyDescent="0.25">
      <c r="A956" s="62" t="s">
        <v>16</v>
      </c>
      <c r="B956" s="45" t="s">
        <v>252</v>
      </c>
      <c r="C956" s="45" t="s">
        <v>35</v>
      </c>
      <c r="D956" s="45" t="s">
        <v>17</v>
      </c>
      <c r="E956" s="45" t="s">
        <v>60</v>
      </c>
      <c r="F956" s="45"/>
      <c r="G956" s="39">
        <f t="shared" si="1644"/>
        <v>407</v>
      </c>
      <c r="H956" s="39">
        <f t="shared" si="1644"/>
        <v>0</v>
      </c>
      <c r="I956" s="12">
        <f t="shared" si="1644"/>
        <v>0</v>
      </c>
      <c r="J956" s="12">
        <f t="shared" si="1644"/>
        <v>0</v>
      </c>
      <c r="K956" s="12">
        <f t="shared" si="1644"/>
        <v>0</v>
      </c>
      <c r="L956" s="12">
        <f t="shared" si="1644"/>
        <v>0</v>
      </c>
      <c r="M956" s="39">
        <f t="shared" si="1644"/>
        <v>407</v>
      </c>
      <c r="N956" s="39">
        <f t="shared" si="1644"/>
        <v>0</v>
      </c>
      <c r="O956" s="12">
        <f t="shared" si="1644"/>
        <v>0</v>
      </c>
      <c r="P956" s="12">
        <f t="shared" si="1644"/>
        <v>0</v>
      </c>
      <c r="Q956" s="12">
        <f t="shared" si="1644"/>
        <v>0</v>
      </c>
      <c r="R956" s="12">
        <f t="shared" si="1644"/>
        <v>0</v>
      </c>
      <c r="S956" s="39">
        <f t="shared" si="1645"/>
        <v>407</v>
      </c>
      <c r="T956" s="39">
        <f t="shared" si="1645"/>
        <v>0</v>
      </c>
      <c r="U956" s="12">
        <f t="shared" si="1645"/>
        <v>0</v>
      </c>
      <c r="V956" s="12">
        <f t="shared" si="1645"/>
        <v>0</v>
      </c>
      <c r="W956" s="12">
        <f t="shared" si="1645"/>
        <v>0</v>
      </c>
      <c r="X956" s="12">
        <f t="shared" si="1645"/>
        <v>0</v>
      </c>
      <c r="Y956" s="39">
        <f t="shared" si="1645"/>
        <v>407</v>
      </c>
      <c r="Z956" s="39">
        <f t="shared" si="1645"/>
        <v>0</v>
      </c>
      <c r="AA956" s="12">
        <f t="shared" si="1645"/>
        <v>0</v>
      </c>
      <c r="AB956" s="12">
        <f t="shared" si="1645"/>
        <v>0</v>
      </c>
      <c r="AC956" s="12">
        <f t="shared" si="1645"/>
        <v>0</v>
      </c>
      <c r="AD956" s="12">
        <f t="shared" si="1645"/>
        <v>0</v>
      </c>
      <c r="AE956" s="39">
        <f t="shared" si="1645"/>
        <v>407</v>
      </c>
      <c r="AF956" s="39">
        <f t="shared" si="1645"/>
        <v>0</v>
      </c>
      <c r="AG956" s="12">
        <f t="shared" si="1646"/>
        <v>0</v>
      </c>
      <c r="AH956" s="12">
        <f t="shared" si="1646"/>
        <v>0</v>
      </c>
      <c r="AI956" s="12">
        <f t="shared" si="1646"/>
        <v>0</v>
      </c>
      <c r="AJ956" s="12">
        <f t="shared" si="1646"/>
        <v>0</v>
      </c>
      <c r="AK956" s="92">
        <f t="shared" si="1646"/>
        <v>407</v>
      </c>
      <c r="AL956" s="92">
        <f t="shared" si="1646"/>
        <v>0</v>
      </c>
      <c r="AM956" s="12">
        <f t="shared" si="1646"/>
        <v>0</v>
      </c>
      <c r="AN956" s="12">
        <f t="shared" si="1646"/>
        <v>0</v>
      </c>
      <c r="AO956" s="12">
        <f t="shared" si="1646"/>
        <v>0</v>
      </c>
      <c r="AP956" s="12">
        <f t="shared" si="1646"/>
        <v>0</v>
      </c>
      <c r="AQ956" s="39">
        <f t="shared" si="1646"/>
        <v>407</v>
      </c>
      <c r="AR956" s="39">
        <f t="shared" si="1646"/>
        <v>0</v>
      </c>
      <c r="AS956" s="12">
        <f t="shared" si="1647"/>
        <v>0</v>
      </c>
      <c r="AT956" s="12">
        <f t="shared" si="1647"/>
        <v>0</v>
      </c>
      <c r="AU956" s="12">
        <f t="shared" si="1647"/>
        <v>0</v>
      </c>
      <c r="AV956" s="12">
        <f t="shared" si="1647"/>
        <v>0</v>
      </c>
      <c r="AW956" s="39">
        <f t="shared" si="1647"/>
        <v>407</v>
      </c>
      <c r="AX956" s="39">
        <f t="shared" si="1647"/>
        <v>0</v>
      </c>
      <c r="AY956" s="12">
        <f t="shared" si="1647"/>
        <v>0</v>
      </c>
      <c r="AZ956" s="12">
        <f t="shared" si="1647"/>
        <v>0</v>
      </c>
      <c r="BA956" s="12">
        <f t="shared" si="1647"/>
        <v>0</v>
      </c>
      <c r="BB956" s="12">
        <f t="shared" si="1647"/>
        <v>0</v>
      </c>
      <c r="BC956" s="39">
        <f t="shared" si="1647"/>
        <v>407</v>
      </c>
      <c r="BD956" s="39">
        <f t="shared" si="1647"/>
        <v>0</v>
      </c>
    </row>
    <row r="957" spans="1:56" ht="33" hidden="1" x14ac:dyDescent="0.25">
      <c r="A957" s="62" t="s">
        <v>12</v>
      </c>
      <c r="B957" s="45" t="s">
        <v>252</v>
      </c>
      <c r="C957" s="45" t="s">
        <v>35</v>
      </c>
      <c r="D957" s="45" t="s">
        <v>17</v>
      </c>
      <c r="E957" s="45" t="s">
        <v>60</v>
      </c>
      <c r="F957" s="45" t="s">
        <v>13</v>
      </c>
      <c r="G957" s="46">
        <f t="shared" si="1644"/>
        <v>407</v>
      </c>
      <c r="H957" s="46">
        <f t="shared" si="1644"/>
        <v>0</v>
      </c>
      <c r="I957" s="12">
        <f t="shared" si="1644"/>
        <v>0</v>
      </c>
      <c r="J957" s="12">
        <f t="shared" si="1644"/>
        <v>0</v>
      </c>
      <c r="K957" s="12">
        <f t="shared" si="1644"/>
        <v>0</v>
      </c>
      <c r="L957" s="12">
        <f t="shared" si="1644"/>
        <v>0</v>
      </c>
      <c r="M957" s="46">
        <f t="shared" si="1644"/>
        <v>407</v>
      </c>
      <c r="N957" s="46">
        <f t="shared" si="1644"/>
        <v>0</v>
      </c>
      <c r="O957" s="12">
        <f t="shared" si="1644"/>
        <v>0</v>
      </c>
      <c r="P957" s="12">
        <f t="shared" si="1644"/>
        <v>0</v>
      </c>
      <c r="Q957" s="12">
        <f t="shared" si="1644"/>
        <v>0</v>
      </c>
      <c r="R957" s="12">
        <f t="shared" si="1644"/>
        <v>0</v>
      </c>
      <c r="S957" s="46">
        <f t="shared" si="1645"/>
        <v>407</v>
      </c>
      <c r="T957" s="46">
        <f t="shared" si="1645"/>
        <v>0</v>
      </c>
      <c r="U957" s="12">
        <f t="shared" si="1645"/>
        <v>0</v>
      </c>
      <c r="V957" s="12">
        <f t="shared" si="1645"/>
        <v>0</v>
      </c>
      <c r="W957" s="12">
        <f t="shared" si="1645"/>
        <v>0</v>
      </c>
      <c r="X957" s="12">
        <f t="shared" si="1645"/>
        <v>0</v>
      </c>
      <c r="Y957" s="46">
        <f t="shared" si="1645"/>
        <v>407</v>
      </c>
      <c r="Z957" s="46">
        <f t="shared" si="1645"/>
        <v>0</v>
      </c>
      <c r="AA957" s="12">
        <f t="shared" si="1645"/>
        <v>0</v>
      </c>
      <c r="AB957" s="12">
        <f t="shared" si="1645"/>
        <v>0</v>
      </c>
      <c r="AC957" s="12">
        <f t="shared" si="1645"/>
        <v>0</v>
      </c>
      <c r="AD957" s="12">
        <f t="shared" si="1645"/>
        <v>0</v>
      </c>
      <c r="AE957" s="46">
        <f t="shared" si="1645"/>
        <v>407</v>
      </c>
      <c r="AF957" s="46">
        <f t="shared" si="1645"/>
        <v>0</v>
      </c>
      <c r="AG957" s="12">
        <f t="shared" si="1646"/>
        <v>0</v>
      </c>
      <c r="AH957" s="12">
        <f t="shared" si="1646"/>
        <v>0</v>
      </c>
      <c r="AI957" s="12">
        <f t="shared" si="1646"/>
        <v>0</v>
      </c>
      <c r="AJ957" s="12">
        <f t="shared" si="1646"/>
        <v>0</v>
      </c>
      <c r="AK957" s="93">
        <f t="shared" si="1646"/>
        <v>407</v>
      </c>
      <c r="AL957" s="93">
        <f t="shared" si="1646"/>
        <v>0</v>
      </c>
      <c r="AM957" s="12">
        <f t="shared" si="1646"/>
        <v>0</v>
      </c>
      <c r="AN957" s="12">
        <f t="shared" si="1646"/>
        <v>0</v>
      </c>
      <c r="AO957" s="12">
        <f t="shared" si="1646"/>
        <v>0</v>
      </c>
      <c r="AP957" s="12">
        <f t="shared" si="1646"/>
        <v>0</v>
      </c>
      <c r="AQ957" s="46">
        <f t="shared" si="1646"/>
        <v>407</v>
      </c>
      <c r="AR957" s="46">
        <f t="shared" si="1646"/>
        <v>0</v>
      </c>
      <c r="AS957" s="12">
        <f t="shared" si="1647"/>
        <v>0</v>
      </c>
      <c r="AT957" s="12">
        <f t="shared" si="1647"/>
        <v>0</v>
      </c>
      <c r="AU957" s="12">
        <f t="shared" si="1647"/>
        <v>0</v>
      </c>
      <c r="AV957" s="12">
        <f t="shared" si="1647"/>
        <v>0</v>
      </c>
      <c r="AW957" s="46">
        <f t="shared" si="1647"/>
        <v>407</v>
      </c>
      <c r="AX957" s="46">
        <f t="shared" si="1647"/>
        <v>0</v>
      </c>
      <c r="AY957" s="12">
        <f t="shared" si="1647"/>
        <v>0</v>
      </c>
      <c r="AZ957" s="12">
        <f t="shared" si="1647"/>
        <v>0</v>
      </c>
      <c r="BA957" s="12">
        <f t="shared" si="1647"/>
        <v>0</v>
      </c>
      <c r="BB957" s="12">
        <f t="shared" si="1647"/>
        <v>0</v>
      </c>
      <c r="BC957" s="46">
        <f t="shared" si="1647"/>
        <v>407</v>
      </c>
      <c r="BD957" s="46">
        <f t="shared" si="1647"/>
        <v>0</v>
      </c>
    </row>
    <row r="958" spans="1:56" hidden="1" x14ac:dyDescent="0.25">
      <c r="A958" s="62" t="s">
        <v>14</v>
      </c>
      <c r="B958" s="45" t="s">
        <v>252</v>
      </c>
      <c r="C958" s="45" t="s">
        <v>35</v>
      </c>
      <c r="D958" s="45" t="s">
        <v>17</v>
      </c>
      <c r="E958" s="45" t="s">
        <v>60</v>
      </c>
      <c r="F958" s="12">
        <v>610</v>
      </c>
      <c r="G958" s="12">
        <v>407</v>
      </c>
      <c r="H958" s="12"/>
      <c r="I958" s="12"/>
      <c r="J958" s="12"/>
      <c r="K958" s="12"/>
      <c r="L958" s="12"/>
      <c r="M958" s="12">
        <f>G958+I958+J958+K958+L958</f>
        <v>407</v>
      </c>
      <c r="N958" s="12">
        <f>H958+J958</f>
        <v>0</v>
      </c>
      <c r="O958" s="12"/>
      <c r="P958" s="12"/>
      <c r="Q958" s="12"/>
      <c r="R958" s="12"/>
      <c r="S958" s="12">
        <f>M958+O958+P958+Q958+R958</f>
        <v>407</v>
      </c>
      <c r="T958" s="12">
        <f>N958+P958</f>
        <v>0</v>
      </c>
      <c r="U958" s="12"/>
      <c r="V958" s="12"/>
      <c r="W958" s="12"/>
      <c r="X958" s="12"/>
      <c r="Y958" s="12">
        <f>S958+U958+V958+W958+X958</f>
        <v>407</v>
      </c>
      <c r="Z958" s="12">
        <f>T958+V958</f>
        <v>0</v>
      </c>
      <c r="AA958" s="12"/>
      <c r="AB958" s="12"/>
      <c r="AC958" s="12"/>
      <c r="AD958" s="12"/>
      <c r="AE958" s="12">
        <f>Y958+AA958+AB958+AC958+AD958</f>
        <v>407</v>
      </c>
      <c r="AF958" s="12">
        <f>Z958+AB958</f>
        <v>0</v>
      </c>
      <c r="AG958" s="12"/>
      <c r="AH958" s="12"/>
      <c r="AI958" s="12"/>
      <c r="AJ958" s="12"/>
      <c r="AK958" s="79">
        <f>AE958+AG958+AH958+AI958+AJ958</f>
        <v>407</v>
      </c>
      <c r="AL958" s="79">
        <f>AF958+AH958</f>
        <v>0</v>
      </c>
      <c r="AM958" s="12"/>
      <c r="AN958" s="12"/>
      <c r="AO958" s="12"/>
      <c r="AP958" s="12"/>
      <c r="AQ958" s="12">
        <f>AK958+AM958+AN958+AO958+AP958</f>
        <v>407</v>
      </c>
      <c r="AR958" s="12">
        <f>AL958+AN958</f>
        <v>0</v>
      </c>
      <c r="AS958" s="12"/>
      <c r="AT958" s="12"/>
      <c r="AU958" s="12"/>
      <c r="AV958" s="12"/>
      <c r="AW958" s="12">
        <f>AQ958+AS958+AT958+AU958+AV958</f>
        <v>407</v>
      </c>
      <c r="AX958" s="12">
        <f>AR958+AT958</f>
        <v>0</v>
      </c>
      <c r="AY958" s="12"/>
      <c r="AZ958" s="12"/>
      <c r="BA958" s="12"/>
      <c r="BB958" s="12"/>
      <c r="BC958" s="12">
        <f>AW958+AY958+AZ958+BA958+BB958</f>
        <v>407</v>
      </c>
      <c r="BD958" s="12">
        <f>AX958+AZ958</f>
        <v>0</v>
      </c>
    </row>
    <row r="959" spans="1:56" hidden="1" x14ac:dyDescent="0.25">
      <c r="A959" s="62"/>
      <c r="B959" s="45"/>
      <c r="C959" s="45"/>
      <c r="D959" s="45"/>
      <c r="E959" s="45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79"/>
      <c r="AL959" s="79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</row>
    <row r="960" spans="1:56" ht="18.75" hidden="1" x14ac:dyDescent="0.3">
      <c r="A960" s="68" t="s">
        <v>258</v>
      </c>
      <c r="B960" s="44" t="s">
        <v>252</v>
      </c>
      <c r="C960" s="44" t="s">
        <v>174</v>
      </c>
      <c r="D960" s="44" t="s">
        <v>22</v>
      </c>
      <c r="E960" s="44"/>
      <c r="F960" s="44"/>
      <c r="G960" s="38">
        <f>G961+G978</f>
        <v>16349</v>
      </c>
      <c r="H960" s="38">
        <f t="shared" ref="H960:N960" si="1648">H961+H978</f>
        <v>0</v>
      </c>
      <c r="I960" s="12">
        <f t="shared" si="1648"/>
        <v>0</v>
      </c>
      <c r="J960" s="12">
        <f t="shared" si="1648"/>
        <v>0</v>
      </c>
      <c r="K960" s="12">
        <f t="shared" si="1648"/>
        <v>0</v>
      </c>
      <c r="L960" s="12">
        <f t="shared" si="1648"/>
        <v>0</v>
      </c>
      <c r="M960" s="38">
        <f t="shared" si="1648"/>
        <v>16349</v>
      </c>
      <c r="N960" s="38">
        <f t="shared" si="1648"/>
        <v>0</v>
      </c>
      <c r="O960" s="12">
        <f t="shared" ref="O960:T960" si="1649">O961+O978</f>
        <v>0</v>
      </c>
      <c r="P960" s="12">
        <f t="shared" si="1649"/>
        <v>0</v>
      </c>
      <c r="Q960" s="12">
        <f t="shared" si="1649"/>
        <v>0</v>
      </c>
      <c r="R960" s="12">
        <f t="shared" si="1649"/>
        <v>0</v>
      </c>
      <c r="S960" s="38">
        <f t="shared" si="1649"/>
        <v>16349</v>
      </c>
      <c r="T960" s="38">
        <f t="shared" si="1649"/>
        <v>0</v>
      </c>
      <c r="U960" s="12">
        <f t="shared" ref="U960:Z960" si="1650">U961+U978</f>
        <v>0</v>
      </c>
      <c r="V960" s="12">
        <f t="shared" si="1650"/>
        <v>0</v>
      </c>
      <c r="W960" s="12">
        <f t="shared" si="1650"/>
        <v>0</v>
      </c>
      <c r="X960" s="12">
        <f t="shared" si="1650"/>
        <v>0</v>
      </c>
      <c r="Y960" s="38">
        <f t="shared" si="1650"/>
        <v>16349</v>
      </c>
      <c r="Z960" s="38">
        <f t="shared" si="1650"/>
        <v>0</v>
      </c>
      <c r="AA960" s="31">
        <f t="shared" ref="AA960:AF960" si="1651">AA961+AA978+AA973</f>
        <v>30</v>
      </c>
      <c r="AB960" s="31">
        <f t="shared" si="1651"/>
        <v>0</v>
      </c>
      <c r="AC960" s="31">
        <f t="shared" si="1651"/>
        <v>0</v>
      </c>
      <c r="AD960" s="31">
        <f t="shared" si="1651"/>
        <v>0</v>
      </c>
      <c r="AE960" s="31">
        <f t="shared" si="1651"/>
        <v>16379</v>
      </c>
      <c r="AF960" s="31">
        <f t="shared" si="1651"/>
        <v>0</v>
      </c>
      <c r="AG960" s="31">
        <f t="shared" ref="AG960:AL960" si="1652">AG961+AG978+AG973</f>
        <v>0</v>
      </c>
      <c r="AH960" s="31">
        <f t="shared" si="1652"/>
        <v>0</v>
      </c>
      <c r="AI960" s="31">
        <f t="shared" si="1652"/>
        <v>0</v>
      </c>
      <c r="AJ960" s="31">
        <f t="shared" si="1652"/>
        <v>0</v>
      </c>
      <c r="AK960" s="89">
        <f t="shared" si="1652"/>
        <v>16379</v>
      </c>
      <c r="AL960" s="89">
        <f t="shared" si="1652"/>
        <v>0</v>
      </c>
      <c r="AM960" s="31">
        <f t="shared" ref="AM960:AR960" si="1653">AM961+AM978+AM973</f>
        <v>0</v>
      </c>
      <c r="AN960" s="31">
        <f t="shared" si="1653"/>
        <v>0</v>
      </c>
      <c r="AO960" s="31">
        <f t="shared" si="1653"/>
        <v>0</v>
      </c>
      <c r="AP960" s="31">
        <f t="shared" si="1653"/>
        <v>0</v>
      </c>
      <c r="AQ960" s="31">
        <f t="shared" si="1653"/>
        <v>16379</v>
      </c>
      <c r="AR960" s="31">
        <f t="shared" si="1653"/>
        <v>0</v>
      </c>
      <c r="AS960" s="31">
        <f t="shared" ref="AS960:AX960" si="1654">AS961+AS978+AS973</f>
        <v>0</v>
      </c>
      <c r="AT960" s="31">
        <f t="shared" si="1654"/>
        <v>0</v>
      </c>
      <c r="AU960" s="31">
        <f t="shared" si="1654"/>
        <v>0</v>
      </c>
      <c r="AV960" s="31">
        <f t="shared" si="1654"/>
        <v>0</v>
      </c>
      <c r="AW960" s="31">
        <f t="shared" si="1654"/>
        <v>16379</v>
      </c>
      <c r="AX960" s="31">
        <f t="shared" si="1654"/>
        <v>0</v>
      </c>
      <c r="AY960" s="31">
        <f t="shared" ref="AY960:BD960" si="1655">AY961+AY978+AY973</f>
        <v>-55</v>
      </c>
      <c r="AZ960" s="31">
        <f t="shared" si="1655"/>
        <v>0</v>
      </c>
      <c r="BA960" s="31">
        <f t="shared" si="1655"/>
        <v>0</v>
      </c>
      <c r="BB960" s="31">
        <f t="shared" si="1655"/>
        <v>0</v>
      </c>
      <c r="BC960" s="31">
        <f t="shared" si="1655"/>
        <v>16324</v>
      </c>
      <c r="BD960" s="31">
        <f t="shared" si="1655"/>
        <v>0</v>
      </c>
    </row>
    <row r="961" spans="1:56" ht="47.25" hidden="1" customHeight="1" x14ac:dyDescent="0.25">
      <c r="A961" s="54" t="s">
        <v>500</v>
      </c>
      <c r="B961" s="45" t="s">
        <v>252</v>
      </c>
      <c r="C961" s="45" t="s">
        <v>174</v>
      </c>
      <c r="D961" s="45" t="s">
        <v>22</v>
      </c>
      <c r="E961" s="45" t="s">
        <v>253</v>
      </c>
      <c r="F961" s="45"/>
      <c r="G961" s="39">
        <f>G962+G966</f>
        <v>16024</v>
      </c>
      <c r="H961" s="39">
        <f t="shared" ref="H961:N961" si="1656">H962+H966</f>
        <v>0</v>
      </c>
      <c r="I961" s="12">
        <f t="shared" si="1656"/>
        <v>0</v>
      </c>
      <c r="J961" s="12">
        <f t="shared" si="1656"/>
        <v>0</v>
      </c>
      <c r="K961" s="12">
        <f t="shared" si="1656"/>
        <v>0</v>
      </c>
      <c r="L961" s="12">
        <f t="shared" si="1656"/>
        <v>0</v>
      </c>
      <c r="M961" s="39">
        <f t="shared" si="1656"/>
        <v>16024</v>
      </c>
      <c r="N961" s="39">
        <f t="shared" si="1656"/>
        <v>0</v>
      </c>
      <c r="O961" s="12">
        <f t="shared" ref="O961:T961" si="1657">O962+O966</f>
        <v>0</v>
      </c>
      <c r="P961" s="12">
        <f t="shared" si="1657"/>
        <v>0</v>
      </c>
      <c r="Q961" s="12">
        <f t="shared" si="1657"/>
        <v>0</v>
      </c>
      <c r="R961" s="12">
        <f t="shared" si="1657"/>
        <v>0</v>
      </c>
      <c r="S961" s="39">
        <f t="shared" si="1657"/>
        <v>16024</v>
      </c>
      <c r="T961" s="39">
        <f t="shared" si="1657"/>
        <v>0</v>
      </c>
      <c r="U961" s="12">
        <f t="shared" ref="U961:Z961" si="1658">U962+U966</f>
        <v>0</v>
      </c>
      <c r="V961" s="12">
        <f t="shared" si="1658"/>
        <v>0</v>
      </c>
      <c r="W961" s="12">
        <f t="shared" si="1658"/>
        <v>0</v>
      </c>
      <c r="X961" s="12">
        <f t="shared" si="1658"/>
        <v>0</v>
      </c>
      <c r="Y961" s="39">
        <f t="shared" si="1658"/>
        <v>16024</v>
      </c>
      <c r="Z961" s="39">
        <f t="shared" si="1658"/>
        <v>0</v>
      </c>
      <c r="AA961" s="12">
        <f t="shared" ref="AA961:AF961" si="1659">AA962+AA966</f>
        <v>0</v>
      </c>
      <c r="AB961" s="12">
        <f t="shared" si="1659"/>
        <v>0</v>
      </c>
      <c r="AC961" s="12">
        <f t="shared" si="1659"/>
        <v>0</v>
      </c>
      <c r="AD961" s="12">
        <f t="shared" si="1659"/>
        <v>0</v>
      </c>
      <c r="AE961" s="39">
        <f t="shared" si="1659"/>
        <v>16024</v>
      </c>
      <c r="AF961" s="39">
        <f t="shared" si="1659"/>
        <v>0</v>
      </c>
      <c r="AG961" s="12">
        <f t="shared" ref="AG961:AL961" si="1660">AG962+AG966</f>
        <v>0</v>
      </c>
      <c r="AH961" s="12">
        <f t="shared" si="1660"/>
        <v>0</v>
      </c>
      <c r="AI961" s="12">
        <f t="shared" si="1660"/>
        <v>0</v>
      </c>
      <c r="AJ961" s="12">
        <f t="shared" si="1660"/>
        <v>0</v>
      </c>
      <c r="AK961" s="92">
        <f t="shared" si="1660"/>
        <v>16024</v>
      </c>
      <c r="AL961" s="92">
        <f t="shared" si="1660"/>
        <v>0</v>
      </c>
      <c r="AM961" s="12">
        <f t="shared" ref="AM961:AR961" si="1661">AM962+AM966</f>
        <v>0</v>
      </c>
      <c r="AN961" s="12">
        <f t="shared" si="1661"/>
        <v>0</v>
      </c>
      <c r="AO961" s="12">
        <f t="shared" si="1661"/>
        <v>0</v>
      </c>
      <c r="AP961" s="12">
        <f t="shared" si="1661"/>
        <v>0</v>
      </c>
      <c r="AQ961" s="39">
        <f t="shared" si="1661"/>
        <v>16024</v>
      </c>
      <c r="AR961" s="39">
        <f t="shared" si="1661"/>
        <v>0</v>
      </c>
      <c r="AS961" s="12">
        <f t="shared" ref="AS961:AX961" si="1662">AS962+AS966</f>
        <v>0</v>
      </c>
      <c r="AT961" s="12">
        <f t="shared" si="1662"/>
        <v>0</v>
      </c>
      <c r="AU961" s="12">
        <f t="shared" si="1662"/>
        <v>0</v>
      </c>
      <c r="AV961" s="12">
        <f t="shared" si="1662"/>
        <v>0</v>
      </c>
      <c r="AW961" s="39">
        <f t="shared" si="1662"/>
        <v>16024</v>
      </c>
      <c r="AX961" s="39">
        <f t="shared" si="1662"/>
        <v>0</v>
      </c>
      <c r="AY961" s="12">
        <f t="shared" ref="AY961:BD961" si="1663">AY962+AY966</f>
        <v>-55</v>
      </c>
      <c r="AZ961" s="12">
        <f t="shared" si="1663"/>
        <v>0</v>
      </c>
      <c r="BA961" s="12">
        <f t="shared" si="1663"/>
        <v>0</v>
      </c>
      <c r="BB961" s="12">
        <f t="shared" si="1663"/>
        <v>0</v>
      </c>
      <c r="BC961" s="39">
        <f t="shared" si="1663"/>
        <v>15969</v>
      </c>
      <c r="BD961" s="39">
        <f t="shared" si="1663"/>
        <v>0</v>
      </c>
    </row>
    <row r="962" spans="1:56" ht="33" hidden="1" x14ac:dyDescent="0.25">
      <c r="A962" s="58" t="s">
        <v>10</v>
      </c>
      <c r="B962" s="45" t="s">
        <v>252</v>
      </c>
      <c r="C962" s="45" t="s">
        <v>174</v>
      </c>
      <c r="D962" s="45" t="s">
        <v>22</v>
      </c>
      <c r="E962" s="45" t="s">
        <v>254</v>
      </c>
      <c r="F962" s="45"/>
      <c r="G962" s="39">
        <f t="shared" ref="G962:R964" si="1664">G963</f>
        <v>15948</v>
      </c>
      <c r="H962" s="39">
        <f t="shared" si="1664"/>
        <v>0</v>
      </c>
      <c r="I962" s="12">
        <f t="shared" si="1664"/>
        <v>0</v>
      </c>
      <c r="J962" s="12">
        <f t="shared" si="1664"/>
        <v>0</v>
      </c>
      <c r="K962" s="12">
        <f t="shared" si="1664"/>
        <v>0</v>
      </c>
      <c r="L962" s="12">
        <f t="shared" si="1664"/>
        <v>0</v>
      </c>
      <c r="M962" s="39">
        <f t="shared" si="1664"/>
        <v>15948</v>
      </c>
      <c r="N962" s="39">
        <f t="shared" si="1664"/>
        <v>0</v>
      </c>
      <c r="O962" s="12">
        <f t="shared" si="1664"/>
        <v>0</v>
      </c>
      <c r="P962" s="12">
        <f t="shared" si="1664"/>
        <v>0</v>
      </c>
      <c r="Q962" s="12">
        <f t="shared" si="1664"/>
        <v>0</v>
      </c>
      <c r="R962" s="12">
        <f t="shared" si="1664"/>
        <v>0</v>
      </c>
      <c r="S962" s="39">
        <f t="shared" ref="S962:AH964" si="1665">S963</f>
        <v>15948</v>
      </c>
      <c r="T962" s="39">
        <f t="shared" si="1665"/>
        <v>0</v>
      </c>
      <c r="U962" s="12">
        <f t="shared" si="1665"/>
        <v>0</v>
      </c>
      <c r="V962" s="12">
        <f t="shared" si="1665"/>
        <v>0</v>
      </c>
      <c r="W962" s="12">
        <f t="shared" si="1665"/>
        <v>0</v>
      </c>
      <c r="X962" s="12">
        <f t="shared" si="1665"/>
        <v>0</v>
      </c>
      <c r="Y962" s="39">
        <f t="shared" si="1665"/>
        <v>15948</v>
      </c>
      <c r="Z962" s="39">
        <f t="shared" si="1665"/>
        <v>0</v>
      </c>
      <c r="AA962" s="12">
        <f t="shared" si="1665"/>
        <v>0</v>
      </c>
      <c r="AB962" s="12">
        <f t="shared" si="1665"/>
        <v>0</v>
      </c>
      <c r="AC962" s="12">
        <f t="shared" si="1665"/>
        <v>0</v>
      </c>
      <c r="AD962" s="12">
        <f t="shared" si="1665"/>
        <v>0</v>
      </c>
      <c r="AE962" s="39">
        <f t="shared" si="1665"/>
        <v>15948</v>
      </c>
      <c r="AF962" s="39">
        <f t="shared" si="1665"/>
        <v>0</v>
      </c>
      <c r="AG962" s="12">
        <f t="shared" si="1665"/>
        <v>0</v>
      </c>
      <c r="AH962" s="12">
        <f t="shared" si="1665"/>
        <v>0</v>
      </c>
      <c r="AI962" s="12">
        <f t="shared" ref="AG962:AV964" si="1666">AI963</f>
        <v>0</v>
      </c>
      <c r="AJ962" s="12">
        <f t="shared" si="1666"/>
        <v>0</v>
      </c>
      <c r="AK962" s="92">
        <f t="shared" si="1666"/>
        <v>15948</v>
      </c>
      <c r="AL962" s="92">
        <f t="shared" si="1666"/>
        <v>0</v>
      </c>
      <c r="AM962" s="12">
        <f t="shared" si="1666"/>
        <v>0</v>
      </c>
      <c r="AN962" s="12">
        <f t="shared" si="1666"/>
        <v>0</v>
      </c>
      <c r="AO962" s="12">
        <f t="shared" si="1666"/>
        <v>0</v>
      </c>
      <c r="AP962" s="12">
        <f t="shared" si="1666"/>
        <v>0</v>
      </c>
      <c r="AQ962" s="39">
        <f t="shared" si="1666"/>
        <v>15948</v>
      </c>
      <c r="AR962" s="39">
        <f t="shared" si="1666"/>
        <v>0</v>
      </c>
      <c r="AS962" s="12">
        <f t="shared" si="1666"/>
        <v>0</v>
      </c>
      <c r="AT962" s="12">
        <f t="shared" si="1666"/>
        <v>0</v>
      </c>
      <c r="AU962" s="12">
        <f t="shared" si="1666"/>
        <v>0</v>
      </c>
      <c r="AV962" s="12">
        <f t="shared" si="1666"/>
        <v>0</v>
      </c>
      <c r="AW962" s="39">
        <f t="shared" ref="AS962:BD964" si="1667">AW963</f>
        <v>15948</v>
      </c>
      <c r="AX962" s="39">
        <f t="shared" si="1667"/>
        <v>0</v>
      </c>
      <c r="AY962" s="12">
        <f t="shared" si="1667"/>
        <v>0</v>
      </c>
      <c r="AZ962" s="12">
        <f t="shared" si="1667"/>
        <v>0</v>
      </c>
      <c r="BA962" s="12">
        <f t="shared" si="1667"/>
        <v>0</v>
      </c>
      <c r="BB962" s="12">
        <f t="shared" si="1667"/>
        <v>0</v>
      </c>
      <c r="BC962" s="39">
        <f t="shared" si="1667"/>
        <v>15948</v>
      </c>
      <c r="BD962" s="39">
        <f t="shared" si="1667"/>
        <v>0</v>
      </c>
    </row>
    <row r="963" spans="1:56" ht="33" hidden="1" x14ac:dyDescent="0.25">
      <c r="A963" s="62" t="s">
        <v>259</v>
      </c>
      <c r="B963" s="45" t="s">
        <v>252</v>
      </c>
      <c r="C963" s="45" t="s">
        <v>174</v>
      </c>
      <c r="D963" s="45" t="s">
        <v>22</v>
      </c>
      <c r="E963" s="45" t="s">
        <v>260</v>
      </c>
      <c r="F963" s="45"/>
      <c r="G963" s="39">
        <f t="shared" si="1664"/>
        <v>15948</v>
      </c>
      <c r="H963" s="39">
        <f t="shared" si="1664"/>
        <v>0</v>
      </c>
      <c r="I963" s="12">
        <f t="shared" si="1664"/>
        <v>0</v>
      </c>
      <c r="J963" s="12">
        <f t="shared" si="1664"/>
        <v>0</v>
      </c>
      <c r="K963" s="12">
        <f t="shared" si="1664"/>
        <v>0</v>
      </c>
      <c r="L963" s="12">
        <f t="shared" si="1664"/>
        <v>0</v>
      </c>
      <c r="M963" s="39">
        <f t="shared" si="1664"/>
        <v>15948</v>
      </c>
      <c r="N963" s="39">
        <f t="shared" si="1664"/>
        <v>0</v>
      </c>
      <c r="O963" s="12">
        <f t="shared" si="1664"/>
        <v>0</v>
      </c>
      <c r="P963" s="12">
        <f t="shared" si="1664"/>
        <v>0</v>
      </c>
      <c r="Q963" s="12">
        <f t="shared" si="1664"/>
        <v>0</v>
      </c>
      <c r="R963" s="12">
        <f t="shared" si="1664"/>
        <v>0</v>
      </c>
      <c r="S963" s="39">
        <f t="shared" si="1665"/>
        <v>15948</v>
      </c>
      <c r="T963" s="39">
        <f t="shared" si="1665"/>
        <v>0</v>
      </c>
      <c r="U963" s="12">
        <f t="shared" si="1665"/>
        <v>0</v>
      </c>
      <c r="V963" s="12">
        <f t="shared" si="1665"/>
        <v>0</v>
      </c>
      <c r="W963" s="12">
        <f t="shared" si="1665"/>
        <v>0</v>
      </c>
      <c r="X963" s="12">
        <f t="shared" si="1665"/>
        <v>0</v>
      </c>
      <c r="Y963" s="39">
        <f t="shared" si="1665"/>
        <v>15948</v>
      </c>
      <c r="Z963" s="39">
        <f t="shared" si="1665"/>
        <v>0</v>
      </c>
      <c r="AA963" s="12">
        <f t="shared" si="1665"/>
        <v>0</v>
      </c>
      <c r="AB963" s="12">
        <f t="shared" si="1665"/>
        <v>0</v>
      </c>
      <c r="AC963" s="12">
        <f t="shared" si="1665"/>
        <v>0</v>
      </c>
      <c r="AD963" s="12">
        <f t="shared" si="1665"/>
        <v>0</v>
      </c>
      <c r="AE963" s="39">
        <f t="shared" si="1665"/>
        <v>15948</v>
      </c>
      <c r="AF963" s="39">
        <f t="shared" si="1665"/>
        <v>0</v>
      </c>
      <c r="AG963" s="12">
        <f t="shared" si="1666"/>
        <v>0</v>
      </c>
      <c r="AH963" s="12">
        <f t="shared" si="1666"/>
        <v>0</v>
      </c>
      <c r="AI963" s="12">
        <f t="shared" si="1666"/>
        <v>0</v>
      </c>
      <c r="AJ963" s="12">
        <f t="shared" si="1666"/>
        <v>0</v>
      </c>
      <c r="AK963" s="92">
        <f t="shared" si="1666"/>
        <v>15948</v>
      </c>
      <c r="AL963" s="92">
        <f t="shared" si="1666"/>
        <v>0</v>
      </c>
      <c r="AM963" s="12">
        <f t="shared" si="1666"/>
        <v>0</v>
      </c>
      <c r="AN963" s="12">
        <f t="shared" si="1666"/>
        <v>0</v>
      </c>
      <c r="AO963" s="12">
        <f t="shared" si="1666"/>
        <v>0</v>
      </c>
      <c r="AP963" s="12">
        <f t="shared" si="1666"/>
        <v>0</v>
      </c>
      <c r="AQ963" s="39">
        <f t="shared" si="1666"/>
        <v>15948</v>
      </c>
      <c r="AR963" s="39">
        <f t="shared" si="1666"/>
        <v>0</v>
      </c>
      <c r="AS963" s="12">
        <f t="shared" si="1667"/>
        <v>0</v>
      </c>
      <c r="AT963" s="12">
        <f t="shared" si="1667"/>
        <v>0</v>
      </c>
      <c r="AU963" s="12">
        <f t="shared" si="1667"/>
        <v>0</v>
      </c>
      <c r="AV963" s="12">
        <f t="shared" si="1667"/>
        <v>0</v>
      </c>
      <c r="AW963" s="39">
        <f t="shared" si="1667"/>
        <v>15948</v>
      </c>
      <c r="AX963" s="39">
        <f t="shared" si="1667"/>
        <v>0</v>
      </c>
      <c r="AY963" s="12">
        <f t="shared" si="1667"/>
        <v>0</v>
      </c>
      <c r="AZ963" s="12">
        <f t="shared" si="1667"/>
        <v>0</v>
      </c>
      <c r="BA963" s="12">
        <f t="shared" si="1667"/>
        <v>0</v>
      </c>
      <c r="BB963" s="12">
        <f t="shared" si="1667"/>
        <v>0</v>
      </c>
      <c r="BC963" s="39">
        <f t="shared" si="1667"/>
        <v>15948</v>
      </c>
      <c r="BD963" s="39">
        <f t="shared" si="1667"/>
        <v>0</v>
      </c>
    </row>
    <row r="964" spans="1:56" ht="33" hidden="1" x14ac:dyDescent="0.25">
      <c r="A964" s="62" t="s">
        <v>12</v>
      </c>
      <c r="B964" s="45" t="s">
        <v>252</v>
      </c>
      <c r="C964" s="45" t="s">
        <v>174</v>
      </c>
      <c r="D964" s="45" t="s">
        <v>22</v>
      </c>
      <c r="E964" s="45" t="s">
        <v>260</v>
      </c>
      <c r="F964" s="45" t="s">
        <v>13</v>
      </c>
      <c r="G964" s="46">
        <f t="shared" si="1664"/>
        <v>15948</v>
      </c>
      <c r="H964" s="46">
        <f t="shared" si="1664"/>
        <v>0</v>
      </c>
      <c r="I964" s="12">
        <f t="shared" si="1664"/>
        <v>0</v>
      </c>
      <c r="J964" s="12">
        <f t="shared" si="1664"/>
        <v>0</v>
      </c>
      <c r="K964" s="12">
        <f t="shared" si="1664"/>
        <v>0</v>
      </c>
      <c r="L964" s="12">
        <f t="shared" si="1664"/>
        <v>0</v>
      </c>
      <c r="M964" s="46">
        <f t="shared" si="1664"/>
        <v>15948</v>
      </c>
      <c r="N964" s="46">
        <f t="shared" si="1664"/>
        <v>0</v>
      </c>
      <c r="O964" s="12">
        <f t="shared" si="1664"/>
        <v>0</v>
      </c>
      <c r="P964" s="12">
        <f t="shared" si="1664"/>
        <v>0</v>
      </c>
      <c r="Q964" s="12">
        <f t="shared" si="1664"/>
        <v>0</v>
      </c>
      <c r="R964" s="12">
        <f t="shared" si="1664"/>
        <v>0</v>
      </c>
      <c r="S964" s="46">
        <f t="shared" si="1665"/>
        <v>15948</v>
      </c>
      <c r="T964" s="46">
        <f t="shared" si="1665"/>
        <v>0</v>
      </c>
      <c r="U964" s="12">
        <f t="shared" si="1665"/>
        <v>0</v>
      </c>
      <c r="V964" s="12">
        <f t="shared" si="1665"/>
        <v>0</v>
      </c>
      <c r="W964" s="12">
        <f t="shared" si="1665"/>
        <v>0</v>
      </c>
      <c r="X964" s="12">
        <f t="shared" si="1665"/>
        <v>0</v>
      </c>
      <c r="Y964" s="46">
        <f t="shared" si="1665"/>
        <v>15948</v>
      </c>
      <c r="Z964" s="46">
        <f t="shared" si="1665"/>
        <v>0</v>
      </c>
      <c r="AA964" s="12">
        <f t="shared" si="1665"/>
        <v>0</v>
      </c>
      <c r="AB964" s="12">
        <f t="shared" si="1665"/>
        <v>0</v>
      </c>
      <c r="AC964" s="12">
        <f t="shared" si="1665"/>
        <v>0</v>
      </c>
      <c r="AD964" s="12">
        <f t="shared" si="1665"/>
        <v>0</v>
      </c>
      <c r="AE964" s="46">
        <f t="shared" si="1665"/>
        <v>15948</v>
      </c>
      <c r="AF964" s="46">
        <f t="shared" si="1665"/>
        <v>0</v>
      </c>
      <c r="AG964" s="12">
        <f t="shared" si="1666"/>
        <v>0</v>
      </c>
      <c r="AH964" s="12">
        <f t="shared" si="1666"/>
        <v>0</v>
      </c>
      <c r="AI964" s="12">
        <f t="shared" si="1666"/>
        <v>0</v>
      </c>
      <c r="AJ964" s="12">
        <f t="shared" si="1666"/>
        <v>0</v>
      </c>
      <c r="AK964" s="93">
        <f t="shared" si="1666"/>
        <v>15948</v>
      </c>
      <c r="AL964" s="93">
        <f t="shared" si="1666"/>
        <v>0</v>
      </c>
      <c r="AM964" s="12">
        <f t="shared" si="1666"/>
        <v>0</v>
      </c>
      <c r="AN964" s="12">
        <f t="shared" si="1666"/>
        <v>0</v>
      </c>
      <c r="AO964" s="12">
        <f t="shared" si="1666"/>
        <v>0</v>
      </c>
      <c r="AP964" s="12">
        <f t="shared" si="1666"/>
        <v>0</v>
      </c>
      <c r="AQ964" s="46">
        <f t="shared" si="1666"/>
        <v>15948</v>
      </c>
      <c r="AR964" s="46">
        <f t="shared" si="1666"/>
        <v>0</v>
      </c>
      <c r="AS964" s="12">
        <f t="shared" si="1667"/>
        <v>0</v>
      </c>
      <c r="AT964" s="12">
        <f t="shared" si="1667"/>
        <v>0</v>
      </c>
      <c r="AU964" s="12">
        <f t="shared" si="1667"/>
        <v>0</v>
      </c>
      <c r="AV964" s="12">
        <f t="shared" si="1667"/>
        <v>0</v>
      </c>
      <c r="AW964" s="46">
        <f t="shared" si="1667"/>
        <v>15948</v>
      </c>
      <c r="AX964" s="46">
        <f t="shared" si="1667"/>
        <v>0</v>
      </c>
      <c r="AY964" s="12">
        <f t="shared" si="1667"/>
        <v>0</v>
      </c>
      <c r="AZ964" s="12">
        <f t="shared" si="1667"/>
        <v>0</v>
      </c>
      <c r="BA964" s="12">
        <f t="shared" si="1667"/>
        <v>0</v>
      </c>
      <c r="BB964" s="12">
        <f t="shared" si="1667"/>
        <v>0</v>
      </c>
      <c r="BC964" s="46">
        <f t="shared" si="1667"/>
        <v>15948</v>
      </c>
      <c r="BD964" s="46">
        <f t="shared" si="1667"/>
        <v>0</v>
      </c>
    </row>
    <row r="965" spans="1:56" hidden="1" x14ac:dyDescent="0.25">
      <c r="A965" s="62" t="s">
        <v>14</v>
      </c>
      <c r="B965" s="45" t="s">
        <v>252</v>
      </c>
      <c r="C965" s="45" t="s">
        <v>174</v>
      </c>
      <c r="D965" s="45" t="s">
        <v>22</v>
      </c>
      <c r="E965" s="45" t="s">
        <v>260</v>
      </c>
      <c r="F965" s="12">
        <v>610</v>
      </c>
      <c r="G965" s="12">
        <f>14541+1407</f>
        <v>15948</v>
      </c>
      <c r="H965" s="12"/>
      <c r="I965" s="12"/>
      <c r="J965" s="12"/>
      <c r="K965" s="12"/>
      <c r="L965" s="12"/>
      <c r="M965" s="12">
        <f>G965+I965+J965+K965+L965</f>
        <v>15948</v>
      </c>
      <c r="N965" s="12">
        <f>H965+J965</f>
        <v>0</v>
      </c>
      <c r="O965" s="12"/>
      <c r="P965" s="12"/>
      <c r="Q965" s="12"/>
      <c r="R965" s="12"/>
      <c r="S965" s="12">
        <f>M965+O965+P965+Q965+R965</f>
        <v>15948</v>
      </c>
      <c r="T965" s="12">
        <f>N965+P965</f>
        <v>0</v>
      </c>
      <c r="U965" s="12"/>
      <c r="V965" s="12"/>
      <c r="W965" s="12"/>
      <c r="X965" s="12"/>
      <c r="Y965" s="12">
        <f>S965+U965+V965+W965+X965</f>
        <v>15948</v>
      </c>
      <c r="Z965" s="12">
        <f>T965+V965</f>
        <v>0</v>
      </c>
      <c r="AA965" s="12"/>
      <c r="AB965" s="12"/>
      <c r="AC965" s="12"/>
      <c r="AD965" s="12"/>
      <c r="AE965" s="12">
        <f>Y965+AA965+AB965+AC965+AD965</f>
        <v>15948</v>
      </c>
      <c r="AF965" s="12">
        <f>Z965+AB965</f>
        <v>0</v>
      </c>
      <c r="AG965" s="12"/>
      <c r="AH965" s="12"/>
      <c r="AI965" s="12"/>
      <c r="AJ965" s="12"/>
      <c r="AK965" s="79">
        <f>AE965+AG965+AH965+AI965+AJ965</f>
        <v>15948</v>
      </c>
      <c r="AL965" s="79">
        <f>AF965+AH965</f>
        <v>0</v>
      </c>
      <c r="AM965" s="12"/>
      <c r="AN965" s="12"/>
      <c r="AO965" s="12"/>
      <c r="AP965" s="12"/>
      <c r="AQ965" s="12">
        <f>AK965+AM965+AN965+AO965+AP965</f>
        <v>15948</v>
      </c>
      <c r="AR965" s="12">
        <f>AL965+AN965</f>
        <v>0</v>
      </c>
      <c r="AS965" s="12"/>
      <c r="AT965" s="12"/>
      <c r="AU965" s="12"/>
      <c r="AV965" s="12"/>
      <c r="AW965" s="12">
        <f>AQ965+AS965+AT965+AU965+AV965</f>
        <v>15948</v>
      </c>
      <c r="AX965" s="12">
        <f>AR965+AT965</f>
        <v>0</v>
      </c>
      <c r="AY965" s="12"/>
      <c r="AZ965" s="12"/>
      <c r="BA965" s="12"/>
      <c r="BB965" s="12"/>
      <c r="BC965" s="12">
        <f>AW965+AY965+AZ965+BA965+BB965</f>
        <v>15948</v>
      </c>
      <c r="BD965" s="12">
        <f>AX965+AZ965</f>
        <v>0</v>
      </c>
    </row>
    <row r="966" spans="1:56" hidden="1" x14ac:dyDescent="0.25">
      <c r="A966" s="62" t="s">
        <v>15</v>
      </c>
      <c r="B966" s="45" t="s">
        <v>252</v>
      </c>
      <c r="C966" s="45" t="s">
        <v>174</v>
      </c>
      <c r="D966" s="45" t="s">
        <v>22</v>
      </c>
      <c r="E966" s="45" t="s">
        <v>256</v>
      </c>
      <c r="F966" s="45"/>
      <c r="G966" s="46">
        <f>G967+G970</f>
        <v>76</v>
      </c>
      <c r="H966" s="46">
        <f t="shared" ref="H966:N966" si="1668">H967+H970</f>
        <v>0</v>
      </c>
      <c r="I966" s="12">
        <f t="shared" si="1668"/>
        <v>0</v>
      </c>
      <c r="J966" s="12">
        <f t="shared" si="1668"/>
        <v>0</v>
      </c>
      <c r="K966" s="12">
        <f t="shared" si="1668"/>
        <v>0</v>
      </c>
      <c r="L966" s="12">
        <f t="shared" si="1668"/>
        <v>0</v>
      </c>
      <c r="M966" s="46">
        <f t="shared" si="1668"/>
        <v>76</v>
      </c>
      <c r="N966" s="46">
        <f t="shared" si="1668"/>
        <v>0</v>
      </c>
      <c r="O966" s="12">
        <f t="shared" ref="O966:T966" si="1669">O967+O970</f>
        <v>0</v>
      </c>
      <c r="P966" s="12">
        <f t="shared" si="1669"/>
        <v>0</v>
      </c>
      <c r="Q966" s="12">
        <f t="shared" si="1669"/>
        <v>0</v>
      </c>
      <c r="R966" s="12">
        <f t="shared" si="1669"/>
        <v>0</v>
      </c>
      <c r="S966" s="46">
        <f t="shared" si="1669"/>
        <v>76</v>
      </c>
      <c r="T966" s="46">
        <f t="shared" si="1669"/>
        <v>0</v>
      </c>
      <c r="U966" s="12">
        <f t="shared" ref="U966:Z966" si="1670">U967+U970</f>
        <v>0</v>
      </c>
      <c r="V966" s="12">
        <f t="shared" si="1670"/>
        <v>0</v>
      </c>
      <c r="W966" s="12">
        <f t="shared" si="1670"/>
        <v>0</v>
      </c>
      <c r="X966" s="12">
        <f t="shared" si="1670"/>
        <v>0</v>
      </c>
      <c r="Y966" s="46">
        <f t="shared" si="1670"/>
        <v>76</v>
      </c>
      <c r="Z966" s="46">
        <f t="shared" si="1670"/>
        <v>0</v>
      </c>
      <c r="AA966" s="12">
        <f t="shared" ref="AA966:AF966" si="1671">AA967+AA970</f>
        <v>0</v>
      </c>
      <c r="AB966" s="12">
        <f t="shared" si="1671"/>
        <v>0</v>
      </c>
      <c r="AC966" s="12">
        <f t="shared" si="1671"/>
        <v>0</v>
      </c>
      <c r="AD966" s="12">
        <f t="shared" si="1671"/>
        <v>0</v>
      </c>
      <c r="AE966" s="46">
        <f t="shared" si="1671"/>
        <v>76</v>
      </c>
      <c r="AF966" s="46">
        <f t="shared" si="1671"/>
        <v>0</v>
      </c>
      <c r="AG966" s="12">
        <f t="shared" ref="AG966:AL966" si="1672">AG967+AG970</f>
        <v>0</v>
      </c>
      <c r="AH966" s="12">
        <f t="shared" si="1672"/>
        <v>0</v>
      </c>
      <c r="AI966" s="12">
        <f t="shared" si="1672"/>
        <v>0</v>
      </c>
      <c r="AJ966" s="12">
        <f t="shared" si="1672"/>
        <v>0</v>
      </c>
      <c r="AK966" s="93">
        <f t="shared" si="1672"/>
        <v>76</v>
      </c>
      <c r="AL966" s="93">
        <f t="shared" si="1672"/>
        <v>0</v>
      </c>
      <c r="AM966" s="12">
        <f t="shared" ref="AM966:AR966" si="1673">AM967+AM970</f>
        <v>0</v>
      </c>
      <c r="AN966" s="12">
        <f t="shared" si="1673"/>
        <v>0</v>
      </c>
      <c r="AO966" s="12">
        <f t="shared" si="1673"/>
        <v>0</v>
      </c>
      <c r="AP966" s="12">
        <f t="shared" si="1673"/>
        <v>0</v>
      </c>
      <c r="AQ966" s="46">
        <f t="shared" si="1673"/>
        <v>76</v>
      </c>
      <c r="AR966" s="46">
        <f t="shared" si="1673"/>
        <v>0</v>
      </c>
      <c r="AS966" s="12">
        <f t="shared" ref="AS966:AX966" si="1674">AS967+AS970</f>
        <v>0</v>
      </c>
      <c r="AT966" s="12">
        <f t="shared" si="1674"/>
        <v>0</v>
      </c>
      <c r="AU966" s="12">
        <f t="shared" si="1674"/>
        <v>0</v>
      </c>
      <c r="AV966" s="12">
        <f t="shared" si="1674"/>
        <v>0</v>
      </c>
      <c r="AW966" s="46">
        <f t="shared" si="1674"/>
        <v>76</v>
      </c>
      <c r="AX966" s="46">
        <f t="shared" si="1674"/>
        <v>0</v>
      </c>
      <c r="AY966" s="12">
        <f t="shared" ref="AY966:BD966" si="1675">AY967+AY970</f>
        <v>-55</v>
      </c>
      <c r="AZ966" s="12">
        <f t="shared" si="1675"/>
        <v>0</v>
      </c>
      <c r="BA966" s="12">
        <f t="shared" si="1675"/>
        <v>0</v>
      </c>
      <c r="BB966" s="12">
        <f t="shared" si="1675"/>
        <v>0</v>
      </c>
      <c r="BC966" s="46">
        <f t="shared" si="1675"/>
        <v>21</v>
      </c>
      <c r="BD966" s="46">
        <f t="shared" si="1675"/>
        <v>0</v>
      </c>
    </row>
    <row r="967" spans="1:56" hidden="1" x14ac:dyDescent="0.25">
      <c r="A967" s="62" t="s">
        <v>261</v>
      </c>
      <c r="B967" s="45" t="s">
        <v>252</v>
      </c>
      <c r="C967" s="45" t="s">
        <v>174</v>
      </c>
      <c r="D967" s="45" t="s">
        <v>22</v>
      </c>
      <c r="E967" s="45" t="s">
        <v>262</v>
      </c>
      <c r="F967" s="45"/>
      <c r="G967" s="46">
        <f>G968</f>
        <v>21</v>
      </c>
      <c r="H967" s="46">
        <f t="shared" ref="H967:R968" si="1676">H968</f>
        <v>0</v>
      </c>
      <c r="I967" s="12">
        <f t="shared" si="1676"/>
        <v>0</v>
      </c>
      <c r="J967" s="12">
        <f t="shared" si="1676"/>
        <v>0</v>
      </c>
      <c r="K967" s="12">
        <f t="shared" si="1676"/>
        <v>0</v>
      </c>
      <c r="L967" s="12">
        <f t="shared" si="1676"/>
        <v>0</v>
      </c>
      <c r="M967" s="46">
        <f t="shared" si="1676"/>
        <v>21</v>
      </c>
      <c r="N967" s="46">
        <f t="shared" si="1676"/>
        <v>0</v>
      </c>
      <c r="O967" s="12">
        <f t="shared" si="1676"/>
        <v>0</v>
      </c>
      <c r="P967" s="12">
        <f t="shared" si="1676"/>
        <v>0</v>
      </c>
      <c r="Q967" s="12">
        <f t="shared" si="1676"/>
        <v>0</v>
      </c>
      <c r="R967" s="12">
        <f t="shared" si="1676"/>
        <v>0</v>
      </c>
      <c r="S967" s="46">
        <f>S968</f>
        <v>21</v>
      </c>
      <c r="T967" s="46">
        <f>T968</f>
        <v>0</v>
      </c>
      <c r="U967" s="12">
        <f t="shared" ref="U967:X968" si="1677">U968</f>
        <v>0</v>
      </c>
      <c r="V967" s="12">
        <f t="shared" si="1677"/>
        <v>0</v>
      </c>
      <c r="W967" s="12">
        <f t="shared" si="1677"/>
        <v>0</v>
      </c>
      <c r="X967" s="12">
        <f t="shared" si="1677"/>
        <v>0</v>
      </c>
      <c r="Y967" s="46">
        <f>Y968</f>
        <v>21</v>
      </c>
      <c r="Z967" s="46">
        <f>Z968</f>
        <v>0</v>
      </c>
      <c r="AA967" s="12">
        <f t="shared" ref="AA967:AD968" si="1678">AA968</f>
        <v>0</v>
      </c>
      <c r="AB967" s="12">
        <f t="shared" si="1678"/>
        <v>0</v>
      </c>
      <c r="AC967" s="12">
        <f t="shared" si="1678"/>
        <v>0</v>
      </c>
      <c r="AD967" s="12">
        <f t="shared" si="1678"/>
        <v>0</v>
      </c>
      <c r="AE967" s="46">
        <f>AE968</f>
        <v>21</v>
      </c>
      <c r="AF967" s="46">
        <f>AF968</f>
        <v>0</v>
      </c>
      <c r="AG967" s="12">
        <f t="shared" ref="AG967:AJ968" si="1679">AG968</f>
        <v>0</v>
      </c>
      <c r="AH967" s="12">
        <f t="shared" si="1679"/>
        <v>0</v>
      </c>
      <c r="AI967" s="12">
        <f t="shared" si="1679"/>
        <v>0</v>
      </c>
      <c r="AJ967" s="12">
        <f t="shared" si="1679"/>
        <v>0</v>
      </c>
      <c r="AK967" s="93">
        <f>AK968</f>
        <v>21</v>
      </c>
      <c r="AL967" s="93">
        <f>AL968</f>
        <v>0</v>
      </c>
      <c r="AM967" s="12">
        <f t="shared" ref="AM967:AP968" si="1680">AM968</f>
        <v>0</v>
      </c>
      <c r="AN967" s="12">
        <f t="shared" si="1680"/>
        <v>0</v>
      </c>
      <c r="AO967" s="12">
        <f t="shared" si="1680"/>
        <v>0</v>
      </c>
      <c r="AP967" s="12">
        <f t="shared" si="1680"/>
        <v>0</v>
      </c>
      <c r="AQ967" s="46">
        <f>AQ968</f>
        <v>21</v>
      </c>
      <c r="AR967" s="46">
        <f>AR968</f>
        <v>0</v>
      </c>
      <c r="AS967" s="12">
        <f t="shared" ref="AS967:AV968" si="1681">AS968</f>
        <v>0</v>
      </c>
      <c r="AT967" s="12">
        <f t="shared" si="1681"/>
        <v>0</v>
      </c>
      <c r="AU967" s="12">
        <f t="shared" si="1681"/>
        <v>0</v>
      </c>
      <c r="AV967" s="12">
        <f t="shared" si="1681"/>
        <v>0</v>
      </c>
      <c r="AW967" s="46">
        <f>AW968</f>
        <v>21</v>
      </c>
      <c r="AX967" s="46">
        <f>AX968</f>
        <v>0</v>
      </c>
      <c r="AY967" s="12">
        <f t="shared" ref="AY967:BB968" si="1682">AY968</f>
        <v>0</v>
      </c>
      <c r="AZ967" s="12">
        <f t="shared" si="1682"/>
        <v>0</v>
      </c>
      <c r="BA967" s="12">
        <f t="shared" si="1682"/>
        <v>0</v>
      </c>
      <c r="BB967" s="12">
        <f t="shared" si="1682"/>
        <v>0</v>
      </c>
      <c r="BC967" s="46">
        <f>BC968</f>
        <v>21</v>
      </c>
      <c r="BD967" s="46">
        <f>BD968</f>
        <v>0</v>
      </c>
    </row>
    <row r="968" spans="1:56" ht="33" hidden="1" x14ac:dyDescent="0.25">
      <c r="A968" s="62" t="s">
        <v>12</v>
      </c>
      <c r="B968" s="45">
        <v>917</v>
      </c>
      <c r="C968" s="45" t="s">
        <v>174</v>
      </c>
      <c r="D968" s="45" t="s">
        <v>22</v>
      </c>
      <c r="E968" s="45" t="s">
        <v>262</v>
      </c>
      <c r="F968" s="45" t="s">
        <v>13</v>
      </c>
      <c r="G968" s="46">
        <f>G969</f>
        <v>21</v>
      </c>
      <c r="H968" s="46">
        <f t="shared" si="1676"/>
        <v>0</v>
      </c>
      <c r="I968" s="12">
        <f t="shared" si="1676"/>
        <v>0</v>
      </c>
      <c r="J968" s="12">
        <f t="shared" si="1676"/>
        <v>0</v>
      </c>
      <c r="K968" s="12">
        <f t="shared" si="1676"/>
        <v>0</v>
      </c>
      <c r="L968" s="12">
        <f t="shared" si="1676"/>
        <v>0</v>
      </c>
      <c r="M968" s="46">
        <f t="shared" si="1676"/>
        <v>21</v>
      </c>
      <c r="N968" s="46">
        <f t="shared" si="1676"/>
        <v>0</v>
      </c>
      <c r="O968" s="12">
        <f t="shared" si="1676"/>
        <v>0</v>
      </c>
      <c r="P968" s="12">
        <f t="shared" si="1676"/>
        <v>0</v>
      </c>
      <c r="Q968" s="12">
        <f t="shared" si="1676"/>
        <v>0</v>
      </c>
      <c r="R968" s="12">
        <f t="shared" si="1676"/>
        <v>0</v>
      </c>
      <c r="S968" s="46">
        <f>S969</f>
        <v>21</v>
      </c>
      <c r="T968" s="46">
        <f>T969</f>
        <v>0</v>
      </c>
      <c r="U968" s="12">
        <f t="shared" si="1677"/>
        <v>0</v>
      </c>
      <c r="V968" s="12">
        <f t="shared" si="1677"/>
        <v>0</v>
      </c>
      <c r="W968" s="12">
        <f t="shared" si="1677"/>
        <v>0</v>
      </c>
      <c r="X968" s="12">
        <f t="shared" si="1677"/>
        <v>0</v>
      </c>
      <c r="Y968" s="46">
        <f>Y969</f>
        <v>21</v>
      </c>
      <c r="Z968" s="46">
        <f>Z969</f>
        <v>0</v>
      </c>
      <c r="AA968" s="12">
        <f t="shared" si="1678"/>
        <v>0</v>
      </c>
      <c r="AB968" s="12">
        <f t="shared" si="1678"/>
        <v>0</v>
      </c>
      <c r="AC968" s="12">
        <f t="shared" si="1678"/>
        <v>0</v>
      </c>
      <c r="AD968" s="12">
        <f t="shared" si="1678"/>
        <v>0</v>
      </c>
      <c r="AE968" s="46">
        <f>AE969</f>
        <v>21</v>
      </c>
      <c r="AF968" s="46">
        <f>AF969</f>
        <v>0</v>
      </c>
      <c r="AG968" s="12">
        <f t="shared" si="1679"/>
        <v>0</v>
      </c>
      <c r="AH968" s="12">
        <f t="shared" si="1679"/>
        <v>0</v>
      </c>
      <c r="AI968" s="12">
        <f t="shared" si="1679"/>
        <v>0</v>
      </c>
      <c r="AJ968" s="12">
        <f t="shared" si="1679"/>
        <v>0</v>
      </c>
      <c r="AK968" s="93">
        <f>AK969</f>
        <v>21</v>
      </c>
      <c r="AL968" s="93">
        <f>AL969</f>
        <v>0</v>
      </c>
      <c r="AM968" s="12">
        <f t="shared" si="1680"/>
        <v>0</v>
      </c>
      <c r="AN968" s="12">
        <f t="shared" si="1680"/>
        <v>0</v>
      </c>
      <c r="AO968" s="12">
        <f t="shared" si="1680"/>
        <v>0</v>
      </c>
      <c r="AP968" s="12">
        <f t="shared" si="1680"/>
        <v>0</v>
      </c>
      <c r="AQ968" s="46">
        <f>AQ969</f>
        <v>21</v>
      </c>
      <c r="AR968" s="46">
        <f>AR969</f>
        <v>0</v>
      </c>
      <c r="AS968" s="12">
        <f t="shared" si="1681"/>
        <v>0</v>
      </c>
      <c r="AT968" s="12">
        <f t="shared" si="1681"/>
        <v>0</v>
      </c>
      <c r="AU968" s="12">
        <f t="shared" si="1681"/>
        <v>0</v>
      </c>
      <c r="AV968" s="12">
        <f t="shared" si="1681"/>
        <v>0</v>
      </c>
      <c r="AW968" s="46">
        <f>AW969</f>
        <v>21</v>
      </c>
      <c r="AX968" s="46">
        <f>AX969</f>
        <v>0</v>
      </c>
      <c r="AY968" s="12">
        <f t="shared" si="1682"/>
        <v>0</v>
      </c>
      <c r="AZ968" s="12">
        <f t="shared" si="1682"/>
        <v>0</v>
      </c>
      <c r="BA968" s="12">
        <f t="shared" si="1682"/>
        <v>0</v>
      </c>
      <c r="BB968" s="12">
        <f t="shared" si="1682"/>
        <v>0</v>
      </c>
      <c r="BC968" s="46">
        <f>BC969</f>
        <v>21</v>
      </c>
      <c r="BD968" s="46">
        <f>BD969</f>
        <v>0</v>
      </c>
    </row>
    <row r="969" spans="1:56" hidden="1" x14ac:dyDescent="0.25">
      <c r="A969" s="62" t="s">
        <v>14</v>
      </c>
      <c r="B969" s="45" t="s">
        <v>252</v>
      </c>
      <c r="C969" s="45" t="s">
        <v>174</v>
      </c>
      <c r="D969" s="45" t="s">
        <v>22</v>
      </c>
      <c r="E969" s="45" t="s">
        <v>262</v>
      </c>
      <c r="F969" s="12">
        <v>610</v>
      </c>
      <c r="G969" s="12">
        <v>21</v>
      </c>
      <c r="H969" s="12"/>
      <c r="I969" s="12"/>
      <c r="J969" s="12"/>
      <c r="K969" s="12"/>
      <c r="L969" s="12"/>
      <c r="M969" s="12">
        <f>G969+I969+J969+K969+L969</f>
        <v>21</v>
      </c>
      <c r="N969" s="12">
        <f>H969+J969</f>
        <v>0</v>
      </c>
      <c r="O969" s="12"/>
      <c r="P969" s="12"/>
      <c r="Q969" s="12"/>
      <c r="R969" s="12"/>
      <c r="S969" s="12">
        <f>M969+O969+P969+Q969+R969</f>
        <v>21</v>
      </c>
      <c r="T969" s="12">
        <f>N969+P969</f>
        <v>0</v>
      </c>
      <c r="U969" s="12"/>
      <c r="V969" s="12"/>
      <c r="W969" s="12"/>
      <c r="X969" s="12"/>
      <c r="Y969" s="12">
        <f>S969+U969+V969+W969+X969</f>
        <v>21</v>
      </c>
      <c r="Z969" s="12">
        <f>T969+V969</f>
        <v>0</v>
      </c>
      <c r="AA969" s="12"/>
      <c r="AB969" s="12"/>
      <c r="AC969" s="12"/>
      <c r="AD969" s="12"/>
      <c r="AE969" s="12">
        <f>Y969+AA969+AB969+AC969+AD969</f>
        <v>21</v>
      </c>
      <c r="AF969" s="12">
        <f>Z969+AB969</f>
        <v>0</v>
      </c>
      <c r="AG969" s="12"/>
      <c r="AH969" s="12"/>
      <c r="AI969" s="12"/>
      <c r="AJ969" s="12"/>
      <c r="AK969" s="79">
        <f>AE969+AG969+AH969+AI969+AJ969</f>
        <v>21</v>
      </c>
      <c r="AL969" s="79">
        <f>AF969+AH969</f>
        <v>0</v>
      </c>
      <c r="AM969" s="12"/>
      <c r="AN969" s="12"/>
      <c r="AO969" s="12"/>
      <c r="AP969" s="12"/>
      <c r="AQ969" s="12">
        <f>AK969+AM969+AN969+AO969+AP969</f>
        <v>21</v>
      </c>
      <c r="AR969" s="12">
        <f>AL969+AN969</f>
        <v>0</v>
      </c>
      <c r="AS969" s="12"/>
      <c r="AT969" s="12"/>
      <c r="AU969" s="12"/>
      <c r="AV969" s="12"/>
      <c r="AW969" s="12">
        <f>AQ969+AS969+AT969+AU969+AV969</f>
        <v>21</v>
      </c>
      <c r="AX969" s="12">
        <f>AR969+AT969</f>
        <v>0</v>
      </c>
      <c r="AY969" s="12"/>
      <c r="AZ969" s="12"/>
      <c r="BA969" s="12"/>
      <c r="BB969" s="12"/>
      <c r="BC969" s="12">
        <f>AW969+AY969+AZ969+BA969+BB969</f>
        <v>21</v>
      </c>
      <c r="BD969" s="12">
        <f>AX969+AZ969</f>
        <v>0</v>
      </c>
    </row>
    <row r="970" spans="1:56" s="113" customFormat="1" ht="39" hidden="1" customHeight="1" x14ac:dyDescent="0.25">
      <c r="A970" s="106" t="s">
        <v>263</v>
      </c>
      <c r="B970" s="115" t="s">
        <v>252</v>
      </c>
      <c r="C970" s="115" t="s">
        <v>174</v>
      </c>
      <c r="D970" s="115" t="s">
        <v>22</v>
      </c>
      <c r="E970" s="115" t="s">
        <v>463</v>
      </c>
      <c r="F970" s="107"/>
      <c r="G970" s="108">
        <f>G971</f>
        <v>55</v>
      </c>
      <c r="H970" s="108">
        <f t="shared" ref="H970:R971" si="1683">H971</f>
        <v>0</v>
      </c>
      <c r="I970" s="108">
        <f t="shared" si="1683"/>
        <v>0</v>
      </c>
      <c r="J970" s="108">
        <f t="shared" si="1683"/>
        <v>0</v>
      </c>
      <c r="K970" s="108">
        <f t="shared" si="1683"/>
        <v>0</v>
      </c>
      <c r="L970" s="108">
        <f t="shared" si="1683"/>
        <v>0</v>
      </c>
      <c r="M970" s="108">
        <f t="shared" si="1683"/>
        <v>55</v>
      </c>
      <c r="N970" s="108">
        <f t="shared" si="1683"/>
        <v>0</v>
      </c>
      <c r="O970" s="108">
        <f t="shared" si="1683"/>
        <v>0</v>
      </c>
      <c r="P970" s="108">
        <f t="shared" si="1683"/>
        <v>0</v>
      </c>
      <c r="Q970" s="108">
        <f t="shared" si="1683"/>
        <v>0</v>
      </c>
      <c r="R970" s="108">
        <f t="shared" si="1683"/>
        <v>0</v>
      </c>
      <c r="S970" s="108">
        <f>S971</f>
        <v>55</v>
      </c>
      <c r="T970" s="108">
        <f>T971</f>
        <v>0</v>
      </c>
      <c r="U970" s="108">
        <f t="shared" ref="U970:X971" si="1684">U971</f>
        <v>0</v>
      </c>
      <c r="V970" s="108">
        <f t="shared" si="1684"/>
        <v>0</v>
      </c>
      <c r="W970" s="108">
        <f t="shared" si="1684"/>
        <v>0</v>
      </c>
      <c r="X970" s="108">
        <f t="shared" si="1684"/>
        <v>0</v>
      </c>
      <c r="Y970" s="108">
        <f>Y971</f>
        <v>55</v>
      </c>
      <c r="Z970" s="108">
        <f>Z971</f>
        <v>0</v>
      </c>
      <c r="AA970" s="108">
        <f t="shared" ref="AA970:AD971" si="1685">AA971</f>
        <v>0</v>
      </c>
      <c r="AB970" s="108">
        <f t="shared" si="1685"/>
        <v>0</v>
      </c>
      <c r="AC970" s="108">
        <f t="shared" si="1685"/>
        <v>0</v>
      </c>
      <c r="AD970" s="108">
        <f t="shared" si="1685"/>
        <v>0</v>
      </c>
      <c r="AE970" s="108">
        <f>AE971</f>
        <v>55</v>
      </c>
      <c r="AF970" s="108">
        <f>AF971</f>
        <v>0</v>
      </c>
      <c r="AG970" s="108">
        <f t="shared" ref="AG970:AJ971" si="1686">AG971</f>
        <v>0</v>
      </c>
      <c r="AH970" s="108">
        <f t="shared" si="1686"/>
        <v>0</v>
      </c>
      <c r="AI970" s="108">
        <f t="shared" si="1686"/>
        <v>0</v>
      </c>
      <c r="AJ970" s="108">
        <f t="shared" si="1686"/>
        <v>0</v>
      </c>
      <c r="AK970" s="108">
        <f>AK971</f>
        <v>55</v>
      </c>
      <c r="AL970" s="108">
        <f>AL971</f>
        <v>0</v>
      </c>
      <c r="AM970" s="108">
        <f t="shared" ref="AM970:AP971" si="1687">AM971</f>
        <v>0</v>
      </c>
      <c r="AN970" s="108">
        <f t="shared" si="1687"/>
        <v>0</v>
      </c>
      <c r="AO970" s="108">
        <f t="shared" si="1687"/>
        <v>0</v>
      </c>
      <c r="AP970" s="108">
        <f t="shared" si="1687"/>
        <v>0</v>
      </c>
      <c r="AQ970" s="108">
        <f>AQ971</f>
        <v>55</v>
      </c>
      <c r="AR970" s="108">
        <f>AR971</f>
        <v>0</v>
      </c>
      <c r="AS970" s="108">
        <f t="shared" ref="AS970:AV971" si="1688">AS971</f>
        <v>0</v>
      </c>
      <c r="AT970" s="108">
        <f t="shared" si="1688"/>
        <v>0</v>
      </c>
      <c r="AU970" s="108">
        <f t="shared" si="1688"/>
        <v>0</v>
      </c>
      <c r="AV970" s="108">
        <f t="shared" si="1688"/>
        <v>0</v>
      </c>
      <c r="AW970" s="108">
        <f>AW971</f>
        <v>55</v>
      </c>
      <c r="AX970" s="108">
        <f>AX971</f>
        <v>0</v>
      </c>
      <c r="AY970" s="108">
        <f t="shared" ref="AY970:BB971" si="1689">AY971</f>
        <v>-55</v>
      </c>
      <c r="AZ970" s="108">
        <f t="shared" si="1689"/>
        <v>0</v>
      </c>
      <c r="BA970" s="108">
        <f t="shared" si="1689"/>
        <v>0</v>
      </c>
      <c r="BB970" s="108">
        <f t="shared" si="1689"/>
        <v>0</v>
      </c>
      <c r="BC970" s="108">
        <f>BC971</f>
        <v>0</v>
      </c>
      <c r="BD970" s="108">
        <f>BD971</f>
        <v>0</v>
      </c>
    </row>
    <row r="971" spans="1:56" s="113" customFormat="1" ht="33" hidden="1" x14ac:dyDescent="0.25">
      <c r="A971" s="106" t="s">
        <v>270</v>
      </c>
      <c r="B971" s="115" t="s">
        <v>252</v>
      </c>
      <c r="C971" s="115" t="s">
        <v>174</v>
      </c>
      <c r="D971" s="115" t="s">
        <v>22</v>
      </c>
      <c r="E971" s="115" t="s">
        <v>463</v>
      </c>
      <c r="F971" s="107" t="s">
        <v>33</v>
      </c>
      <c r="G971" s="108">
        <f>G972</f>
        <v>55</v>
      </c>
      <c r="H971" s="108">
        <f t="shared" si="1683"/>
        <v>0</v>
      </c>
      <c r="I971" s="108">
        <f t="shared" si="1683"/>
        <v>0</v>
      </c>
      <c r="J971" s="108">
        <f t="shared" si="1683"/>
        <v>0</v>
      </c>
      <c r="K971" s="108">
        <f t="shared" si="1683"/>
        <v>0</v>
      </c>
      <c r="L971" s="108">
        <f t="shared" si="1683"/>
        <v>0</v>
      </c>
      <c r="M971" s="108">
        <f t="shared" si="1683"/>
        <v>55</v>
      </c>
      <c r="N971" s="108">
        <f t="shared" si="1683"/>
        <v>0</v>
      </c>
      <c r="O971" s="108">
        <f t="shared" si="1683"/>
        <v>0</v>
      </c>
      <c r="P971" s="108">
        <f t="shared" si="1683"/>
        <v>0</v>
      </c>
      <c r="Q971" s="108">
        <f t="shared" si="1683"/>
        <v>0</v>
      </c>
      <c r="R971" s="108">
        <f t="shared" si="1683"/>
        <v>0</v>
      </c>
      <c r="S971" s="108">
        <f>S972</f>
        <v>55</v>
      </c>
      <c r="T971" s="108">
        <f>T972</f>
        <v>0</v>
      </c>
      <c r="U971" s="108">
        <f t="shared" si="1684"/>
        <v>0</v>
      </c>
      <c r="V971" s="108">
        <f t="shared" si="1684"/>
        <v>0</v>
      </c>
      <c r="W971" s="108">
        <f t="shared" si="1684"/>
        <v>0</v>
      </c>
      <c r="X971" s="108">
        <f t="shared" si="1684"/>
        <v>0</v>
      </c>
      <c r="Y971" s="108">
        <f>Y972</f>
        <v>55</v>
      </c>
      <c r="Z971" s="108">
        <f>Z972</f>
        <v>0</v>
      </c>
      <c r="AA971" s="108">
        <f t="shared" si="1685"/>
        <v>0</v>
      </c>
      <c r="AB971" s="108">
        <f t="shared" si="1685"/>
        <v>0</v>
      </c>
      <c r="AC971" s="108">
        <f t="shared" si="1685"/>
        <v>0</v>
      </c>
      <c r="AD971" s="108">
        <f t="shared" si="1685"/>
        <v>0</v>
      </c>
      <c r="AE971" s="108">
        <f>AE972</f>
        <v>55</v>
      </c>
      <c r="AF971" s="108">
        <f>AF972</f>
        <v>0</v>
      </c>
      <c r="AG971" s="108">
        <f t="shared" si="1686"/>
        <v>0</v>
      </c>
      <c r="AH971" s="108">
        <f t="shared" si="1686"/>
        <v>0</v>
      </c>
      <c r="AI971" s="108">
        <f t="shared" si="1686"/>
        <v>0</v>
      </c>
      <c r="AJ971" s="108">
        <f t="shared" si="1686"/>
        <v>0</v>
      </c>
      <c r="AK971" s="108">
        <f>AK972</f>
        <v>55</v>
      </c>
      <c r="AL971" s="108">
        <f>AL972</f>
        <v>0</v>
      </c>
      <c r="AM971" s="108">
        <f t="shared" si="1687"/>
        <v>0</v>
      </c>
      <c r="AN971" s="108">
        <f t="shared" si="1687"/>
        <v>0</v>
      </c>
      <c r="AO971" s="108">
        <f t="shared" si="1687"/>
        <v>0</v>
      </c>
      <c r="AP971" s="108">
        <f t="shared" si="1687"/>
        <v>0</v>
      </c>
      <c r="AQ971" s="108">
        <f>AQ972</f>
        <v>55</v>
      </c>
      <c r="AR971" s="108">
        <f>AR972</f>
        <v>0</v>
      </c>
      <c r="AS971" s="108">
        <f t="shared" si="1688"/>
        <v>0</v>
      </c>
      <c r="AT971" s="108">
        <f t="shared" si="1688"/>
        <v>0</v>
      </c>
      <c r="AU971" s="108">
        <f t="shared" si="1688"/>
        <v>0</v>
      </c>
      <c r="AV971" s="108">
        <f t="shared" si="1688"/>
        <v>0</v>
      </c>
      <c r="AW971" s="108">
        <f>AW972</f>
        <v>55</v>
      </c>
      <c r="AX971" s="108">
        <f>AX972</f>
        <v>0</v>
      </c>
      <c r="AY971" s="108">
        <f t="shared" si="1689"/>
        <v>-55</v>
      </c>
      <c r="AZ971" s="108">
        <f t="shared" si="1689"/>
        <v>0</v>
      </c>
      <c r="BA971" s="108">
        <f t="shared" si="1689"/>
        <v>0</v>
      </c>
      <c r="BB971" s="108">
        <f t="shared" si="1689"/>
        <v>0</v>
      </c>
      <c r="BC971" s="108">
        <f>BC972</f>
        <v>0</v>
      </c>
      <c r="BD971" s="108">
        <f>BD972</f>
        <v>0</v>
      </c>
    </row>
    <row r="972" spans="1:56" s="113" customFormat="1" ht="33" hidden="1" x14ac:dyDescent="0.25">
      <c r="A972" s="116" t="s">
        <v>39</v>
      </c>
      <c r="B972" s="115" t="s">
        <v>252</v>
      </c>
      <c r="C972" s="115" t="s">
        <v>174</v>
      </c>
      <c r="D972" s="115" t="s">
        <v>22</v>
      </c>
      <c r="E972" s="115" t="s">
        <v>463</v>
      </c>
      <c r="F972" s="107" t="s">
        <v>40</v>
      </c>
      <c r="G972" s="108">
        <v>55</v>
      </c>
      <c r="H972" s="108"/>
      <c r="I972" s="108"/>
      <c r="J972" s="108"/>
      <c r="K972" s="108"/>
      <c r="L972" s="108"/>
      <c r="M972" s="108">
        <f>G972+I972+J972+K972+L972</f>
        <v>55</v>
      </c>
      <c r="N972" s="108">
        <f>H972+J972</f>
        <v>0</v>
      </c>
      <c r="O972" s="108"/>
      <c r="P972" s="108"/>
      <c r="Q972" s="108"/>
      <c r="R972" s="108"/>
      <c r="S972" s="108">
        <f>M972+O972+P972+Q972+R972</f>
        <v>55</v>
      </c>
      <c r="T972" s="108">
        <f>N972+P972</f>
        <v>0</v>
      </c>
      <c r="U972" s="108"/>
      <c r="V972" s="108"/>
      <c r="W972" s="108"/>
      <c r="X972" s="108"/>
      <c r="Y972" s="108">
        <f>S972+U972+V972+W972+X972</f>
        <v>55</v>
      </c>
      <c r="Z972" s="108">
        <f>T972+V972</f>
        <v>0</v>
      </c>
      <c r="AA972" s="108"/>
      <c r="AB972" s="108"/>
      <c r="AC972" s="108"/>
      <c r="AD972" s="108"/>
      <c r="AE972" s="108">
        <f>Y972+AA972+AB972+AC972+AD972</f>
        <v>55</v>
      </c>
      <c r="AF972" s="108">
        <f>Z972+AB972</f>
        <v>0</v>
      </c>
      <c r="AG972" s="108"/>
      <c r="AH972" s="108"/>
      <c r="AI972" s="108"/>
      <c r="AJ972" s="108"/>
      <c r="AK972" s="108">
        <f>AE972+AG972+AH972+AI972+AJ972</f>
        <v>55</v>
      </c>
      <c r="AL972" s="108">
        <f>AF972+AH972</f>
        <v>0</v>
      </c>
      <c r="AM972" s="108"/>
      <c r="AN972" s="108"/>
      <c r="AO972" s="108"/>
      <c r="AP972" s="108"/>
      <c r="AQ972" s="108">
        <f>AK972+AM972+AN972+AO972+AP972</f>
        <v>55</v>
      </c>
      <c r="AR972" s="108">
        <f>AL972+AN972</f>
        <v>0</v>
      </c>
      <c r="AS972" s="108"/>
      <c r="AT972" s="108"/>
      <c r="AU972" s="108"/>
      <c r="AV972" s="108"/>
      <c r="AW972" s="108">
        <f>AQ972+AS972+AT972+AU972+AV972</f>
        <v>55</v>
      </c>
      <c r="AX972" s="108">
        <f>AR972+AT972</f>
        <v>0</v>
      </c>
      <c r="AY972" s="108">
        <v>-55</v>
      </c>
      <c r="AZ972" s="108"/>
      <c r="BA972" s="108"/>
      <c r="BB972" s="108"/>
      <c r="BC972" s="108">
        <f>AW972+AY972+AZ972+BA972+BB972</f>
        <v>0</v>
      </c>
      <c r="BD972" s="108">
        <f>AX972+AZ972</f>
        <v>0</v>
      </c>
    </row>
    <row r="973" spans="1:56" ht="82.5" hidden="1" x14ac:dyDescent="0.25">
      <c r="A973" s="58" t="s">
        <v>135</v>
      </c>
      <c r="B973" s="45" t="s">
        <v>252</v>
      </c>
      <c r="C973" s="45" t="s">
        <v>174</v>
      </c>
      <c r="D973" s="45" t="s">
        <v>22</v>
      </c>
      <c r="E973" s="45" t="s">
        <v>136</v>
      </c>
      <c r="F973" s="15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>
        <f>AA974</f>
        <v>30</v>
      </c>
      <c r="AB973" s="12">
        <f t="shared" ref="AB973:AQ974" si="1690">AB974</f>
        <v>0</v>
      </c>
      <c r="AC973" s="12">
        <f t="shared" si="1690"/>
        <v>0</v>
      </c>
      <c r="AD973" s="12">
        <f t="shared" si="1690"/>
        <v>0</v>
      </c>
      <c r="AE973" s="12">
        <f t="shared" si="1690"/>
        <v>30</v>
      </c>
      <c r="AF973" s="12">
        <f t="shared" si="1690"/>
        <v>0</v>
      </c>
      <c r="AG973" s="12">
        <f>AG974</f>
        <v>0</v>
      </c>
      <c r="AH973" s="12">
        <f t="shared" si="1690"/>
        <v>0</v>
      </c>
      <c r="AI973" s="12">
        <f t="shared" si="1690"/>
        <v>0</v>
      </c>
      <c r="AJ973" s="12">
        <f t="shared" si="1690"/>
        <v>0</v>
      </c>
      <c r="AK973" s="79">
        <f t="shared" si="1690"/>
        <v>30</v>
      </c>
      <c r="AL973" s="79">
        <f t="shared" si="1690"/>
        <v>0</v>
      </c>
      <c r="AM973" s="12">
        <f>AM974</f>
        <v>0</v>
      </c>
      <c r="AN973" s="12">
        <f t="shared" si="1690"/>
        <v>0</v>
      </c>
      <c r="AO973" s="12">
        <f t="shared" si="1690"/>
        <v>0</v>
      </c>
      <c r="AP973" s="12">
        <f t="shared" si="1690"/>
        <v>0</v>
      </c>
      <c r="AQ973" s="12">
        <f t="shared" si="1690"/>
        <v>30</v>
      </c>
      <c r="AR973" s="12">
        <f t="shared" ref="AN973:AR976" si="1691">AR974</f>
        <v>0</v>
      </c>
      <c r="AS973" s="12">
        <f>AS974</f>
        <v>0</v>
      </c>
      <c r="AT973" s="12">
        <f t="shared" ref="AT973:BD976" si="1692">AT974</f>
        <v>0</v>
      </c>
      <c r="AU973" s="12">
        <f t="shared" si="1692"/>
        <v>0</v>
      </c>
      <c r="AV973" s="12">
        <f t="shared" si="1692"/>
        <v>0</v>
      </c>
      <c r="AW973" s="12">
        <f t="shared" si="1692"/>
        <v>30</v>
      </c>
      <c r="AX973" s="12">
        <f t="shared" si="1692"/>
        <v>0</v>
      </c>
      <c r="AY973" s="12">
        <f>AY974</f>
        <v>0</v>
      </c>
      <c r="AZ973" s="12">
        <f t="shared" si="1692"/>
        <v>0</v>
      </c>
      <c r="BA973" s="12">
        <f t="shared" si="1692"/>
        <v>0</v>
      </c>
      <c r="BB973" s="12">
        <f t="shared" si="1692"/>
        <v>0</v>
      </c>
      <c r="BC973" s="12">
        <f t="shared" si="1692"/>
        <v>30</v>
      </c>
      <c r="BD973" s="12">
        <f t="shared" si="1692"/>
        <v>0</v>
      </c>
    </row>
    <row r="974" spans="1:56" hidden="1" x14ac:dyDescent="0.25">
      <c r="A974" s="62" t="s">
        <v>15</v>
      </c>
      <c r="B974" s="45" t="s">
        <v>252</v>
      </c>
      <c r="C974" s="45" t="s">
        <v>174</v>
      </c>
      <c r="D974" s="45" t="s">
        <v>22</v>
      </c>
      <c r="E974" s="45" t="s">
        <v>169</v>
      </c>
      <c r="F974" s="15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>
        <f>AA975</f>
        <v>30</v>
      </c>
      <c r="AB974" s="12">
        <f t="shared" si="1690"/>
        <v>0</v>
      </c>
      <c r="AC974" s="12">
        <f t="shared" si="1690"/>
        <v>0</v>
      </c>
      <c r="AD974" s="12">
        <f t="shared" si="1690"/>
        <v>0</v>
      </c>
      <c r="AE974" s="12">
        <f t="shared" si="1690"/>
        <v>30</v>
      </c>
      <c r="AF974" s="12">
        <f t="shared" si="1690"/>
        <v>0</v>
      </c>
      <c r="AG974" s="12">
        <f>AG975</f>
        <v>0</v>
      </c>
      <c r="AH974" s="12">
        <f t="shared" si="1690"/>
        <v>0</v>
      </c>
      <c r="AI974" s="12">
        <f t="shared" si="1690"/>
        <v>0</v>
      </c>
      <c r="AJ974" s="12">
        <f t="shared" si="1690"/>
        <v>0</v>
      </c>
      <c r="AK974" s="79">
        <f t="shared" si="1690"/>
        <v>30</v>
      </c>
      <c r="AL974" s="79">
        <f t="shared" si="1690"/>
        <v>0</v>
      </c>
      <c r="AM974" s="12">
        <f>AM975</f>
        <v>0</v>
      </c>
      <c r="AN974" s="12">
        <f t="shared" si="1691"/>
        <v>0</v>
      </c>
      <c r="AO974" s="12">
        <f t="shared" si="1691"/>
        <v>0</v>
      </c>
      <c r="AP974" s="12">
        <f t="shared" si="1691"/>
        <v>0</v>
      </c>
      <c r="AQ974" s="12">
        <f t="shared" si="1691"/>
        <v>30</v>
      </c>
      <c r="AR974" s="12">
        <f t="shared" si="1691"/>
        <v>0</v>
      </c>
      <c r="AS974" s="12">
        <f>AS975</f>
        <v>0</v>
      </c>
      <c r="AT974" s="12">
        <f t="shared" si="1692"/>
        <v>0</v>
      </c>
      <c r="AU974" s="12">
        <f t="shared" si="1692"/>
        <v>0</v>
      </c>
      <c r="AV974" s="12">
        <f t="shared" si="1692"/>
        <v>0</v>
      </c>
      <c r="AW974" s="12">
        <f t="shared" si="1692"/>
        <v>30</v>
      </c>
      <c r="AX974" s="12">
        <f t="shared" si="1692"/>
        <v>0</v>
      </c>
      <c r="AY974" s="12">
        <f>AY975</f>
        <v>0</v>
      </c>
      <c r="AZ974" s="12">
        <f t="shared" si="1692"/>
        <v>0</v>
      </c>
      <c r="BA974" s="12">
        <f t="shared" si="1692"/>
        <v>0</v>
      </c>
      <c r="BB974" s="12">
        <f t="shared" si="1692"/>
        <v>0</v>
      </c>
      <c r="BC974" s="12">
        <f t="shared" si="1692"/>
        <v>30</v>
      </c>
      <c r="BD974" s="12">
        <f t="shared" si="1692"/>
        <v>0</v>
      </c>
    </row>
    <row r="975" spans="1:56" hidden="1" x14ac:dyDescent="0.25">
      <c r="A975" s="62" t="s">
        <v>261</v>
      </c>
      <c r="B975" s="45" t="s">
        <v>252</v>
      </c>
      <c r="C975" s="45" t="s">
        <v>174</v>
      </c>
      <c r="D975" s="45" t="s">
        <v>22</v>
      </c>
      <c r="E975" s="45" t="s">
        <v>640</v>
      </c>
      <c r="F975" s="15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>
        <f>AA976</f>
        <v>30</v>
      </c>
      <c r="AB975" s="12">
        <f t="shared" ref="AB975:AQ976" si="1693">AB976</f>
        <v>0</v>
      </c>
      <c r="AC975" s="12">
        <f t="shared" si="1693"/>
        <v>0</v>
      </c>
      <c r="AD975" s="12">
        <f t="shared" si="1693"/>
        <v>0</v>
      </c>
      <c r="AE975" s="12">
        <f t="shared" si="1693"/>
        <v>30</v>
      </c>
      <c r="AF975" s="12">
        <f t="shared" si="1693"/>
        <v>0</v>
      </c>
      <c r="AG975" s="12">
        <f>AG976</f>
        <v>0</v>
      </c>
      <c r="AH975" s="12">
        <f t="shared" si="1693"/>
        <v>0</v>
      </c>
      <c r="AI975" s="12">
        <f t="shared" si="1693"/>
        <v>0</v>
      </c>
      <c r="AJ975" s="12">
        <f t="shared" si="1693"/>
        <v>0</v>
      </c>
      <c r="AK975" s="79">
        <f t="shared" si="1693"/>
        <v>30</v>
      </c>
      <c r="AL975" s="79">
        <f t="shared" si="1693"/>
        <v>0</v>
      </c>
      <c r="AM975" s="12">
        <f>AM976</f>
        <v>0</v>
      </c>
      <c r="AN975" s="12">
        <f t="shared" si="1693"/>
        <v>0</v>
      </c>
      <c r="AO975" s="12">
        <f t="shared" si="1693"/>
        <v>0</v>
      </c>
      <c r="AP975" s="12">
        <f t="shared" si="1693"/>
        <v>0</v>
      </c>
      <c r="AQ975" s="12">
        <f t="shared" si="1693"/>
        <v>30</v>
      </c>
      <c r="AR975" s="12">
        <f t="shared" si="1691"/>
        <v>0</v>
      </c>
      <c r="AS975" s="12">
        <f>AS976</f>
        <v>0</v>
      </c>
      <c r="AT975" s="12">
        <f t="shared" si="1692"/>
        <v>0</v>
      </c>
      <c r="AU975" s="12">
        <f t="shared" si="1692"/>
        <v>0</v>
      </c>
      <c r="AV975" s="12">
        <f t="shared" si="1692"/>
        <v>0</v>
      </c>
      <c r="AW975" s="12">
        <f t="shared" si="1692"/>
        <v>30</v>
      </c>
      <c r="AX975" s="12">
        <f t="shared" si="1692"/>
        <v>0</v>
      </c>
      <c r="AY975" s="12">
        <f>AY976</f>
        <v>0</v>
      </c>
      <c r="AZ975" s="12">
        <f t="shared" si="1692"/>
        <v>0</v>
      </c>
      <c r="BA975" s="12">
        <f t="shared" si="1692"/>
        <v>0</v>
      </c>
      <c r="BB975" s="12">
        <f t="shared" si="1692"/>
        <v>0</v>
      </c>
      <c r="BC975" s="12">
        <f t="shared" si="1692"/>
        <v>30</v>
      </c>
      <c r="BD975" s="12">
        <f t="shared" si="1692"/>
        <v>0</v>
      </c>
    </row>
    <row r="976" spans="1:56" ht="33" hidden="1" x14ac:dyDescent="0.25">
      <c r="A976" s="62" t="s">
        <v>12</v>
      </c>
      <c r="B976" s="45" t="s">
        <v>252</v>
      </c>
      <c r="C976" s="45" t="s">
        <v>174</v>
      </c>
      <c r="D976" s="45" t="s">
        <v>22</v>
      </c>
      <c r="E976" s="45" t="s">
        <v>640</v>
      </c>
      <c r="F976" s="15" t="s">
        <v>13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>
        <f>AA977</f>
        <v>30</v>
      </c>
      <c r="AB976" s="12">
        <f t="shared" si="1693"/>
        <v>0</v>
      </c>
      <c r="AC976" s="12">
        <f t="shared" si="1693"/>
        <v>0</v>
      </c>
      <c r="AD976" s="12">
        <f t="shared" si="1693"/>
        <v>0</v>
      </c>
      <c r="AE976" s="12">
        <f t="shared" si="1693"/>
        <v>30</v>
      </c>
      <c r="AF976" s="12">
        <f t="shared" si="1693"/>
        <v>0</v>
      </c>
      <c r="AG976" s="12">
        <f>AG977</f>
        <v>0</v>
      </c>
      <c r="AH976" s="12">
        <f t="shared" si="1693"/>
        <v>0</v>
      </c>
      <c r="AI976" s="12">
        <f t="shared" si="1693"/>
        <v>0</v>
      </c>
      <c r="AJ976" s="12">
        <f t="shared" si="1693"/>
        <v>0</v>
      </c>
      <c r="AK976" s="79">
        <f t="shared" si="1693"/>
        <v>30</v>
      </c>
      <c r="AL976" s="79">
        <f t="shared" si="1693"/>
        <v>0</v>
      </c>
      <c r="AM976" s="12">
        <f>AM977</f>
        <v>0</v>
      </c>
      <c r="AN976" s="12">
        <f t="shared" si="1691"/>
        <v>0</v>
      </c>
      <c r="AO976" s="12">
        <f t="shared" si="1691"/>
        <v>0</v>
      </c>
      <c r="AP976" s="12">
        <f t="shared" si="1691"/>
        <v>0</v>
      </c>
      <c r="AQ976" s="12">
        <f t="shared" si="1691"/>
        <v>30</v>
      </c>
      <c r="AR976" s="12">
        <f t="shared" si="1691"/>
        <v>0</v>
      </c>
      <c r="AS976" s="12">
        <f>AS977</f>
        <v>0</v>
      </c>
      <c r="AT976" s="12">
        <f t="shared" si="1692"/>
        <v>0</v>
      </c>
      <c r="AU976" s="12">
        <f t="shared" si="1692"/>
        <v>0</v>
      </c>
      <c r="AV976" s="12">
        <f t="shared" si="1692"/>
        <v>0</v>
      </c>
      <c r="AW976" s="12">
        <f t="shared" si="1692"/>
        <v>30</v>
      </c>
      <c r="AX976" s="12">
        <f t="shared" si="1692"/>
        <v>0</v>
      </c>
      <c r="AY976" s="12">
        <f>AY977</f>
        <v>0</v>
      </c>
      <c r="AZ976" s="12">
        <f t="shared" si="1692"/>
        <v>0</v>
      </c>
      <c r="BA976" s="12">
        <f t="shared" si="1692"/>
        <v>0</v>
      </c>
      <c r="BB976" s="12">
        <f t="shared" si="1692"/>
        <v>0</v>
      </c>
      <c r="BC976" s="12">
        <f t="shared" si="1692"/>
        <v>30</v>
      </c>
      <c r="BD976" s="12">
        <f t="shared" si="1692"/>
        <v>0</v>
      </c>
    </row>
    <row r="977" spans="1:57" hidden="1" x14ac:dyDescent="0.25">
      <c r="A977" s="62" t="s">
        <v>14</v>
      </c>
      <c r="B977" s="45" t="s">
        <v>252</v>
      </c>
      <c r="C977" s="45" t="s">
        <v>174</v>
      </c>
      <c r="D977" s="45" t="s">
        <v>22</v>
      </c>
      <c r="E977" s="45" t="s">
        <v>640</v>
      </c>
      <c r="F977" s="15" t="s">
        <v>37</v>
      </c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>
        <v>30</v>
      </c>
      <c r="AB977" s="12"/>
      <c r="AC977" s="12"/>
      <c r="AD977" s="12"/>
      <c r="AE977" s="12">
        <f>Y977+AA977+AB977+AC977+AD977</f>
        <v>30</v>
      </c>
      <c r="AF977" s="12">
        <f>Z977+AB977</f>
        <v>0</v>
      </c>
      <c r="AG977" s="12"/>
      <c r="AH977" s="12"/>
      <c r="AI977" s="12"/>
      <c r="AJ977" s="12"/>
      <c r="AK977" s="79">
        <f>AE977+AG977+AH977+AI977+AJ977</f>
        <v>30</v>
      </c>
      <c r="AL977" s="79">
        <f>AF977+AH977</f>
        <v>0</v>
      </c>
      <c r="AM977" s="12"/>
      <c r="AN977" s="12"/>
      <c r="AO977" s="12"/>
      <c r="AP977" s="12"/>
      <c r="AQ977" s="12">
        <f>AK977+AM977+AN977+AO977+AP977</f>
        <v>30</v>
      </c>
      <c r="AR977" s="12">
        <f>AL977+AN977</f>
        <v>0</v>
      </c>
      <c r="AS977" s="12"/>
      <c r="AT977" s="12"/>
      <c r="AU977" s="12"/>
      <c r="AV977" s="12"/>
      <c r="AW977" s="12">
        <f>AQ977+AS977+AT977+AU977+AV977</f>
        <v>30</v>
      </c>
      <c r="AX977" s="12">
        <f>AR977+AT977</f>
        <v>0</v>
      </c>
      <c r="AY977" s="12"/>
      <c r="AZ977" s="12"/>
      <c r="BA977" s="12"/>
      <c r="BB977" s="12"/>
      <c r="BC977" s="12">
        <f>AW977+AY977+AZ977+BA977+BB977</f>
        <v>30</v>
      </c>
      <c r="BD977" s="12">
        <f>AX977+AZ977</f>
        <v>0</v>
      </c>
    </row>
    <row r="978" spans="1:57" ht="49.5" hidden="1" x14ac:dyDescent="0.25">
      <c r="A978" s="62" t="s">
        <v>286</v>
      </c>
      <c r="B978" s="23" t="s">
        <v>252</v>
      </c>
      <c r="C978" s="24" t="s">
        <v>174</v>
      </c>
      <c r="D978" s="24" t="s">
        <v>22</v>
      </c>
      <c r="E978" s="47" t="s">
        <v>144</v>
      </c>
      <c r="F978" s="45"/>
      <c r="G978" s="46">
        <f t="shared" ref="G978:R981" si="1694">G979</f>
        <v>325</v>
      </c>
      <c r="H978" s="46">
        <f t="shared" si="1694"/>
        <v>0</v>
      </c>
      <c r="I978" s="12">
        <f t="shared" si="1694"/>
        <v>0</v>
      </c>
      <c r="J978" s="12">
        <f t="shared" si="1694"/>
        <v>0</v>
      </c>
      <c r="K978" s="12">
        <f t="shared" si="1694"/>
        <v>0</v>
      </c>
      <c r="L978" s="12">
        <f t="shared" si="1694"/>
        <v>0</v>
      </c>
      <c r="M978" s="46">
        <f t="shared" si="1694"/>
        <v>325</v>
      </c>
      <c r="N978" s="46">
        <f t="shared" si="1694"/>
        <v>0</v>
      </c>
      <c r="O978" s="12">
        <f t="shared" si="1694"/>
        <v>0</v>
      </c>
      <c r="P978" s="12">
        <f t="shared" si="1694"/>
        <v>0</v>
      </c>
      <c r="Q978" s="12">
        <f t="shared" si="1694"/>
        <v>0</v>
      </c>
      <c r="R978" s="12">
        <f t="shared" si="1694"/>
        <v>0</v>
      </c>
      <c r="S978" s="46">
        <f t="shared" ref="S978:AH981" si="1695">S979</f>
        <v>325</v>
      </c>
      <c r="T978" s="46">
        <f t="shared" si="1695"/>
        <v>0</v>
      </c>
      <c r="U978" s="12">
        <f t="shared" si="1695"/>
        <v>0</v>
      </c>
      <c r="V978" s="12">
        <f t="shared" si="1695"/>
        <v>0</v>
      </c>
      <c r="W978" s="12">
        <f t="shared" si="1695"/>
        <v>0</v>
      </c>
      <c r="X978" s="12">
        <f t="shared" si="1695"/>
        <v>0</v>
      </c>
      <c r="Y978" s="46">
        <f t="shared" si="1695"/>
        <v>325</v>
      </c>
      <c r="Z978" s="46">
        <f t="shared" si="1695"/>
        <v>0</v>
      </c>
      <c r="AA978" s="12">
        <f t="shared" si="1695"/>
        <v>0</v>
      </c>
      <c r="AB978" s="12">
        <f t="shared" si="1695"/>
        <v>0</v>
      </c>
      <c r="AC978" s="12">
        <f t="shared" si="1695"/>
        <v>0</v>
      </c>
      <c r="AD978" s="12">
        <f t="shared" si="1695"/>
        <v>0</v>
      </c>
      <c r="AE978" s="46">
        <f t="shared" si="1695"/>
        <v>325</v>
      </c>
      <c r="AF978" s="46">
        <f t="shared" si="1695"/>
        <v>0</v>
      </c>
      <c r="AG978" s="12">
        <f t="shared" si="1695"/>
        <v>0</v>
      </c>
      <c r="AH978" s="12">
        <f t="shared" si="1695"/>
        <v>0</v>
      </c>
      <c r="AI978" s="12">
        <f t="shared" ref="AG978:AV981" si="1696">AI979</f>
        <v>0</v>
      </c>
      <c r="AJ978" s="12">
        <f t="shared" si="1696"/>
        <v>0</v>
      </c>
      <c r="AK978" s="93">
        <f t="shared" si="1696"/>
        <v>325</v>
      </c>
      <c r="AL978" s="93">
        <f t="shared" si="1696"/>
        <v>0</v>
      </c>
      <c r="AM978" s="12">
        <f t="shared" si="1696"/>
        <v>0</v>
      </c>
      <c r="AN978" s="12">
        <f t="shared" si="1696"/>
        <v>0</v>
      </c>
      <c r="AO978" s="12">
        <f t="shared" si="1696"/>
        <v>0</v>
      </c>
      <c r="AP978" s="12">
        <f t="shared" si="1696"/>
        <v>0</v>
      </c>
      <c r="AQ978" s="46">
        <f t="shared" si="1696"/>
        <v>325</v>
      </c>
      <c r="AR978" s="46">
        <f t="shared" si="1696"/>
        <v>0</v>
      </c>
      <c r="AS978" s="12">
        <f t="shared" si="1696"/>
        <v>0</v>
      </c>
      <c r="AT978" s="12">
        <f t="shared" si="1696"/>
        <v>0</v>
      </c>
      <c r="AU978" s="12">
        <f t="shared" si="1696"/>
        <v>0</v>
      </c>
      <c r="AV978" s="12">
        <f t="shared" si="1696"/>
        <v>0</v>
      </c>
      <c r="AW978" s="46">
        <f t="shared" ref="AS978:BD981" si="1697">AW979</f>
        <v>325</v>
      </c>
      <c r="AX978" s="46">
        <f t="shared" si="1697"/>
        <v>0</v>
      </c>
      <c r="AY978" s="12">
        <f t="shared" si="1697"/>
        <v>0</v>
      </c>
      <c r="AZ978" s="12">
        <f t="shared" si="1697"/>
        <v>0</v>
      </c>
      <c r="BA978" s="12">
        <f t="shared" si="1697"/>
        <v>0</v>
      </c>
      <c r="BB978" s="12">
        <f t="shared" si="1697"/>
        <v>0</v>
      </c>
      <c r="BC978" s="46">
        <f t="shared" si="1697"/>
        <v>325</v>
      </c>
      <c r="BD978" s="46">
        <f t="shared" si="1697"/>
        <v>0</v>
      </c>
    </row>
    <row r="979" spans="1:57" hidden="1" x14ac:dyDescent="0.25">
      <c r="A979" s="58" t="s">
        <v>157</v>
      </c>
      <c r="B979" s="23" t="s">
        <v>252</v>
      </c>
      <c r="C979" s="24" t="s">
        <v>174</v>
      </c>
      <c r="D979" s="24" t="s">
        <v>22</v>
      </c>
      <c r="E979" s="47" t="s">
        <v>146</v>
      </c>
      <c r="F979" s="45"/>
      <c r="G979" s="46">
        <f t="shared" si="1694"/>
        <v>325</v>
      </c>
      <c r="H979" s="46">
        <f t="shared" si="1694"/>
        <v>0</v>
      </c>
      <c r="I979" s="12">
        <f t="shared" si="1694"/>
        <v>0</v>
      </c>
      <c r="J979" s="12">
        <f t="shared" si="1694"/>
        <v>0</v>
      </c>
      <c r="K979" s="12">
        <f t="shared" si="1694"/>
        <v>0</v>
      </c>
      <c r="L979" s="12">
        <f t="shared" si="1694"/>
        <v>0</v>
      </c>
      <c r="M979" s="46">
        <f t="shared" si="1694"/>
        <v>325</v>
      </c>
      <c r="N979" s="46">
        <f t="shared" si="1694"/>
        <v>0</v>
      </c>
      <c r="O979" s="12">
        <f t="shared" si="1694"/>
        <v>0</v>
      </c>
      <c r="P979" s="12">
        <f t="shared" si="1694"/>
        <v>0</v>
      </c>
      <c r="Q979" s="12">
        <f t="shared" si="1694"/>
        <v>0</v>
      </c>
      <c r="R979" s="12">
        <f t="shared" si="1694"/>
        <v>0</v>
      </c>
      <c r="S979" s="46">
        <f t="shared" si="1695"/>
        <v>325</v>
      </c>
      <c r="T979" s="46">
        <f t="shared" si="1695"/>
        <v>0</v>
      </c>
      <c r="U979" s="12">
        <f t="shared" si="1695"/>
        <v>0</v>
      </c>
      <c r="V979" s="12">
        <f t="shared" si="1695"/>
        <v>0</v>
      </c>
      <c r="W979" s="12">
        <f t="shared" si="1695"/>
        <v>0</v>
      </c>
      <c r="X979" s="12">
        <f t="shared" si="1695"/>
        <v>0</v>
      </c>
      <c r="Y979" s="46">
        <f t="shared" si="1695"/>
        <v>325</v>
      </c>
      <c r="Z979" s="46">
        <f t="shared" si="1695"/>
        <v>0</v>
      </c>
      <c r="AA979" s="12">
        <f t="shared" si="1695"/>
        <v>0</v>
      </c>
      <c r="AB979" s="12">
        <f t="shared" si="1695"/>
        <v>0</v>
      </c>
      <c r="AC979" s="12">
        <f t="shared" si="1695"/>
        <v>0</v>
      </c>
      <c r="AD979" s="12">
        <f t="shared" si="1695"/>
        <v>0</v>
      </c>
      <c r="AE979" s="46">
        <f t="shared" si="1695"/>
        <v>325</v>
      </c>
      <c r="AF979" s="46">
        <f t="shared" si="1695"/>
        <v>0</v>
      </c>
      <c r="AG979" s="12">
        <f t="shared" si="1696"/>
        <v>0</v>
      </c>
      <c r="AH979" s="12">
        <f t="shared" si="1696"/>
        <v>0</v>
      </c>
      <c r="AI979" s="12">
        <f t="shared" si="1696"/>
        <v>0</v>
      </c>
      <c r="AJ979" s="12">
        <f t="shared" si="1696"/>
        <v>0</v>
      </c>
      <c r="AK979" s="93">
        <f t="shared" si="1696"/>
        <v>325</v>
      </c>
      <c r="AL979" s="93">
        <f t="shared" si="1696"/>
        <v>0</v>
      </c>
      <c r="AM979" s="12">
        <f t="shared" si="1696"/>
        <v>0</v>
      </c>
      <c r="AN979" s="12">
        <f t="shared" si="1696"/>
        <v>0</v>
      </c>
      <c r="AO979" s="12">
        <f t="shared" si="1696"/>
        <v>0</v>
      </c>
      <c r="AP979" s="12">
        <f t="shared" si="1696"/>
        <v>0</v>
      </c>
      <c r="AQ979" s="46">
        <f t="shared" si="1696"/>
        <v>325</v>
      </c>
      <c r="AR979" s="46">
        <f t="shared" si="1696"/>
        <v>0</v>
      </c>
      <c r="AS979" s="12">
        <f t="shared" si="1697"/>
        <v>0</v>
      </c>
      <c r="AT979" s="12">
        <f t="shared" si="1697"/>
        <v>0</v>
      </c>
      <c r="AU979" s="12">
        <f t="shared" si="1697"/>
        <v>0</v>
      </c>
      <c r="AV979" s="12">
        <f t="shared" si="1697"/>
        <v>0</v>
      </c>
      <c r="AW979" s="46">
        <f t="shared" si="1697"/>
        <v>325</v>
      </c>
      <c r="AX979" s="46">
        <f t="shared" si="1697"/>
        <v>0</v>
      </c>
      <c r="AY979" s="12">
        <f t="shared" si="1697"/>
        <v>0</v>
      </c>
      <c r="AZ979" s="12">
        <f t="shared" si="1697"/>
        <v>0</v>
      </c>
      <c r="BA979" s="12">
        <f t="shared" si="1697"/>
        <v>0</v>
      </c>
      <c r="BB979" s="12">
        <f t="shared" si="1697"/>
        <v>0</v>
      </c>
      <c r="BC979" s="46">
        <f t="shared" si="1697"/>
        <v>325</v>
      </c>
      <c r="BD979" s="46">
        <f t="shared" si="1697"/>
        <v>0</v>
      </c>
    </row>
    <row r="980" spans="1:57" ht="33" hidden="1" x14ac:dyDescent="0.25">
      <c r="A980" s="62" t="s">
        <v>264</v>
      </c>
      <c r="B980" s="23" t="s">
        <v>252</v>
      </c>
      <c r="C980" s="24" t="s">
        <v>174</v>
      </c>
      <c r="D980" s="24" t="s">
        <v>22</v>
      </c>
      <c r="E980" s="47" t="s">
        <v>265</v>
      </c>
      <c r="F980" s="45"/>
      <c r="G980" s="46">
        <f t="shared" si="1694"/>
        <v>325</v>
      </c>
      <c r="H980" s="46">
        <f t="shared" si="1694"/>
        <v>0</v>
      </c>
      <c r="I980" s="12">
        <f t="shared" si="1694"/>
        <v>0</v>
      </c>
      <c r="J980" s="12">
        <f t="shared" si="1694"/>
        <v>0</v>
      </c>
      <c r="K980" s="12">
        <f t="shared" si="1694"/>
        <v>0</v>
      </c>
      <c r="L980" s="12">
        <f t="shared" si="1694"/>
        <v>0</v>
      </c>
      <c r="M980" s="46">
        <f t="shared" si="1694"/>
        <v>325</v>
      </c>
      <c r="N980" s="46">
        <f t="shared" si="1694"/>
        <v>0</v>
      </c>
      <c r="O980" s="12">
        <f t="shared" si="1694"/>
        <v>0</v>
      </c>
      <c r="P980" s="12">
        <f t="shared" si="1694"/>
        <v>0</v>
      </c>
      <c r="Q980" s="12">
        <f t="shared" si="1694"/>
        <v>0</v>
      </c>
      <c r="R980" s="12">
        <f t="shared" si="1694"/>
        <v>0</v>
      </c>
      <c r="S980" s="46">
        <f t="shared" si="1695"/>
        <v>325</v>
      </c>
      <c r="T980" s="46">
        <f t="shared" si="1695"/>
        <v>0</v>
      </c>
      <c r="U980" s="12">
        <f t="shared" si="1695"/>
        <v>0</v>
      </c>
      <c r="V980" s="12">
        <f t="shared" si="1695"/>
        <v>0</v>
      </c>
      <c r="W980" s="12">
        <f t="shared" si="1695"/>
        <v>0</v>
      </c>
      <c r="X980" s="12">
        <f t="shared" si="1695"/>
        <v>0</v>
      </c>
      <c r="Y980" s="46">
        <f t="shared" si="1695"/>
        <v>325</v>
      </c>
      <c r="Z980" s="46">
        <f t="shared" si="1695"/>
        <v>0</v>
      </c>
      <c r="AA980" s="12">
        <f t="shared" si="1695"/>
        <v>0</v>
      </c>
      <c r="AB980" s="12">
        <f t="shared" si="1695"/>
        <v>0</v>
      </c>
      <c r="AC980" s="12">
        <f t="shared" si="1695"/>
        <v>0</v>
      </c>
      <c r="AD980" s="12">
        <f t="shared" si="1695"/>
        <v>0</v>
      </c>
      <c r="AE980" s="46">
        <f t="shared" si="1695"/>
        <v>325</v>
      </c>
      <c r="AF980" s="46">
        <f t="shared" si="1695"/>
        <v>0</v>
      </c>
      <c r="AG980" s="12">
        <f t="shared" si="1696"/>
        <v>0</v>
      </c>
      <c r="AH980" s="12">
        <f t="shared" si="1696"/>
        <v>0</v>
      </c>
      <c r="AI980" s="12">
        <f t="shared" si="1696"/>
        <v>0</v>
      </c>
      <c r="AJ980" s="12">
        <f t="shared" si="1696"/>
        <v>0</v>
      </c>
      <c r="AK980" s="93">
        <f t="shared" si="1696"/>
        <v>325</v>
      </c>
      <c r="AL980" s="93">
        <f t="shared" si="1696"/>
        <v>0</v>
      </c>
      <c r="AM980" s="12">
        <f t="shared" si="1696"/>
        <v>0</v>
      </c>
      <c r="AN980" s="12">
        <f t="shared" si="1696"/>
        <v>0</v>
      </c>
      <c r="AO980" s="12">
        <f t="shared" si="1696"/>
        <v>0</v>
      </c>
      <c r="AP980" s="12">
        <f t="shared" si="1696"/>
        <v>0</v>
      </c>
      <c r="AQ980" s="46">
        <f t="shared" si="1696"/>
        <v>325</v>
      </c>
      <c r="AR980" s="46">
        <f t="shared" si="1696"/>
        <v>0</v>
      </c>
      <c r="AS980" s="12">
        <f t="shared" si="1697"/>
        <v>0</v>
      </c>
      <c r="AT980" s="12">
        <f t="shared" si="1697"/>
        <v>0</v>
      </c>
      <c r="AU980" s="12">
        <f t="shared" si="1697"/>
        <v>0</v>
      </c>
      <c r="AV980" s="12">
        <f t="shared" si="1697"/>
        <v>0</v>
      </c>
      <c r="AW980" s="46">
        <f t="shared" si="1697"/>
        <v>325</v>
      </c>
      <c r="AX980" s="46">
        <f t="shared" si="1697"/>
        <v>0</v>
      </c>
      <c r="AY980" s="12">
        <f t="shared" si="1697"/>
        <v>0</v>
      </c>
      <c r="AZ980" s="12">
        <f t="shared" si="1697"/>
        <v>0</v>
      </c>
      <c r="BA980" s="12">
        <f t="shared" si="1697"/>
        <v>0</v>
      </c>
      <c r="BB980" s="12">
        <f t="shared" si="1697"/>
        <v>0</v>
      </c>
      <c r="BC980" s="46">
        <f t="shared" si="1697"/>
        <v>325</v>
      </c>
      <c r="BD980" s="46">
        <f t="shared" si="1697"/>
        <v>0</v>
      </c>
    </row>
    <row r="981" spans="1:57" ht="33" hidden="1" x14ac:dyDescent="0.25">
      <c r="A981" s="62" t="s">
        <v>12</v>
      </c>
      <c r="B981" s="23" t="s">
        <v>252</v>
      </c>
      <c r="C981" s="24" t="s">
        <v>174</v>
      </c>
      <c r="D981" s="24" t="s">
        <v>22</v>
      </c>
      <c r="E981" s="47" t="s">
        <v>265</v>
      </c>
      <c r="F981" s="45" t="s">
        <v>13</v>
      </c>
      <c r="G981" s="46">
        <f t="shared" si="1694"/>
        <v>325</v>
      </c>
      <c r="H981" s="46">
        <f t="shared" si="1694"/>
        <v>0</v>
      </c>
      <c r="I981" s="12">
        <f t="shared" si="1694"/>
        <v>0</v>
      </c>
      <c r="J981" s="12">
        <f t="shared" si="1694"/>
        <v>0</v>
      </c>
      <c r="K981" s="12">
        <f t="shared" si="1694"/>
        <v>0</v>
      </c>
      <c r="L981" s="12">
        <f t="shared" si="1694"/>
        <v>0</v>
      </c>
      <c r="M981" s="46">
        <f t="shared" si="1694"/>
        <v>325</v>
      </c>
      <c r="N981" s="46">
        <f t="shared" si="1694"/>
        <v>0</v>
      </c>
      <c r="O981" s="12">
        <f t="shared" si="1694"/>
        <v>0</v>
      </c>
      <c r="P981" s="12">
        <f t="shared" si="1694"/>
        <v>0</v>
      </c>
      <c r="Q981" s="12">
        <f t="shared" si="1694"/>
        <v>0</v>
      </c>
      <c r="R981" s="12">
        <f t="shared" si="1694"/>
        <v>0</v>
      </c>
      <c r="S981" s="46">
        <f t="shared" si="1695"/>
        <v>325</v>
      </c>
      <c r="T981" s="46">
        <f t="shared" si="1695"/>
        <v>0</v>
      </c>
      <c r="U981" s="12">
        <f t="shared" si="1695"/>
        <v>0</v>
      </c>
      <c r="V981" s="12">
        <f t="shared" si="1695"/>
        <v>0</v>
      </c>
      <c r="W981" s="12">
        <f t="shared" si="1695"/>
        <v>0</v>
      </c>
      <c r="X981" s="12">
        <f t="shared" si="1695"/>
        <v>0</v>
      </c>
      <c r="Y981" s="46">
        <f t="shared" si="1695"/>
        <v>325</v>
      </c>
      <c r="Z981" s="46">
        <f t="shared" si="1695"/>
        <v>0</v>
      </c>
      <c r="AA981" s="12">
        <f t="shared" si="1695"/>
        <v>0</v>
      </c>
      <c r="AB981" s="12">
        <f t="shared" si="1695"/>
        <v>0</v>
      </c>
      <c r="AC981" s="12">
        <f t="shared" si="1695"/>
        <v>0</v>
      </c>
      <c r="AD981" s="12">
        <f t="shared" si="1695"/>
        <v>0</v>
      </c>
      <c r="AE981" s="46">
        <f t="shared" si="1695"/>
        <v>325</v>
      </c>
      <c r="AF981" s="46">
        <f t="shared" si="1695"/>
        <v>0</v>
      </c>
      <c r="AG981" s="12">
        <f t="shared" si="1696"/>
        <v>0</v>
      </c>
      <c r="AH981" s="12">
        <f t="shared" si="1696"/>
        <v>0</v>
      </c>
      <c r="AI981" s="12">
        <f t="shared" si="1696"/>
        <v>0</v>
      </c>
      <c r="AJ981" s="12">
        <f t="shared" si="1696"/>
        <v>0</v>
      </c>
      <c r="AK981" s="93">
        <f t="shared" si="1696"/>
        <v>325</v>
      </c>
      <c r="AL981" s="93">
        <f t="shared" si="1696"/>
        <v>0</v>
      </c>
      <c r="AM981" s="12">
        <f t="shared" si="1696"/>
        <v>0</v>
      </c>
      <c r="AN981" s="12">
        <f t="shared" si="1696"/>
        <v>0</v>
      </c>
      <c r="AO981" s="12">
        <f t="shared" si="1696"/>
        <v>0</v>
      </c>
      <c r="AP981" s="12">
        <f t="shared" si="1696"/>
        <v>0</v>
      </c>
      <c r="AQ981" s="46">
        <f t="shared" si="1696"/>
        <v>325</v>
      </c>
      <c r="AR981" s="46">
        <f t="shared" si="1696"/>
        <v>0</v>
      </c>
      <c r="AS981" s="12">
        <f t="shared" si="1697"/>
        <v>0</v>
      </c>
      <c r="AT981" s="12">
        <f t="shared" si="1697"/>
        <v>0</v>
      </c>
      <c r="AU981" s="12">
        <f t="shared" si="1697"/>
        <v>0</v>
      </c>
      <c r="AV981" s="12">
        <f t="shared" si="1697"/>
        <v>0</v>
      </c>
      <c r="AW981" s="46">
        <f t="shared" si="1697"/>
        <v>325</v>
      </c>
      <c r="AX981" s="46">
        <f t="shared" si="1697"/>
        <v>0</v>
      </c>
      <c r="AY981" s="12">
        <f t="shared" si="1697"/>
        <v>0</v>
      </c>
      <c r="AZ981" s="12">
        <f t="shared" si="1697"/>
        <v>0</v>
      </c>
      <c r="BA981" s="12">
        <f t="shared" si="1697"/>
        <v>0</v>
      </c>
      <c r="BB981" s="12">
        <f t="shared" si="1697"/>
        <v>0</v>
      </c>
      <c r="BC981" s="46">
        <f t="shared" si="1697"/>
        <v>325</v>
      </c>
      <c r="BD981" s="46">
        <f t="shared" si="1697"/>
        <v>0</v>
      </c>
    </row>
    <row r="982" spans="1:57" ht="36" hidden="1" customHeight="1" x14ac:dyDescent="0.25">
      <c r="A982" s="58" t="s">
        <v>266</v>
      </c>
      <c r="B982" s="45" t="s">
        <v>252</v>
      </c>
      <c r="C982" s="45" t="s">
        <v>174</v>
      </c>
      <c r="D982" s="45" t="s">
        <v>22</v>
      </c>
      <c r="E982" s="45" t="s">
        <v>265</v>
      </c>
      <c r="F982" s="12">
        <v>630</v>
      </c>
      <c r="G982" s="12">
        <v>325</v>
      </c>
      <c r="H982" s="12"/>
      <c r="I982" s="12"/>
      <c r="J982" s="12"/>
      <c r="K982" s="12"/>
      <c r="L982" s="12"/>
      <c r="M982" s="12">
        <f>G982+I982+J982+K982+L982</f>
        <v>325</v>
      </c>
      <c r="N982" s="12">
        <f>H982+J982</f>
        <v>0</v>
      </c>
      <c r="O982" s="12"/>
      <c r="P982" s="12"/>
      <c r="Q982" s="12"/>
      <c r="R982" s="12"/>
      <c r="S982" s="12">
        <f>M982+O982+P982+Q982+R982</f>
        <v>325</v>
      </c>
      <c r="T982" s="12">
        <f>N982+P982</f>
        <v>0</v>
      </c>
      <c r="U982" s="12"/>
      <c r="V982" s="12"/>
      <c r="W982" s="12"/>
      <c r="X982" s="12"/>
      <c r="Y982" s="12">
        <f>S982+U982+V982+W982+X982</f>
        <v>325</v>
      </c>
      <c r="Z982" s="12">
        <f>T982+V982</f>
        <v>0</v>
      </c>
      <c r="AA982" s="12"/>
      <c r="AB982" s="12"/>
      <c r="AC982" s="12"/>
      <c r="AD982" s="12"/>
      <c r="AE982" s="12">
        <f>Y982+AA982+AB982+AC982+AD982</f>
        <v>325</v>
      </c>
      <c r="AF982" s="12">
        <f>Z982+AB982</f>
        <v>0</v>
      </c>
      <c r="AG982" s="12"/>
      <c r="AH982" s="12"/>
      <c r="AI982" s="12"/>
      <c r="AJ982" s="12"/>
      <c r="AK982" s="79">
        <f>AE982+AG982+AH982+AI982+AJ982</f>
        <v>325</v>
      </c>
      <c r="AL982" s="79">
        <f>AF982+AH982</f>
        <v>0</v>
      </c>
      <c r="AM982" s="12"/>
      <c r="AN982" s="12"/>
      <c r="AO982" s="12"/>
      <c r="AP982" s="12"/>
      <c r="AQ982" s="12">
        <f>AK982+AM982+AN982+AO982+AP982</f>
        <v>325</v>
      </c>
      <c r="AR982" s="12">
        <f>AL982+AN982</f>
        <v>0</v>
      </c>
      <c r="AS982" s="12"/>
      <c r="AT982" s="12"/>
      <c r="AU982" s="12"/>
      <c r="AV982" s="12"/>
      <c r="AW982" s="12">
        <f>AQ982+AS982+AT982+AU982+AV982</f>
        <v>325</v>
      </c>
      <c r="AX982" s="12">
        <f>AR982+AT982</f>
        <v>0</v>
      </c>
      <c r="AY982" s="12"/>
      <c r="AZ982" s="12"/>
      <c r="BA982" s="12"/>
      <c r="BB982" s="12"/>
      <c r="BC982" s="12">
        <f>AW982+AY982+AZ982+BA982+BB982</f>
        <v>325</v>
      </c>
      <c r="BD982" s="12">
        <f>AX982+AZ982</f>
        <v>0</v>
      </c>
    </row>
    <row r="983" spans="1:57" hidden="1" x14ac:dyDescent="0.25">
      <c r="A983" s="58"/>
      <c r="B983" s="45"/>
      <c r="C983" s="45"/>
      <c r="D983" s="45"/>
      <c r="E983" s="45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79"/>
      <c r="AL983" s="79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</row>
    <row r="984" spans="1:57" ht="18.75" hidden="1" x14ac:dyDescent="0.3">
      <c r="A984" s="68" t="s">
        <v>267</v>
      </c>
      <c r="B984" s="44" t="s">
        <v>252</v>
      </c>
      <c r="C984" s="44" t="s">
        <v>174</v>
      </c>
      <c r="D984" s="44" t="s">
        <v>8</v>
      </c>
      <c r="E984" s="44"/>
      <c r="F984" s="44"/>
      <c r="G984" s="38">
        <f t="shared" ref="G984:R988" si="1698">G985</f>
        <v>5900</v>
      </c>
      <c r="H984" s="38">
        <f t="shared" si="1698"/>
        <v>0</v>
      </c>
      <c r="I984" s="12">
        <f t="shared" si="1698"/>
        <v>0</v>
      </c>
      <c r="J984" s="12">
        <f t="shared" si="1698"/>
        <v>0</v>
      </c>
      <c r="K984" s="12">
        <f t="shared" si="1698"/>
        <v>0</v>
      </c>
      <c r="L984" s="12">
        <f t="shared" si="1698"/>
        <v>0</v>
      </c>
      <c r="M984" s="38">
        <f t="shared" si="1698"/>
        <v>5900</v>
      </c>
      <c r="N984" s="38">
        <f t="shared" si="1698"/>
        <v>0</v>
      </c>
      <c r="O984" s="12">
        <f t="shared" si="1698"/>
        <v>0</v>
      </c>
      <c r="P984" s="12">
        <f t="shared" si="1698"/>
        <v>0</v>
      </c>
      <c r="Q984" s="12">
        <f t="shared" si="1698"/>
        <v>0</v>
      </c>
      <c r="R984" s="12">
        <f t="shared" si="1698"/>
        <v>0</v>
      </c>
      <c r="S984" s="38">
        <f t="shared" ref="S984:AH988" si="1699">S985</f>
        <v>5900</v>
      </c>
      <c r="T984" s="38">
        <f t="shared" si="1699"/>
        <v>0</v>
      </c>
      <c r="U984" s="12">
        <f t="shared" si="1699"/>
        <v>0</v>
      </c>
      <c r="V984" s="12">
        <f t="shared" si="1699"/>
        <v>0</v>
      </c>
      <c r="W984" s="12">
        <f t="shared" si="1699"/>
        <v>0</v>
      </c>
      <c r="X984" s="12">
        <f t="shared" si="1699"/>
        <v>0</v>
      </c>
      <c r="Y984" s="38">
        <f t="shared" si="1699"/>
        <v>5900</v>
      </c>
      <c r="Z984" s="38">
        <f t="shared" si="1699"/>
        <v>0</v>
      </c>
      <c r="AA984" s="12">
        <f t="shared" si="1699"/>
        <v>0</v>
      </c>
      <c r="AB984" s="12">
        <f t="shared" si="1699"/>
        <v>0</v>
      </c>
      <c r="AC984" s="12">
        <f t="shared" si="1699"/>
        <v>0</v>
      </c>
      <c r="AD984" s="12">
        <f t="shared" si="1699"/>
        <v>0</v>
      </c>
      <c r="AE984" s="38">
        <f t="shared" si="1699"/>
        <v>5900</v>
      </c>
      <c r="AF984" s="38">
        <f t="shared" si="1699"/>
        <v>0</v>
      </c>
      <c r="AG984" s="12">
        <f t="shared" si="1699"/>
        <v>0</v>
      </c>
      <c r="AH984" s="12">
        <f t="shared" si="1699"/>
        <v>0</v>
      </c>
      <c r="AI984" s="12">
        <f t="shared" ref="AG984:AV988" si="1700">AI985</f>
        <v>0</v>
      </c>
      <c r="AJ984" s="12">
        <f t="shared" si="1700"/>
        <v>0</v>
      </c>
      <c r="AK984" s="91">
        <f t="shared" si="1700"/>
        <v>5900</v>
      </c>
      <c r="AL984" s="91">
        <f t="shared" si="1700"/>
        <v>0</v>
      </c>
      <c r="AM984" s="12">
        <f t="shared" si="1700"/>
        <v>0</v>
      </c>
      <c r="AN984" s="12">
        <f t="shared" si="1700"/>
        <v>0</v>
      </c>
      <c r="AO984" s="12">
        <f t="shared" si="1700"/>
        <v>0</v>
      </c>
      <c r="AP984" s="12">
        <f t="shared" si="1700"/>
        <v>0</v>
      </c>
      <c r="AQ984" s="38">
        <f t="shared" si="1700"/>
        <v>5900</v>
      </c>
      <c r="AR984" s="38">
        <f t="shared" si="1700"/>
        <v>0</v>
      </c>
      <c r="AS984" s="12">
        <f t="shared" si="1700"/>
        <v>0</v>
      </c>
      <c r="AT984" s="12">
        <f t="shared" si="1700"/>
        <v>0</v>
      </c>
      <c r="AU984" s="12">
        <f t="shared" si="1700"/>
        <v>0</v>
      </c>
      <c r="AV984" s="38">
        <f t="shared" si="1700"/>
        <v>-3</v>
      </c>
      <c r="AW984" s="38">
        <f t="shared" ref="AS984:BD988" si="1701">AW985</f>
        <v>5897</v>
      </c>
      <c r="AX984" s="38">
        <f t="shared" si="1701"/>
        <v>0</v>
      </c>
      <c r="AY984" s="12">
        <f t="shared" si="1701"/>
        <v>55</v>
      </c>
      <c r="AZ984" s="12">
        <f t="shared" si="1701"/>
        <v>0</v>
      </c>
      <c r="BA984" s="12">
        <f t="shared" si="1701"/>
        <v>0</v>
      </c>
      <c r="BB984" s="38">
        <f t="shared" si="1701"/>
        <v>0</v>
      </c>
      <c r="BC984" s="38">
        <f t="shared" si="1701"/>
        <v>5952</v>
      </c>
      <c r="BD984" s="38">
        <f t="shared" si="1701"/>
        <v>0</v>
      </c>
    </row>
    <row r="985" spans="1:57" ht="46.5" hidden="1" customHeight="1" x14ac:dyDescent="0.25">
      <c r="A985" s="54" t="s">
        <v>500</v>
      </c>
      <c r="B985" s="45" t="s">
        <v>252</v>
      </c>
      <c r="C985" s="45" t="s">
        <v>174</v>
      </c>
      <c r="D985" s="45" t="s">
        <v>8</v>
      </c>
      <c r="E985" s="45" t="s">
        <v>253</v>
      </c>
      <c r="F985" s="45"/>
      <c r="G985" s="39">
        <f t="shared" si="1698"/>
        <v>5900</v>
      </c>
      <c r="H985" s="39">
        <f t="shared" si="1698"/>
        <v>0</v>
      </c>
      <c r="I985" s="12">
        <f t="shared" si="1698"/>
        <v>0</v>
      </c>
      <c r="J985" s="12">
        <f t="shared" si="1698"/>
        <v>0</v>
      </c>
      <c r="K985" s="12">
        <f t="shared" si="1698"/>
        <v>0</v>
      </c>
      <c r="L985" s="12">
        <f t="shared" si="1698"/>
        <v>0</v>
      </c>
      <c r="M985" s="39">
        <f t="shared" si="1698"/>
        <v>5900</v>
      </c>
      <c r="N985" s="39">
        <f t="shared" si="1698"/>
        <v>0</v>
      </c>
      <c r="O985" s="12">
        <f t="shared" si="1698"/>
        <v>0</v>
      </c>
      <c r="P985" s="12">
        <f t="shared" si="1698"/>
        <v>0</v>
      </c>
      <c r="Q985" s="12">
        <f t="shared" si="1698"/>
        <v>0</v>
      </c>
      <c r="R985" s="12">
        <f t="shared" si="1698"/>
        <v>0</v>
      </c>
      <c r="S985" s="39">
        <f t="shared" si="1699"/>
        <v>5900</v>
      </c>
      <c r="T985" s="39">
        <f t="shared" si="1699"/>
        <v>0</v>
      </c>
      <c r="U985" s="12">
        <f t="shared" si="1699"/>
        <v>0</v>
      </c>
      <c r="V985" s="12">
        <f t="shared" si="1699"/>
        <v>0</v>
      </c>
      <c r="W985" s="12">
        <f t="shared" si="1699"/>
        <v>0</v>
      </c>
      <c r="X985" s="12">
        <f t="shared" si="1699"/>
        <v>0</v>
      </c>
      <c r="Y985" s="39">
        <f t="shared" si="1699"/>
        <v>5900</v>
      </c>
      <c r="Z985" s="39">
        <f t="shared" si="1699"/>
        <v>0</v>
      </c>
      <c r="AA985" s="12">
        <f t="shared" si="1699"/>
        <v>0</v>
      </c>
      <c r="AB985" s="12">
        <f t="shared" si="1699"/>
        <v>0</v>
      </c>
      <c r="AC985" s="12">
        <f t="shared" si="1699"/>
        <v>0</v>
      </c>
      <c r="AD985" s="12">
        <f t="shared" si="1699"/>
        <v>0</v>
      </c>
      <c r="AE985" s="39">
        <f t="shared" si="1699"/>
        <v>5900</v>
      </c>
      <c r="AF985" s="39">
        <f t="shared" si="1699"/>
        <v>0</v>
      </c>
      <c r="AG985" s="12">
        <f t="shared" si="1700"/>
        <v>0</v>
      </c>
      <c r="AH985" s="12">
        <f t="shared" si="1700"/>
        <v>0</v>
      </c>
      <c r="AI985" s="12">
        <f t="shared" si="1700"/>
        <v>0</v>
      </c>
      <c r="AJ985" s="12">
        <f t="shared" si="1700"/>
        <v>0</v>
      </c>
      <c r="AK985" s="92">
        <f t="shared" si="1700"/>
        <v>5900</v>
      </c>
      <c r="AL985" s="92">
        <f t="shared" si="1700"/>
        <v>0</v>
      </c>
      <c r="AM985" s="12">
        <f t="shared" si="1700"/>
        <v>0</v>
      </c>
      <c r="AN985" s="12">
        <f t="shared" si="1700"/>
        <v>0</v>
      </c>
      <c r="AO985" s="12">
        <f t="shared" si="1700"/>
        <v>0</v>
      </c>
      <c r="AP985" s="12">
        <f t="shared" si="1700"/>
        <v>0</v>
      </c>
      <c r="AQ985" s="39">
        <f t="shared" si="1700"/>
        <v>5900</v>
      </c>
      <c r="AR985" s="39">
        <f t="shared" si="1700"/>
        <v>0</v>
      </c>
      <c r="AS985" s="12">
        <f t="shared" si="1701"/>
        <v>0</v>
      </c>
      <c r="AT985" s="12">
        <f t="shared" si="1701"/>
        <v>0</v>
      </c>
      <c r="AU985" s="12">
        <f t="shared" si="1701"/>
        <v>0</v>
      </c>
      <c r="AV985" s="12">
        <f t="shared" si="1701"/>
        <v>-3</v>
      </c>
      <c r="AW985" s="39">
        <f t="shared" si="1701"/>
        <v>5897</v>
      </c>
      <c r="AX985" s="39">
        <f t="shared" si="1701"/>
        <v>0</v>
      </c>
      <c r="AY985" s="12">
        <f t="shared" si="1701"/>
        <v>55</v>
      </c>
      <c r="AZ985" s="12">
        <f t="shared" si="1701"/>
        <v>0</v>
      </c>
      <c r="BA985" s="12">
        <f t="shared" si="1701"/>
        <v>0</v>
      </c>
      <c r="BB985" s="12">
        <f t="shared" si="1701"/>
        <v>0</v>
      </c>
      <c r="BC985" s="39">
        <f t="shared" si="1701"/>
        <v>5952</v>
      </c>
      <c r="BD985" s="39">
        <f t="shared" si="1701"/>
        <v>0</v>
      </c>
    </row>
    <row r="986" spans="1:57" hidden="1" x14ac:dyDescent="0.25">
      <c r="A986" s="62" t="s">
        <v>15</v>
      </c>
      <c r="B986" s="45" t="s">
        <v>252</v>
      </c>
      <c r="C986" s="45" t="s">
        <v>174</v>
      </c>
      <c r="D986" s="45" t="s">
        <v>8</v>
      </c>
      <c r="E986" s="45" t="s">
        <v>256</v>
      </c>
      <c r="F986" s="45"/>
      <c r="G986" s="39">
        <f t="shared" si="1698"/>
        <v>5900</v>
      </c>
      <c r="H986" s="39">
        <f t="shared" si="1698"/>
        <v>0</v>
      </c>
      <c r="I986" s="12">
        <f t="shared" si="1698"/>
        <v>0</v>
      </c>
      <c r="J986" s="12">
        <f t="shared" si="1698"/>
        <v>0</v>
      </c>
      <c r="K986" s="12">
        <f t="shared" si="1698"/>
        <v>0</v>
      </c>
      <c r="L986" s="12">
        <f t="shared" si="1698"/>
        <v>0</v>
      </c>
      <c r="M986" s="39">
        <f t="shared" si="1698"/>
        <v>5900</v>
      </c>
      <c r="N986" s="39">
        <f t="shared" si="1698"/>
        <v>0</v>
      </c>
      <c r="O986" s="12">
        <f t="shared" si="1698"/>
        <v>0</v>
      </c>
      <c r="P986" s="12">
        <f t="shared" si="1698"/>
        <v>0</v>
      </c>
      <c r="Q986" s="12">
        <f t="shared" si="1698"/>
        <v>0</v>
      </c>
      <c r="R986" s="12">
        <f t="shared" si="1698"/>
        <v>0</v>
      </c>
      <c r="S986" s="39">
        <f t="shared" si="1699"/>
        <v>5900</v>
      </c>
      <c r="T986" s="39">
        <f t="shared" si="1699"/>
        <v>0</v>
      </c>
      <c r="U986" s="12">
        <f t="shared" si="1699"/>
        <v>0</v>
      </c>
      <c r="V986" s="12">
        <f t="shared" si="1699"/>
        <v>0</v>
      </c>
      <c r="W986" s="12">
        <f t="shared" si="1699"/>
        <v>0</v>
      </c>
      <c r="X986" s="12">
        <f t="shared" si="1699"/>
        <v>0</v>
      </c>
      <c r="Y986" s="39">
        <f t="shared" si="1699"/>
        <v>5900</v>
      </c>
      <c r="Z986" s="39">
        <f t="shared" si="1699"/>
        <v>0</v>
      </c>
      <c r="AA986" s="12">
        <f t="shared" si="1699"/>
        <v>0</v>
      </c>
      <c r="AB986" s="12">
        <f t="shared" si="1699"/>
        <v>0</v>
      </c>
      <c r="AC986" s="12">
        <f t="shared" si="1699"/>
        <v>0</v>
      </c>
      <c r="AD986" s="12">
        <f t="shared" si="1699"/>
        <v>0</v>
      </c>
      <c r="AE986" s="39">
        <f t="shared" si="1699"/>
        <v>5900</v>
      </c>
      <c r="AF986" s="39">
        <f t="shared" si="1699"/>
        <v>0</v>
      </c>
      <c r="AG986" s="12">
        <f t="shared" si="1700"/>
        <v>0</v>
      </c>
      <c r="AH986" s="12">
        <f t="shared" si="1700"/>
        <v>0</v>
      </c>
      <c r="AI986" s="12">
        <f t="shared" si="1700"/>
        <v>0</v>
      </c>
      <c r="AJ986" s="12">
        <f t="shared" si="1700"/>
        <v>0</v>
      </c>
      <c r="AK986" s="92">
        <f t="shared" si="1700"/>
        <v>5900</v>
      </c>
      <c r="AL986" s="92">
        <f t="shared" si="1700"/>
        <v>0</v>
      </c>
      <c r="AM986" s="12">
        <f t="shared" si="1700"/>
        <v>0</v>
      </c>
      <c r="AN986" s="12">
        <f t="shared" si="1700"/>
        <v>0</v>
      </c>
      <c r="AO986" s="12">
        <f t="shared" si="1700"/>
        <v>0</v>
      </c>
      <c r="AP986" s="12">
        <f t="shared" si="1700"/>
        <v>0</v>
      </c>
      <c r="AQ986" s="39">
        <f t="shared" si="1700"/>
        <v>5900</v>
      </c>
      <c r="AR986" s="39">
        <f t="shared" si="1700"/>
        <v>0</v>
      </c>
      <c r="AS986" s="12">
        <f t="shared" si="1701"/>
        <v>0</v>
      </c>
      <c r="AT986" s="12">
        <f t="shared" si="1701"/>
        <v>0</v>
      </c>
      <c r="AU986" s="12">
        <f t="shared" si="1701"/>
        <v>0</v>
      </c>
      <c r="AV986" s="12">
        <f t="shared" si="1701"/>
        <v>-3</v>
      </c>
      <c r="AW986" s="39">
        <f t="shared" si="1701"/>
        <v>5897</v>
      </c>
      <c r="AX986" s="39">
        <f t="shared" si="1701"/>
        <v>0</v>
      </c>
      <c r="AY986" s="12">
        <f t="shared" si="1701"/>
        <v>55</v>
      </c>
      <c r="AZ986" s="12">
        <f t="shared" si="1701"/>
        <v>0</v>
      </c>
      <c r="BA986" s="12">
        <f t="shared" si="1701"/>
        <v>0</v>
      </c>
      <c r="BB986" s="12">
        <f t="shared" si="1701"/>
        <v>0</v>
      </c>
      <c r="BC986" s="39">
        <f t="shared" si="1701"/>
        <v>5952</v>
      </c>
      <c r="BD986" s="39">
        <f t="shared" si="1701"/>
        <v>0</v>
      </c>
    </row>
    <row r="987" spans="1:57" hidden="1" x14ac:dyDescent="0.25">
      <c r="A987" s="62" t="s">
        <v>261</v>
      </c>
      <c r="B987" s="45" t="s">
        <v>252</v>
      </c>
      <c r="C987" s="45" t="s">
        <v>174</v>
      </c>
      <c r="D987" s="45" t="s">
        <v>8</v>
      </c>
      <c r="E987" s="45" t="s">
        <v>262</v>
      </c>
      <c r="F987" s="45"/>
      <c r="G987" s="39">
        <f t="shared" si="1698"/>
        <v>5900</v>
      </c>
      <c r="H987" s="39">
        <f t="shared" si="1698"/>
        <v>0</v>
      </c>
      <c r="I987" s="12">
        <f t="shared" si="1698"/>
        <v>0</v>
      </c>
      <c r="J987" s="12">
        <f t="shared" si="1698"/>
        <v>0</v>
      </c>
      <c r="K987" s="12">
        <f t="shared" si="1698"/>
        <v>0</v>
      </c>
      <c r="L987" s="12">
        <f t="shared" si="1698"/>
        <v>0</v>
      </c>
      <c r="M987" s="39">
        <f t="shared" si="1698"/>
        <v>5900</v>
      </c>
      <c r="N987" s="39">
        <f t="shared" si="1698"/>
        <v>0</v>
      </c>
      <c r="O987" s="12">
        <f t="shared" si="1698"/>
        <v>0</v>
      </c>
      <c r="P987" s="12">
        <f t="shared" si="1698"/>
        <v>0</v>
      </c>
      <c r="Q987" s="12">
        <f t="shared" si="1698"/>
        <v>0</v>
      </c>
      <c r="R987" s="12">
        <f t="shared" si="1698"/>
        <v>0</v>
      </c>
      <c r="S987" s="39">
        <f t="shared" si="1699"/>
        <v>5900</v>
      </c>
      <c r="T987" s="39">
        <f t="shared" si="1699"/>
        <v>0</v>
      </c>
      <c r="U987" s="12">
        <f t="shared" si="1699"/>
        <v>0</v>
      </c>
      <c r="V987" s="12">
        <f t="shared" si="1699"/>
        <v>0</v>
      </c>
      <c r="W987" s="12">
        <f t="shared" si="1699"/>
        <v>0</v>
      </c>
      <c r="X987" s="12">
        <f t="shared" si="1699"/>
        <v>0</v>
      </c>
      <c r="Y987" s="39">
        <f t="shared" si="1699"/>
        <v>5900</v>
      </c>
      <c r="Z987" s="39">
        <f t="shared" si="1699"/>
        <v>0</v>
      </c>
      <c r="AA987" s="12">
        <f t="shared" si="1699"/>
        <v>0</v>
      </c>
      <c r="AB987" s="12">
        <f t="shared" si="1699"/>
        <v>0</v>
      </c>
      <c r="AC987" s="12">
        <f t="shared" si="1699"/>
        <v>0</v>
      </c>
      <c r="AD987" s="12">
        <f t="shared" si="1699"/>
        <v>0</v>
      </c>
      <c r="AE987" s="39">
        <f t="shared" si="1699"/>
        <v>5900</v>
      </c>
      <c r="AF987" s="39">
        <f t="shared" si="1699"/>
        <v>0</v>
      </c>
      <c r="AG987" s="12">
        <f t="shared" si="1700"/>
        <v>0</v>
      </c>
      <c r="AH987" s="12">
        <f t="shared" si="1700"/>
        <v>0</v>
      </c>
      <c r="AI987" s="12">
        <f t="shared" si="1700"/>
        <v>0</v>
      </c>
      <c r="AJ987" s="12">
        <f t="shared" si="1700"/>
        <v>0</v>
      </c>
      <c r="AK987" s="92">
        <f t="shared" si="1700"/>
        <v>5900</v>
      </c>
      <c r="AL987" s="92">
        <f t="shared" si="1700"/>
        <v>0</v>
      </c>
      <c r="AM987" s="12">
        <f t="shared" si="1700"/>
        <v>0</v>
      </c>
      <c r="AN987" s="12">
        <f t="shared" si="1700"/>
        <v>0</v>
      </c>
      <c r="AO987" s="12">
        <f t="shared" si="1700"/>
        <v>0</v>
      </c>
      <c r="AP987" s="12">
        <f t="shared" si="1700"/>
        <v>0</v>
      </c>
      <c r="AQ987" s="39">
        <f t="shared" si="1700"/>
        <v>5900</v>
      </c>
      <c r="AR987" s="39">
        <f t="shared" si="1700"/>
        <v>0</v>
      </c>
      <c r="AS987" s="12">
        <f t="shared" si="1701"/>
        <v>0</v>
      </c>
      <c r="AT987" s="12">
        <f t="shared" si="1701"/>
        <v>0</v>
      </c>
      <c r="AU987" s="12">
        <f t="shared" si="1701"/>
        <v>0</v>
      </c>
      <c r="AV987" s="12">
        <f t="shared" si="1701"/>
        <v>-3</v>
      </c>
      <c r="AW987" s="39">
        <f t="shared" si="1701"/>
        <v>5897</v>
      </c>
      <c r="AX987" s="39">
        <f t="shared" si="1701"/>
        <v>0</v>
      </c>
      <c r="AY987" s="12">
        <f t="shared" si="1701"/>
        <v>55</v>
      </c>
      <c r="AZ987" s="12">
        <f t="shared" si="1701"/>
        <v>0</v>
      </c>
      <c r="BA987" s="12">
        <f t="shared" si="1701"/>
        <v>0</v>
      </c>
      <c r="BB987" s="12">
        <f t="shared" si="1701"/>
        <v>0</v>
      </c>
      <c r="BC987" s="39">
        <f t="shared" si="1701"/>
        <v>5952</v>
      </c>
      <c r="BD987" s="39">
        <f t="shared" si="1701"/>
        <v>0</v>
      </c>
    </row>
    <row r="988" spans="1:57" ht="33" hidden="1" x14ac:dyDescent="0.25">
      <c r="A988" s="62" t="s">
        <v>12</v>
      </c>
      <c r="B988" s="45" t="s">
        <v>252</v>
      </c>
      <c r="C988" s="45" t="s">
        <v>174</v>
      </c>
      <c r="D988" s="45" t="s">
        <v>8</v>
      </c>
      <c r="E988" s="45" t="s">
        <v>262</v>
      </c>
      <c r="F988" s="45" t="s">
        <v>13</v>
      </c>
      <c r="G988" s="46">
        <f t="shared" si="1698"/>
        <v>5900</v>
      </c>
      <c r="H988" s="46">
        <f t="shared" si="1698"/>
        <v>0</v>
      </c>
      <c r="I988" s="12">
        <f t="shared" si="1698"/>
        <v>0</v>
      </c>
      <c r="J988" s="12">
        <f t="shared" si="1698"/>
        <v>0</v>
      </c>
      <c r="K988" s="12">
        <f t="shared" si="1698"/>
        <v>0</v>
      </c>
      <c r="L988" s="12">
        <f t="shared" si="1698"/>
        <v>0</v>
      </c>
      <c r="M988" s="46">
        <f t="shared" si="1698"/>
        <v>5900</v>
      </c>
      <c r="N988" s="46">
        <f t="shared" si="1698"/>
        <v>0</v>
      </c>
      <c r="O988" s="12">
        <f t="shared" si="1698"/>
        <v>0</v>
      </c>
      <c r="P988" s="12">
        <f t="shared" si="1698"/>
        <v>0</v>
      </c>
      <c r="Q988" s="12">
        <f t="shared" si="1698"/>
        <v>0</v>
      </c>
      <c r="R988" s="12">
        <f t="shared" si="1698"/>
        <v>0</v>
      </c>
      <c r="S988" s="46">
        <f t="shared" si="1699"/>
        <v>5900</v>
      </c>
      <c r="T988" s="46">
        <f t="shared" si="1699"/>
        <v>0</v>
      </c>
      <c r="U988" s="12">
        <f t="shared" si="1699"/>
        <v>0</v>
      </c>
      <c r="V988" s="12">
        <f t="shared" si="1699"/>
        <v>0</v>
      </c>
      <c r="W988" s="12">
        <f t="shared" si="1699"/>
        <v>0</v>
      </c>
      <c r="X988" s="12">
        <f t="shared" si="1699"/>
        <v>0</v>
      </c>
      <c r="Y988" s="46">
        <f t="shared" si="1699"/>
        <v>5900</v>
      </c>
      <c r="Z988" s="46">
        <f t="shared" si="1699"/>
        <v>0</v>
      </c>
      <c r="AA988" s="12">
        <f t="shared" si="1699"/>
        <v>0</v>
      </c>
      <c r="AB988" s="12">
        <f t="shared" si="1699"/>
        <v>0</v>
      </c>
      <c r="AC988" s="12">
        <f t="shared" si="1699"/>
        <v>0</v>
      </c>
      <c r="AD988" s="12">
        <f t="shared" si="1699"/>
        <v>0</v>
      </c>
      <c r="AE988" s="46">
        <f t="shared" si="1699"/>
        <v>5900</v>
      </c>
      <c r="AF988" s="46">
        <f t="shared" si="1699"/>
        <v>0</v>
      </c>
      <c r="AG988" s="12">
        <f t="shared" si="1700"/>
        <v>0</v>
      </c>
      <c r="AH988" s="12">
        <f t="shared" si="1700"/>
        <v>0</v>
      </c>
      <c r="AI988" s="12">
        <f t="shared" si="1700"/>
        <v>0</v>
      </c>
      <c r="AJ988" s="12">
        <f t="shared" si="1700"/>
        <v>0</v>
      </c>
      <c r="AK988" s="93">
        <f t="shared" si="1700"/>
        <v>5900</v>
      </c>
      <c r="AL988" s="93">
        <f t="shared" si="1700"/>
        <v>0</v>
      </c>
      <c r="AM988" s="12">
        <f t="shared" si="1700"/>
        <v>0</v>
      </c>
      <c r="AN988" s="12">
        <f t="shared" si="1700"/>
        <v>0</v>
      </c>
      <c r="AO988" s="12">
        <f t="shared" si="1700"/>
        <v>0</v>
      </c>
      <c r="AP988" s="12">
        <f t="shared" si="1700"/>
        <v>0</v>
      </c>
      <c r="AQ988" s="46">
        <f t="shared" si="1700"/>
        <v>5900</v>
      </c>
      <c r="AR988" s="46">
        <f t="shared" si="1700"/>
        <v>0</v>
      </c>
      <c r="AS988" s="12">
        <f t="shared" si="1701"/>
        <v>0</v>
      </c>
      <c r="AT988" s="12">
        <f t="shared" si="1701"/>
        <v>0</v>
      </c>
      <c r="AU988" s="12">
        <f t="shared" si="1701"/>
        <v>0</v>
      </c>
      <c r="AV988" s="12">
        <f t="shared" si="1701"/>
        <v>-3</v>
      </c>
      <c r="AW988" s="46">
        <f t="shared" si="1701"/>
        <v>5897</v>
      </c>
      <c r="AX988" s="46">
        <f t="shared" si="1701"/>
        <v>0</v>
      </c>
      <c r="AY988" s="12">
        <f t="shared" si="1701"/>
        <v>55</v>
      </c>
      <c r="AZ988" s="12">
        <f t="shared" si="1701"/>
        <v>0</v>
      </c>
      <c r="BA988" s="12">
        <f t="shared" si="1701"/>
        <v>0</v>
      </c>
      <c r="BB988" s="12">
        <f t="shared" si="1701"/>
        <v>0</v>
      </c>
      <c r="BC988" s="46">
        <f t="shared" si="1701"/>
        <v>5952</v>
      </c>
      <c r="BD988" s="46">
        <f t="shared" si="1701"/>
        <v>0</v>
      </c>
    </row>
    <row r="989" spans="1:57" hidden="1" x14ac:dyDescent="0.25">
      <c r="A989" s="62" t="s">
        <v>14</v>
      </c>
      <c r="B989" s="45" t="s">
        <v>252</v>
      </c>
      <c r="C989" s="45" t="s">
        <v>174</v>
      </c>
      <c r="D989" s="45" t="s">
        <v>8</v>
      </c>
      <c r="E989" s="45" t="s">
        <v>262</v>
      </c>
      <c r="F989" s="12">
        <v>610</v>
      </c>
      <c r="G989" s="12">
        <v>5900</v>
      </c>
      <c r="H989" s="12"/>
      <c r="I989" s="12"/>
      <c r="J989" s="12"/>
      <c r="K989" s="12"/>
      <c r="L989" s="12"/>
      <c r="M989" s="12">
        <f>G989+I989+J989+K989+L989</f>
        <v>5900</v>
      </c>
      <c r="N989" s="12">
        <f>H989+J989</f>
        <v>0</v>
      </c>
      <c r="O989" s="12"/>
      <c r="P989" s="12"/>
      <c r="Q989" s="12"/>
      <c r="R989" s="12"/>
      <c r="S989" s="12">
        <f>M989+O989+P989+Q989+R989</f>
        <v>5900</v>
      </c>
      <c r="T989" s="12">
        <f>N989+P989</f>
        <v>0</v>
      </c>
      <c r="U989" s="12"/>
      <c r="V989" s="12"/>
      <c r="W989" s="12"/>
      <c r="X989" s="12"/>
      <c r="Y989" s="12">
        <f>S989+U989+V989+W989+X989</f>
        <v>5900</v>
      </c>
      <c r="Z989" s="12">
        <f>T989+V989</f>
        <v>0</v>
      </c>
      <c r="AA989" s="12"/>
      <c r="AB989" s="12"/>
      <c r="AC989" s="12"/>
      <c r="AD989" s="12"/>
      <c r="AE989" s="12">
        <f>Y989+AA989+AB989+AC989+AD989</f>
        <v>5900</v>
      </c>
      <c r="AF989" s="12">
        <f>Z989+AB989</f>
        <v>0</v>
      </c>
      <c r="AG989" s="12"/>
      <c r="AH989" s="12"/>
      <c r="AI989" s="12"/>
      <c r="AJ989" s="12"/>
      <c r="AK989" s="79">
        <f>AE989+AG989+AH989+AI989+AJ989</f>
        <v>5900</v>
      </c>
      <c r="AL989" s="79">
        <f>AF989+AH989</f>
        <v>0</v>
      </c>
      <c r="AM989" s="12"/>
      <c r="AN989" s="12"/>
      <c r="AO989" s="12"/>
      <c r="AP989" s="12"/>
      <c r="AQ989" s="12">
        <f>AK989+AM989+AN989+AO989+AP989</f>
        <v>5900</v>
      </c>
      <c r="AR989" s="12">
        <f>AL989+AN989</f>
        <v>0</v>
      </c>
      <c r="AS989" s="12"/>
      <c r="AT989" s="12"/>
      <c r="AU989" s="12"/>
      <c r="AV989" s="12">
        <v>-3</v>
      </c>
      <c r="AW989" s="12">
        <f>AQ989+AS989+AT989+AU989+AV989</f>
        <v>5897</v>
      </c>
      <c r="AX989" s="12">
        <f>AR989+AT989</f>
        <v>0</v>
      </c>
      <c r="AY989" s="12">
        <v>55</v>
      </c>
      <c r="AZ989" s="12"/>
      <c r="BA989" s="12"/>
      <c r="BB989" s="12"/>
      <c r="BC989" s="12">
        <f>AW989+AY989+AZ989+BA989+BB989</f>
        <v>5952</v>
      </c>
      <c r="BD989" s="12">
        <f>AX989+AZ989</f>
        <v>0</v>
      </c>
    </row>
    <row r="990" spans="1:57" hidden="1" x14ac:dyDescent="0.25">
      <c r="A990" s="62"/>
      <c r="B990" s="45"/>
      <c r="C990" s="45"/>
      <c r="D990" s="45"/>
      <c r="E990" s="45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79"/>
      <c r="AL990" s="79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</row>
    <row r="991" spans="1:57" ht="45.75" hidden="1" customHeight="1" x14ac:dyDescent="0.3">
      <c r="A991" s="56" t="s">
        <v>671</v>
      </c>
      <c r="B991" s="9">
        <v>918</v>
      </c>
      <c r="C991" s="9"/>
      <c r="D991" s="9"/>
      <c r="E991" s="9"/>
      <c r="F991" s="9"/>
      <c r="G991" s="21">
        <f t="shared" ref="G991:AL991" si="1702">G993</f>
        <v>293</v>
      </c>
      <c r="H991" s="21">
        <f t="shared" si="1702"/>
        <v>0</v>
      </c>
      <c r="I991" s="12">
        <f t="shared" si="1702"/>
        <v>0</v>
      </c>
      <c r="J991" s="12">
        <f t="shared" si="1702"/>
        <v>0</v>
      </c>
      <c r="K991" s="12">
        <f t="shared" si="1702"/>
        <v>0</v>
      </c>
      <c r="L991" s="12">
        <f t="shared" si="1702"/>
        <v>0</v>
      </c>
      <c r="M991" s="21">
        <f t="shared" si="1702"/>
        <v>293</v>
      </c>
      <c r="N991" s="21">
        <f t="shared" si="1702"/>
        <v>0</v>
      </c>
      <c r="O991" s="12">
        <f t="shared" si="1702"/>
        <v>0</v>
      </c>
      <c r="P991" s="12">
        <f t="shared" si="1702"/>
        <v>0</v>
      </c>
      <c r="Q991" s="12">
        <f t="shared" si="1702"/>
        <v>0</v>
      </c>
      <c r="R991" s="12">
        <f t="shared" si="1702"/>
        <v>0</v>
      </c>
      <c r="S991" s="21">
        <f t="shared" si="1702"/>
        <v>293</v>
      </c>
      <c r="T991" s="21">
        <f t="shared" si="1702"/>
        <v>0</v>
      </c>
      <c r="U991" s="12">
        <f t="shared" si="1702"/>
        <v>0</v>
      </c>
      <c r="V991" s="12">
        <f t="shared" si="1702"/>
        <v>0</v>
      </c>
      <c r="W991" s="12">
        <f t="shared" si="1702"/>
        <v>0</v>
      </c>
      <c r="X991" s="12">
        <f t="shared" si="1702"/>
        <v>0</v>
      </c>
      <c r="Y991" s="21">
        <f t="shared" si="1702"/>
        <v>293</v>
      </c>
      <c r="Z991" s="21">
        <f t="shared" si="1702"/>
        <v>0</v>
      </c>
      <c r="AA991" s="12">
        <f t="shared" si="1702"/>
        <v>0</v>
      </c>
      <c r="AB991" s="12">
        <f t="shared" si="1702"/>
        <v>0</v>
      </c>
      <c r="AC991" s="12">
        <f t="shared" si="1702"/>
        <v>0</v>
      </c>
      <c r="AD991" s="12">
        <f t="shared" si="1702"/>
        <v>0</v>
      </c>
      <c r="AE991" s="21">
        <f t="shared" si="1702"/>
        <v>293</v>
      </c>
      <c r="AF991" s="21">
        <f t="shared" si="1702"/>
        <v>0</v>
      </c>
      <c r="AG991" s="12">
        <f t="shared" si="1702"/>
        <v>0</v>
      </c>
      <c r="AH991" s="12">
        <f t="shared" si="1702"/>
        <v>0</v>
      </c>
      <c r="AI991" s="12">
        <f t="shared" si="1702"/>
        <v>0</v>
      </c>
      <c r="AJ991" s="12">
        <f t="shared" si="1702"/>
        <v>0</v>
      </c>
      <c r="AK991" s="86">
        <f t="shared" si="1702"/>
        <v>293</v>
      </c>
      <c r="AL991" s="86">
        <f t="shared" si="1702"/>
        <v>0</v>
      </c>
      <c r="AM991" s="12">
        <f t="shared" ref="AM991:AR991" si="1703">AM993</f>
        <v>0</v>
      </c>
      <c r="AN991" s="12">
        <f t="shared" si="1703"/>
        <v>0</v>
      </c>
      <c r="AO991" s="12">
        <f t="shared" si="1703"/>
        <v>0</v>
      </c>
      <c r="AP991" s="12">
        <f t="shared" si="1703"/>
        <v>0</v>
      </c>
      <c r="AQ991" s="21">
        <f t="shared" si="1703"/>
        <v>293</v>
      </c>
      <c r="AR991" s="21">
        <f t="shared" si="1703"/>
        <v>0</v>
      </c>
      <c r="AS991" s="12">
        <f t="shared" ref="AS991:AX991" si="1704">AS993</f>
        <v>0</v>
      </c>
      <c r="AT991" s="12">
        <f t="shared" si="1704"/>
        <v>0</v>
      </c>
      <c r="AU991" s="12">
        <f t="shared" si="1704"/>
        <v>0</v>
      </c>
      <c r="AV991" s="12">
        <f t="shared" si="1704"/>
        <v>0</v>
      </c>
      <c r="AW991" s="21">
        <f t="shared" si="1704"/>
        <v>293</v>
      </c>
      <c r="AX991" s="21">
        <f t="shared" si="1704"/>
        <v>0</v>
      </c>
      <c r="AY991" s="12">
        <f t="shared" ref="AY991:BD991" si="1705">AY993</f>
        <v>0</v>
      </c>
      <c r="AZ991" s="12">
        <f t="shared" si="1705"/>
        <v>0</v>
      </c>
      <c r="BA991" s="12">
        <f t="shared" si="1705"/>
        <v>0</v>
      </c>
      <c r="BB991" s="12">
        <f t="shared" si="1705"/>
        <v>0</v>
      </c>
      <c r="BC991" s="21">
        <f t="shared" si="1705"/>
        <v>293</v>
      </c>
      <c r="BD991" s="21">
        <f t="shared" si="1705"/>
        <v>0</v>
      </c>
      <c r="BE991" s="6"/>
    </row>
    <row r="992" spans="1:57" ht="20.25" hidden="1" x14ac:dyDescent="0.3">
      <c r="A992" s="56"/>
      <c r="B992" s="9"/>
      <c r="C992" s="9"/>
      <c r="D992" s="9"/>
      <c r="E992" s="9"/>
      <c r="F992" s="9"/>
      <c r="G992" s="21"/>
      <c r="H992" s="21"/>
      <c r="I992" s="12"/>
      <c r="J992" s="12"/>
      <c r="K992" s="12"/>
      <c r="L992" s="12"/>
      <c r="M992" s="21"/>
      <c r="N992" s="21"/>
      <c r="O992" s="12"/>
      <c r="P992" s="12"/>
      <c r="Q992" s="12"/>
      <c r="R992" s="12"/>
      <c r="S992" s="21"/>
      <c r="T992" s="21"/>
      <c r="U992" s="12"/>
      <c r="V992" s="12"/>
      <c r="W992" s="12"/>
      <c r="X992" s="12"/>
      <c r="Y992" s="21"/>
      <c r="Z992" s="21"/>
      <c r="AA992" s="12"/>
      <c r="AB992" s="12"/>
      <c r="AC992" s="12"/>
      <c r="AD992" s="12"/>
      <c r="AE992" s="21"/>
      <c r="AF992" s="21"/>
      <c r="AG992" s="12"/>
      <c r="AH992" s="12"/>
      <c r="AI992" s="12"/>
      <c r="AJ992" s="12"/>
      <c r="AK992" s="86"/>
      <c r="AL992" s="86"/>
      <c r="AM992" s="12"/>
      <c r="AN992" s="12"/>
      <c r="AO992" s="12"/>
      <c r="AP992" s="12"/>
      <c r="AQ992" s="21"/>
      <c r="AR992" s="21"/>
      <c r="AS992" s="12"/>
      <c r="AT992" s="12"/>
      <c r="AU992" s="12"/>
      <c r="AV992" s="12"/>
      <c r="AW992" s="21"/>
      <c r="AX992" s="21"/>
      <c r="AY992" s="12"/>
      <c r="AZ992" s="12"/>
      <c r="BA992" s="12"/>
      <c r="BB992" s="12"/>
      <c r="BC992" s="21"/>
      <c r="BD992" s="21"/>
    </row>
    <row r="993" spans="1:57" ht="18.75" hidden="1" x14ac:dyDescent="0.3">
      <c r="A993" s="57" t="s">
        <v>63</v>
      </c>
      <c r="B993" s="13">
        <f>B991</f>
        <v>918</v>
      </c>
      <c r="C993" s="13" t="s">
        <v>22</v>
      </c>
      <c r="D993" s="13" t="s">
        <v>64</v>
      </c>
      <c r="E993" s="13"/>
      <c r="F993" s="13"/>
      <c r="G993" s="22">
        <f>G994</f>
        <v>293</v>
      </c>
      <c r="H993" s="22">
        <f t="shared" ref="H993:R993" si="1706">H994</f>
        <v>0</v>
      </c>
      <c r="I993" s="12">
        <f t="shared" si="1706"/>
        <v>0</v>
      </c>
      <c r="J993" s="12">
        <f t="shared" si="1706"/>
        <v>0</v>
      </c>
      <c r="K993" s="12">
        <f t="shared" si="1706"/>
        <v>0</v>
      </c>
      <c r="L993" s="12">
        <f t="shared" si="1706"/>
        <v>0</v>
      </c>
      <c r="M993" s="22">
        <f t="shared" si="1706"/>
        <v>293</v>
      </c>
      <c r="N993" s="22">
        <f t="shared" si="1706"/>
        <v>0</v>
      </c>
      <c r="O993" s="12">
        <f t="shared" si="1706"/>
        <v>0</v>
      </c>
      <c r="P993" s="12">
        <f t="shared" si="1706"/>
        <v>0</v>
      </c>
      <c r="Q993" s="12">
        <f t="shared" si="1706"/>
        <v>0</v>
      </c>
      <c r="R993" s="12">
        <f t="shared" si="1706"/>
        <v>0</v>
      </c>
      <c r="S993" s="22">
        <f t="shared" ref="S993:BD993" si="1707">S994</f>
        <v>293</v>
      </c>
      <c r="T993" s="22">
        <f t="shared" si="1707"/>
        <v>0</v>
      </c>
      <c r="U993" s="12">
        <f t="shared" si="1707"/>
        <v>0</v>
      </c>
      <c r="V993" s="12">
        <f t="shared" si="1707"/>
        <v>0</v>
      </c>
      <c r="W993" s="12">
        <f t="shared" si="1707"/>
        <v>0</v>
      </c>
      <c r="X993" s="12">
        <f t="shared" si="1707"/>
        <v>0</v>
      </c>
      <c r="Y993" s="22">
        <f t="shared" si="1707"/>
        <v>293</v>
      </c>
      <c r="Z993" s="22">
        <f t="shared" si="1707"/>
        <v>0</v>
      </c>
      <c r="AA993" s="12">
        <f t="shared" si="1707"/>
        <v>0</v>
      </c>
      <c r="AB993" s="12">
        <f t="shared" si="1707"/>
        <v>0</v>
      </c>
      <c r="AC993" s="12">
        <f t="shared" si="1707"/>
        <v>0</v>
      </c>
      <c r="AD993" s="12">
        <f t="shared" si="1707"/>
        <v>0</v>
      </c>
      <c r="AE993" s="22">
        <f t="shared" si="1707"/>
        <v>293</v>
      </c>
      <c r="AF993" s="22">
        <f t="shared" si="1707"/>
        <v>0</v>
      </c>
      <c r="AG993" s="12">
        <f t="shared" si="1707"/>
        <v>0</v>
      </c>
      <c r="AH993" s="12">
        <f t="shared" si="1707"/>
        <v>0</v>
      </c>
      <c r="AI993" s="12">
        <f t="shared" si="1707"/>
        <v>0</v>
      </c>
      <c r="AJ993" s="12">
        <f t="shared" si="1707"/>
        <v>0</v>
      </c>
      <c r="AK993" s="87">
        <f t="shared" si="1707"/>
        <v>293</v>
      </c>
      <c r="AL993" s="87">
        <f t="shared" si="1707"/>
        <v>0</v>
      </c>
      <c r="AM993" s="12">
        <f t="shared" si="1707"/>
        <v>0</v>
      </c>
      <c r="AN993" s="12">
        <f t="shared" si="1707"/>
        <v>0</v>
      </c>
      <c r="AO993" s="12">
        <f t="shared" si="1707"/>
        <v>0</v>
      </c>
      <c r="AP993" s="12">
        <f t="shared" si="1707"/>
        <v>0</v>
      </c>
      <c r="AQ993" s="22">
        <f t="shared" si="1707"/>
        <v>293</v>
      </c>
      <c r="AR993" s="22">
        <f t="shared" si="1707"/>
        <v>0</v>
      </c>
      <c r="AS993" s="12">
        <f t="shared" si="1707"/>
        <v>0</v>
      </c>
      <c r="AT993" s="12">
        <f t="shared" si="1707"/>
        <v>0</v>
      </c>
      <c r="AU993" s="12">
        <f t="shared" si="1707"/>
        <v>0</v>
      </c>
      <c r="AV993" s="12">
        <f t="shared" si="1707"/>
        <v>0</v>
      </c>
      <c r="AW993" s="22">
        <f t="shared" si="1707"/>
        <v>293</v>
      </c>
      <c r="AX993" s="22">
        <f t="shared" si="1707"/>
        <v>0</v>
      </c>
      <c r="AY993" s="12">
        <f t="shared" si="1707"/>
        <v>0</v>
      </c>
      <c r="AZ993" s="12">
        <f t="shared" si="1707"/>
        <v>0</v>
      </c>
      <c r="BA993" s="12">
        <f t="shared" si="1707"/>
        <v>0</v>
      </c>
      <c r="BB993" s="12">
        <f t="shared" si="1707"/>
        <v>0</v>
      </c>
      <c r="BC993" s="22">
        <f t="shared" si="1707"/>
        <v>293</v>
      </c>
      <c r="BD993" s="22">
        <f t="shared" si="1707"/>
        <v>0</v>
      </c>
    </row>
    <row r="994" spans="1:57" hidden="1" x14ac:dyDescent="0.25">
      <c r="A994" s="58" t="s">
        <v>66</v>
      </c>
      <c r="B994" s="15">
        <f>B991</f>
        <v>918</v>
      </c>
      <c r="C994" s="15" t="s">
        <v>22</v>
      </c>
      <c r="D994" s="15" t="s">
        <v>64</v>
      </c>
      <c r="E994" s="15" t="s">
        <v>67</v>
      </c>
      <c r="F994" s="18"/>
      <c r="G994" s="19">
        <f>G997</f>
        <v>293</v>
      </c>
      <c r="H994" s="19">
        <f t="shared" ref="H994:N994" si="1708">H997</f>
        <v>0</v>
      </c>
      <c r="I994" s="12">
        <f t="shared" si="1708"/>
        <v>0</v>
      </c>
      <c r="J994" s="12">
        <f t="shared" si="1708"/>
        <v>0</v>
      </c>
      <c r="K994" s="12">
        <f t="shared" si="1708"/>
        <v>0</v>
      </c>
      <c r="L994" s="12">
        <f t="shared" si="1708"/>
        <v>0</v>
      </c>
      <c r="M994" s="19">
        <f t="shared" si="1708"/>
        <v>293</v>
      </c>
      <c r="N994" s="19">
        <f t="shared" si="1708"/>
        <v>0</v>
      </c>
      <c r="O994" s="12">
        <f t="shared" ref="O994:T994" si="1709">O997</f>
        <v>0</v>
      </c>
      <c r="P994" s="12">
        <f t="shared" si="1709"/>
        <v>0</v>
      </c>
      <c r="Q994" s="12">
        <f t="shared" si="1709"/>
        <v>0</v>
      </c>
      <c r="R994" s="12">
        <f t="shared" si="1709"/>
        <v>0</v>
      </c>
      <c r="S994" s="19">
        <f t="shared" si="1709"/>
        <v>293</v>
      </c>
      <c r="T994" s="19">
        <f t="shared" si="1709"/>
        <v>0</v>
      </c>
      <c r="U994" s="12">
        <f t="shared" ref="U994:Z994" si="1710">U997</f>
        <v>0</v>
      </c>
      <c r="V994" s="12">
        <f t="shared" si="1710"/>
        <v>0</v>
      </c>
      <c r="W994" s="12">
        <f t="shared" si="1710"/>
        <v>0</v>
      </c>
      <c r="X994" s="12">
        <f t="shared" si="1710"/>
        <v>0</v>
      </c>
      <c r="Y994" s="19">
        <f t="shared" si="1710"/>
        <v>293</v>
      </c>
      <c r="Z994" s="19">
        <f t="shared" si="1710"/>
        <v>0</v>
      </c>
      <c r="AA994" s="12">
        <f t="shared" ref="AA994:AF994" si="1711">AA997</f>
        <v>0</v>
      </c>
      <c r="AB994" s="12">
        <f t="shared" si="1711"/>
        <v>0</v>
      </c>
      <c r="AC994" s="12">
        <f t="shared" si="1711"/>
        <v>0</v>
      </c>
      <c r="AD994" s="12">
        <f t="shared" si="1711"/>
        <v>0</v>
      </c>
      <c r="AE994" s="19">
        <f t="shared" si="1711"/>
        <v>293</v>
      </c>
      <c r="AF994" s="19">
        <f t="shared" si="1711"/>
        <v>0</v>
      </c>
      <c r="AG994" s="12">
        <f t="shared" ref="AG994:AL994" si="1712">AG997</f>
        <v>0</v>
      </c>
      <c r="AH994" s="12">
        <f t="shared" si="1712"/>
        <v>0</v>
      </c>
      <c r="AI994" s="12">
        <f t="shared" si="1712"/>
        <v>0</v>
      </c>
      <c r="AJ994" s="12">
        <f t="shared" si="1712"/>
        <v>0</v>
      </c>
      <c r="AK994" s="85">
        <f t="shared" si="1712"/>
        <v>293</v>
      </c>
      <c r="AL994" s="85">
        <f t="shared" si="1712"/>
        <v>0</v>
      </c>
      <c r="AM994" s="12">
        <f t="shared" ref="AM994:AR994" si="1713">AM997</f>
        <v>0</v>
      </c>
      <c r="AN994" s="12">
        <f t="shared" si="1713"/>
        <v>0</v>
      </c>
      <c r="AO994" s="12">
        <f t="shared" si="1713"/>
        <v>0</v>
      </c>
      <c r="AP994" s="12">
        <f t="shared" si="1713"/>
        <v>0</v>
      </c>
      <c r="AQ994" s="19">
        <f t="shared" si="1713"/>
        <v>293</v>
      </c>
      <c r="AR994" s="19">
        <f t="shared" si="1713"/>
        <v>0</v>
      </c>
      <c r="AS994" s="12">
        <f t="shared" ref="AS994:AX994" si="1714">AS997</f>
        <v>0</v>
      </c>
      <c r="AT994" s="12">
        <f t="shared" si="1714"/>
        <v>0</v>
      </c>
      <c r="AU994" s="12">
        <f t="shared" si="1714"/>
        <v>0</v>
      </c>
      <c r="AV994" s="12">
        <f t="shared" si="1714"/>
        <v>0</v>
      </c>
      <c r="AW994" s="19">
        <f t="shared" si="1714"/>
        <v>293</v>
      </c>
      <c r="AX994" s="19">
        <f t="shared" si="1714"/>
        <v>0</v>
      </c>
      <c r="AY994" s="12">
        <f t="shared" ref="AY994:BD994" si="1715">AY997</f>
        <v>0</v>
      </c>
      <c r="AZ994" s="12">
        <f t="shared" si="1715"/>
        <v>0</v>
      </c>
      <c r="BA994" s="12">
        <f t="shared" si="1715"/>
        <v>0</v>
      </c>
      <c r="BB994" s="12">
        <f t="shared" si="1715"/>
        <v>0</v>
      </c>
      <c r="BC994" s="19">
        <f t="shared" si="1715"/>
        <v>293</v>
      </c>
      <c r="BD994" s="19">
        <f t="shared" si="1715"/>
        <v>0</v>
      </c>
    </row>
    <row r="995" spans="1:57" hidden="1" x14ac:dyDescent="0.25">
      <c r="A995" s="58" t="s">
        <v>15</v>
      </c>
      <c r="B995" s="15">
        <f>B993</f>
        <v>918</v>
      </c>
      <c r="C995" s="15" t="s">
        <v>22</v>
      </c>
      <c r="D995" s="15" t="s">
        <v>64</v>
      </c>
      <c r="E995" s="15" t="s">
        <v>68</v>
      </c>
      <c r="F995" s="15"/>
      <c r="G995" s="19">
        <f>G997</f>
        <v>293</v>
      </c>
      <c r="H995" s="19">
        <f t="shared" ref="H995:N995" si="1716">H997</f>
        <v>0</v>
      </c>
      <c r="I995" s="12">
        <f t="shared" si="1716"/>
        <v>0</v>
      </c>
      <c r="J995" s="12">
        <f t="shared" si="1716"/>
        <v>0</v>
      </c>
      <c r="K995" s="12">
        <f t="shared" si="1716"/>
        <v>0</v>
      </c>
      <c r="L995" s="12">
        <f t="shared" si="1716"/>
        <v>0</v>
      </c>
      <c r="M995" s="19">
        <f t="shared" si="1716"/>
        <v>293</v>
      </c>
      <c r="N995" s="19">
        <f t="shared" si="1716"/>
        <v>0</v>
      </c>
      <c r="O995" s="12">
        <f t="shared" ref="O995:T995" si="1717">O997</f>
        <v>0</v>
      </c>
      <c r="P995" s="12">
        <f t="shared" si="1717"/>
        <v>0</v>
      </c>
      <c r="Q995" s="12">
        <f t="shared" si="1717"/>
        <v>0</v>
      </c>
      <c r="R995" s="12">
        <f t="shared" si="1717"/>
        <v>0</v>
      </c>
      <c r="S995" s="19">
        <f t="shared" si="1717"/>
        <v>293</v>
      </c>
      <c r="T995" s="19">
        <f t="shared" si="1717"/>
        <v>0</v>
      </c>
      <c r="U995" s="12">
        <f t="shared" ref="U995:Z995" si="1718">U997</f>
        <v>0</v>
      </c>
      <c r="V995" s="12">
        <f t="shared" si="1718"/>
        <v>0</v>
      </c>
      <c r="W995" s="12">
        <f t="shared" si="1718"/>
        <v>0</v>
      </c>
      <c r="X995" s="12">
        <f t="shared" si="1718"/>
        <v>0</v>
      </c>
      <c r="Y995" s="19">
        <f t="shared" si="1718"/>
        <v>293</v>
      </c>
      <c r="Z995" s="19">
        <f t="shared" si="1718"/>
        <v>0</v>
      </c>
      <c r="AA995" s="12">
        <f t="shared" ref="AA995:AF995" si="1719">AA997</f>
        <v>0</v>
      </c>
      <c r="AB995" s="12">
        <f t="shared" si="1719"/>
        <v>0</v>
      </c>
      <c r="AC995" s="12">
        <f t="shared" si="1719"/>
        <v>0</v>
      </c>
      <c r="AD995" s="12">
        <f t="shared" si="1719"/>
        <v>0</v>
      </c>
      <c r="AE995" s="19">
        <f t="shared" si="1719"/>
        <v>293</v>
      </c>
      <c r="AF995" s="19">
        <f t="shared" si="1719"/>
        <v>0</v>
      </c>
      <c r="AG995" s="12">
        <f t="shared" ref="AG995:AL995" si="1720">AG997</f>
        <v>0</v>
      </c>
      <c r="AH995" s="12">
        <f t="shared" si="1720"/>
        <v>0</v>
      </c>
      <c r="AI995" s="12">
        <f t="shared" si="1720"/>
        <v>0</v>
      </c>
      <c r="AJ995" s="12">
        <f t="shared" si="1720"/>
        <v>0</v>
      </c>
      <c r="AK995" s="85">
        <f t="shared" si="1720"/>
        <v>293</v>
      </c>
      <c r="AL995" s="85">
        <f t="shared" si="1720"/>
        <v>0</v>
      </c>
      <c r="AM995" s="12">
        <f t="shared" ref="AM995:AR995" si="1721">AM997</f>
        <v>0</v>
      </c>
      <c r="AN995" s="12">
        <f t="shared" si="1721"/>
        <v>0</v>
      </c>
      <c r="AO995" s="12">
        <f t="shared" si="1721"/>
        <v>0</v>
      </c>
      <c r="AP995" s="12">
        <f t="shared" si="1721"/>
        <v>0</v>
      </c>
      <c r="AQ995" s="19">
        <f t="shared" si="1721"/>
        <v>293</v>
      </c>
      <c r="AR995" s="19">
        <f t="shared" si="1721"/>
        <v>0</v>
      </c>
      <c r="AS995" s="12">
        <f t="shared" ref="AS995:AX995" si="1722">AS997</f>
        <v>0</v>
      </c>
      <c r="AT995" s="12">
        <f t="shared" si="1722"/>
        <v>0</v>
      </c>
      <c r="AU995" s="12">
        <f t="shared" si="1722"/>
        <v>0</v>
      </c>
      <c r="AV995" s="12">
        <f t="shared" si="1722"/>
        <v>0</v>
      </c>
      <c r="AW995" s="19">
        <f t="shared" si="1722"/>
        <v>293</v>
      </c>
      <c r="AX995" s="19">
        <f t="shared" si="1722"/>
        <v>0</v>
      </c>
      <c r="AY995" s="12">
        <f t="shared" ref="AY995:BD995" si="1723">AY997</f>
        <v>0</v>
      </c>
      <c r="AZ995" s="12">
        <f t="shared" si="1723"/>
        <v>0</v>
      </c>
      <c r="BA995" s="12">
        <f t="shared" si="1723"/>
        <v>0</v>
      </c>
      <c r="BB995" s="12">
        <f t="shared" si="1723"/>
        <v>0</v>
      </c>
      <c r="BC995" s="19">
        <f t="shared" si="1723"/>
        <v>293</v>
      </c>
      <c r="BD995" s="19">
        <f t="shared" si="1723"/>
        <v>0</v>
      </c>
    </row>
    <row r="996" spans="1:57" hidden="1" x14ac:dyDescent="0.25">
      <c r="A996" s="58" t="s">
        <v>65</v>
      </c>
      <c r="B996" s="15">
        <f>B995</f>
        <v>918</v>
      </c>
      <c r="C996" s="15" t="s">
        <v>22</v>
      </c>
      <c r="D996" s="15" t="s">
        <v>64</v>
      </c>
      <c r="E996" s="15" t="s">
        <v>69</v>
      </c>
      <c r="F996" s="15"/>
      <c r="G996" s="19">
        <f>G997</f>
        <v>293</v>
      </c>
      <c r="H996" s="19">
        <f t="shared" ref="H996:R997" si="1724">H997</f>
        <v>0</v>
      </c>
      <c r="I996" s="12">
        <f t="shared" si="1724"/>
        <v>0</v>
      </c>
      <c r="J996" s="12">
        <f t="shared" si="1724"/>
        <v>0</v>
      </c>
      <c r="K996" s="12">
        <f t="shared" si="1724"/>
        <v>0</v>
      </c>
      <c r="L996" s="12">
        <f t="shared" si="1724"/>
        <v>0</v>
      </c>
      <c r="M996" s="19">
        <f t="shared" si="1724"/>
        <v>293</v>
      </c>
      <c r="N996" s="19">
        <f t="shared" si="1724"/>
        <v>0</v>
      </c>
      <c r="O996" s="12">
        <f t="shared" si="1724"/>
        <v>0</v>
      </c>
      <c r="P996" s="12">
        <f t="shared" si="1724"/>
        <v>0</v>
      </c>
      <c r="Q996" s="12">
        <f t="shared" si="1724"/>
        <v>0</v>
      </c>
      <c r="R996" s="12">
        <f t="shared" si="1724"/>
        <v>0</v>
      </c>
      <c r="S996" s="19">
        <f>S997</f>
        <v>293</v>
      </c>
      <c r="T996" s="19">
        <f>T997</f>
        <v>0</v>
      </c>
      <c r="U996" s="12">
        <f t="shared" ref="U996:X997" si="1725">U997</f>
        <v>0</v>
      </c>
      <c r="V996" s="12">
        <f t="shared" si="1725"/>
        <v>0</v>
      </c>
      <c r="W996" s="12">
        <f t="shared" si="1725"/>
        <v>0</v>
      </c>
      <c r="X996" s="12">
        <f t="shared" si="1725"/>
        <v>0</v>
      </c>
      <c r="Y996" s="19">
        <f>Y997</f>
        <v>293</v>
      </c>
      <c r="Z996" s="19">
        <f>Z997</f>
        <v>0</v>
      </c>
      <c r="AA996" s="12">
        <f t="shared" ref="AA996:AD997" si="1726">AA997</f>
        <v>0</v>
      </c>
      <c r="AB996" s="12">
        <f t="shared" si="1726"/>
        <v>0</v>
      </c>
      <c r="AC996" s="12">
        <f t="shared" si="1726"/>
        <v>0</v>
      </c>
      <c r="AD996" s="12">
        <f t="shared" si="1726"/>
        <v>0</v>
      </c>
      <c r="AE996" s="19">
        <f>AE997</f>
        <v>293</v>
      </c>
      <c r="AF996" s="19">
        <f>AF997</f>
        <v>0</v>
      </c>
      <c r="AG996" s="12">
        <f t="shared" ref="AG996:AJ997" si="1727">AG997</f>
        <v>0</v>
      </c>
      <c r="AH996" s="12">
        <f t="shared" si="1727"/>
        <v>0</v>
      </c>
      <c r="AI996" s="12">
        <f t="shared" si="1727"/>
        <v>0</v>
      </c>
      <c r="AJ996" s="12">
        <f t="shared" si="1727"/>
        <v>0</v>
      </c>
      <c r="AK996" s="85">
        <f>AK997</f>
        <v>293</v>
      </c>
      <c r="AL996" s="85">
        <f>AL997</f>
        <v>0</v>
      </c>
      <c r="AM996" s="12">
        <f t="shared" ref="AM996:AP997" si="1728">AM997</f>
        <v>0</v>
      </c>
      <c r="AN996" s="12">
        <f t="shared" si="1728"/>
        <v>0</v>
      </c>
      <c r="AO996" s="12">
        <f t="shared" si="1728"/>
        <v>0</v>
      </c>
      <c r="AP996" s="12">
        <f t="shared" si="1728"/>
        <v>0</v>
      </c>
      <c r="AQ996" s="19">
        <f>AQ997</f>
        <v>293</v>
      </c>
      <c r="AR996" s="19">
        <f>AR997</f>
        <v>0</v>
      </c>
      <c r="AS996" s="12">
        <f t="shared" ref="AS996:AV997" si="1729">AS997</f>
        <v>0</v>
      </c>
      <c r="AT996" s="12">
        <f t="shared" si="1729"/>
        <v>0</v>
      </c>
      <c r="AU996" s="12">
        <f t="shared" si="1729"/>
        <v>0</v>
      </c>
      <c r="AV996" s="12">
        <f t="shared" si="1729"/>
        <v>0</v>
      </c>
      <c r="AW996" s="19">
        <f>AW997</f>
        <v>293</v>
      </c>
      <c r="AX996" s="19">
        <f>AX997</f>
        <v>0</v>
      </c>
      <c r="AY996" s="12">
        <f t="shared" ref="AY996:BB997" si="1730">AY997</f>
        <v>0</v>
      </c>
      <c r="AZ996" s="12">
        <f t="shared" si="1730"/>
        <v>0</v>
      </c>
      <c r="BA996" s="12">
        <f t="shared" si="1730"/>
        <v>0</v>
      </c>
      <c r="BB996" s="12">
        <f t="shared" si="1730"/>
        <v>0</v>
      </c>
      <c r="BC996" s="19">
        <f>BC997</f>
        <v>293</v>
      </c>
      <c r="BD996" s="19">
        <f>BD997</f>
        <v>0</v>
      </c>
    </row>
    <row r="997" spans="1:57" ht="33" hidden="1" x14ac:dyDescent="0.25">
      <c r="A997" s="58" t="s">
        <v>270</v>
      </c>
      <c r="B997" s="15">
        <f>B996</f>
        <v>918</v>
      </c>
      <c r="C997" s="15" t="s">
        <v>22</v>
      </c>
      <c r="D997" s="15" t="s">
        <v>64</v>
      </c>
      <c r="E997" s="15" t="s">
        <v>69</v>
      </c>
      <c r="F997" s="15" t="s">
        <v>33</v>
      </c>
      <c r="G997" s="19">
        <f>G998</f>
        <v>293</v>
      </c>
      <c r="H997" s="19">
        <f t="shared" si="1724"/>
        <v>0</v>
      </c>
      <c r="I997" s="12">
        <f t="shared" si="1724"/>
        <v>0</v>
      </c>
      <c r="J997" s="12">
        <f t="shared" si="1724"/>
        <v>0</v>
      </c>
      <c r="K997" s="12">
        <f t="shared" si="1724"/>
        <v>0</v>
      </c>
      <c r="L997" s="12">
        <f t="shared" si="1724"/>
        <v>0</v>
      </c>
      <c r="M997" s="19">
        <f t="shared" si="1724"/>
        <v>293</v>
      </c>
      <c r="N997" s="19">
        <f t="shared" si="1724"/>
        <v>0</v>
      </c>
      <c r="O997" s="12">
        <f t="shared" si="1724"/>
        <v>0</v>
      </c>
      <c r="P997" s="12">
        <f t="shared" si="1724"/>
        <v>0</v>
      </c>
      <c r="Q997" s="12">
        <f t="shared" si="1724"/>
        <v>0</v>
      </c>
      <c r="R997" s="12">
        <f t="shared" si="1724"/>
        <v>0</v>
      </c>
      <c r="S997" s="19">
        <f>S998</f>
        <v>293</v>
      </c>
      <c r="T997" s="19">
        <f>T998</f>
        <v>0</v>
      </c>
      <c r="U997" s="12">
        <f t="shared" si="1725"/>
        <v>0</v>
      </c>
      <c r="V997" s="12">
        <f t="shared" si="1725"/>
        <v>0</v>
      </c>
      <c r="W997" s="12">
        <f t="shared" si="1725"/>
        <v>0</v>
      </c>
      <c r="X997" s="12">
        <f t="shared" si="1725"/>
        <v>0</v>
      </c>
      <c r="Y997" s="19">
        <f>Y998</f>
        <v>293</v>
      </c>
      <c r="Z997" s="19">
        <f>Z998</f>
        <v>0</v>
      </c>
      <c r="AA997" s="12">
        <f t="shared" si="1726"/>
        <v>0</v>
      </c>
      <c r="AB997" s="12">
        <f t="shared" si="1726"/>
        <v>0</v>
      </c>
      <c r="AC997" s="12">
        <f t="shared" si="1726"/>
        <v>0</v>
      </c>
      <c r="AD997" s="12">
        <f t="shared" si="1726"/>
        <v>0</v>
      </c>
      <c r="AE997" s="19">
        <f>AE998</f>
        <v>293</v>
      </c>
      <c r="AF997" s="19">
        <f>AF998</f>
        <v>0</v>
      </c>
      <c r="AG997" s="12">
        <f t="shared" si="1727"/>
        <v>0</v>
      </c>
      <c r="AH997" s="12">
        <f t="shared" si="1727"/>
        <v>0</v>
      </c>
      <c r="AI997" s="12">
        <f t="shared" si="1727"/>
        <v>0</v>
      </c>
      <c r="AJ997" s="12">
        <f t="shared" si="1727"/>
        <v>0</v>
      </c>
      <c r="AK997" s="85">
        <f>AK998</f>
        <v>293</v>
      </c>
      <c r="AL997" s="85">
        <f>AL998</f>
        <v>0</v>
      </c>
      <c r="AM997" s="12">
        <f t="shared" si="1728"/>
        <v>0</v>
      </c>
      <c r="AN997" s="12">
        <f t="shared" si="1728"/>
        <v>0</v>
      </c>
      <c r="AO997" s="12">
        <f t="shared" si="1728"/>
        <v>0</v>
      </c>
      <c r="AP997" s="12">
        <f t="shared" si="1728"/>
        <v>0</v>
      </c>
      <c r="AQ997" s="19">
        <f>AQ998</f>
        <v>293</v>
      </c>
      <c r="AR997" s="19">
        <f>AR998</f>
        <v>0</v>
      </c>
      <c r="AS997" s="12">
        <f t="shared" si="1729"/>
        <v>0</v>
      </c>
      <c r="AT997" s="12">
        <f t="shared" si="1729"/>
        <v>0</v>
      </c>
      <c r="AU997" s="12">
        <f t="shared" si="1729"/>
        <v>0</v>
      </c>
      <c r="AV997" s="12">
        <f t="shared" si="1729"/>
        <v>0</v>
      </c>
      <c r="AW997" s="19">
        <f>AW998</f>
        <v>293</v>
      </c>
      <c r="AX997" s="19">
        <f>AX998</f>
        <v>0</v>
      </c>
      <c r="AY997" s="12">
        <f t="shared" si="1730"/>
        <v>0</v>
      </c>
      <c r="AZ997" s="12">
        <f t="shared" si="1730"/>
        <v>0</v>
      </c>
      <c r="BA997" s="12">
        <f t="shared" si="1730"/>
        <v>0</v>
      </c>
      <c r="BB997" s="12">
        <f t="shared" si="1730"/>
        <v>0</v>
      </c>
      <c r="BC997" s="19">
        <f>BC998</f>
        <v>293</v>
      </c>
      <c r="BD997" s="19">
        <f>BD998</f>
        <v>0</v>
      </c>
    </row>
    <row r="998" spans="1:57" ht="33" hidden="1" x14ac:dyDescent="0.25">
      <c r="A998" s="58" t="s">
        <v>39</v>
      </c>
      <c r="B998" s="15">
        <f>B997</f>
        <v>918</v>
      </c>
      <c r="C998" s="15" t="s">
        <v>22</v>
      </c>
      <c r="D998" s="15" t="s">
        <v>64</v>
      </c>
      <c r="E998" s="15" t="s">
        <v>69</v>
      </c>
      <c r="F998" s="15" t="s">
        <v>40</v>
      </c>
      <c r="G998" s="12">
        <v>293</v>
      </c>
      <c r="H998" s="12"/>
      <c r="I998" s="12"/>
      <c r="J998" s="12"/>
      <c r="K998" s="12"/>
      <c r="L998" s="12"/>
      <c r="M998" s="12">
        <f>G998+I998+J998+K998+L998</f>
        <v>293</v>
      </c>
      <c r="N998" s="12">
        <f>H998+J998</f>
        <v>0</v>
      </c>
      <c r="O998" s="12"/>
      <c r="P998" s="12"/>
      <c r="Q998" s="12"/>
      <c r="R998" s="12"/>
      <c r="S998" s="12">
        <f>M998+O998+P998+Q998+R998</f>
        <v>293</v>
      </c>
      <c r="T998" s="12">
        <f>N998+P998</f>
        <v>0</v>
      </c>
      <c r="U998" s="12"/>
      <c r="V998" s="12"/>
      <c r="W998" s="12"/>
      <c r="X998" s="12"/>
      <c r="Y998" s="12">
        <f>S998+U998+V998+W998+X998</f>
        <v>293</v>
      </c>
      <c r="Z998" s="12">
        <f>T998+V998</f>
        <v>0</v>
      </c>
      <c r="AA998" s="12"/>
      <c r="AB998" s="12"/>
      <c r="AC998" s="12"/>
      <c r="AD998" s="12"/>
      <c r="AE998" s="12">
        <f>Y998+AA998+AB998+AC998+AD998</f>
        <v>293</v>
      </c>
      <c r="AF998" s="12">
        <f>Z998+AB998</f>
        <v>0</v>
      </c>
      <c r="AG998" s="12"/>
      <c r="AH998" s="12"/>
      <c r="AI998" s="12"/>
      <c r="AJ998" s="12"/>
      <c r="AK998" s="79">
        <f>AE998+AG998+AH998+AI998+AJ998</f>
        <v>293</v>
      </c>
      <c r="AL998" s="79">
        <f>AF998+AH998</f>
        <v>0</v>
      </c>
      <c r="AM998" s="12"/>
      <c r="AN998" s="12"/>
      <c r="AO998" s="12"/>
      <c r="AP998" s="12"/>
      <c r="AQ998" s="12">
        <f>AK998+AM998+AN998+AO998+AP998</f>
        <v>293</v>
      </c>
      <c r="AR998" s="12">
        <f>AL998+AN998</f>
        <v>0</v>
      </c>
      <c r="AS998" s="12"/>
      <c r="AT998" s="12"/>
      <c r="AU998" s="12"/>
      <c r="AV998" s="12"/>
      <c r="AW998" s="12">
        <f>AQ998+AS998+AT998+AU998+AV998</f>
        <v>293</v>
      </c>
      <c r="AX998" s="12">
        <f>AR998+AT998</f>
        <v>0</v>
      </c>
      <c r="AY998" s="12"/>
      <c r="AZ998" s="12"/>
      <c r="BA998" s="12"/>
      <c r="BB998" s="12"/>
      <c r="BC998" s="12">
        <f>AW998+AY998+AZ998+BA998+BB998</f>
        <v>293</v>
      </c>
      <c r="BD998" s="12">
        <f>AX998+AZ998</f>
        <v>0</v>
      </c>
    </row>
    <row r="999" spans="1:57" hidden="1" x14ac:dyDescent="0.25">
      <c r="A999" s="58"/>
      <c r="B999" s="15"/>
      <c r="C999" s="15"/>
      <c r="D999" s="15"/>
      <c r="E999" s="15"/>
      <c r="F999" s="15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79"/>
      <c r="AL999" s="79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</row>
    <row r="1000" spans="1:57" ht="43.5" hidden="1" customHeight="1" x14ac:dyDescent="0.3">
      <c r="A1000" s="59" t="s">
        <v>672</v>
      </c>
      <c r="B1000" s="9" t="s">
        <v>361</v>
      </c>
      <c r="C1000" s="9"/>
      <c r="D1000" s="9"/>
      <c r="E1000" s="9"/>
      <c r="F1000" s="9"/>
      <c r="G1000" s="11">
        <f t="shared" ref="G1000:AL1000" si="1731">G1002+G1009+G1025+G1032+G1039+G1078+G1100+G1133+G1159+G1166</f>
        <v>796529</v>
      </c>
      <c r="H1000" s="11">
        <f t="shared" si="1731"/>
        <v>0</v>
      </c>
      <c r="I1000" s="12">
        <f t="shared" si="1731"/>
        <v>0</v>
      </c>
      <c r="J1000" s="12">
        <f t="shared" si="1731"/>
        <v>0</v>
      </c>
      <c r="K1000" s="12">
        <f t="shared" si="1731"/>
        <v>0</v>
      </c>
      <c r="L1000" s="12">
        <f t="shared" si="1731"/>
        <v>0</v>
      </c>
      <c r="M1000" s="11">
        <f t="shared" si="1731"/>
        <v>796529</v>
      </c>
      <c r="N1000" s="11">
        <f t="shared" si="1731"/>
        <v>0</v>
      </c>
      <c r="O1000" s="12">
        <f t="shared" si="1731"/>
        <v>0</v>
      </c>
      <c r="P1000" s="12">
        <f t="shared" si="1731"/>
        <v>0</v>
      </c>
      <c r="Q1000" s="12">
        <f t="shared" si="1731"/>
        <v>0</v>
      </c>
      <c r="R1000" s="12">
        <f t="shared" si="1731"/>
        <v>0</v>
      </c>
      <c r="S1000" s="11">
        <f t="shared" si="1731"/>
        <v>796529</v>
      </c>
      <c r="T1000" s="11">
        <f t="shared" si="1731"/>
        <v>0</v>
      </c>
      <c r="U1000" s="12">
        <f t="shared" si="1731"/>
        <v>0</v>
      </c>
      <c r="V1000" s="12">
        <f t="shared" si="1731"/>
        <v>0</v>
      </c>
      <c r="W1000" s="12">
        <f t="shared" si="1731"/>
        <v>0</v>
      </c>
      <c r="X1000" s="12">
        <f t="shared" si="1731"/>
        <v>0</v>
      </c>
      <c r="Y1000" s="11">
        <f t="shared" si="1731"/>
        <v>796529</v>
      </c>
      <c r="Z1000" s="11">
        <f t="shared" si="1731"/>
        <v>0</v>
      </c>
      <c r="AA1000" s="12">
        <f t="shared" si="1731"/>
        <v>0</v>
      </c>
      <c r="AB1000" s="12">
        <f t="shared" si="1731"/>
        <v>0</v>
      </c>
      <c r="AC1000" s="12">
        <f t="shared" si="1731"/>
        <v>0</v>
      </c>
      <c r="AD1000" s="12">
        <f t="shared" si="1731"/>
        <v>-3000</v>
      </c>
      <c r="AE1000" s="11">
        <f t="shared" si="1731"/>
        <v>793529</v>
      </c>
      <c r="AF1000" s="11">
        <f t="shared" si="1731"/>
        <v>0</v>
      </c>
      <c r="AG1000" s="12">
        <f t="shared" si="1731"/>
        <v>0</v>
      </c>
      <c r="AH1000" s="12">
        <f t="shared" si="1731"/>
        <v>0</v>
      </c>
      <c r="AI1000" s="11">
        <f t="shared" si="1731"/>
        <v>2086</v>
      </c>
      <c r="AJ1000" s="12">
        <f t="shared" si="1731"/>
        <v>0</v>
      </c>
      <c r="AK1000" s="81">
        <f t="shared" si="1731"/>
        <v>795615</v>
      </c>
      <c r="AL1000" s="81">
        <f t="shared" si="1731"/>
        <v>0</v>
      </c>
      <c r="AM1000" s="17">
        <f t="shared" ref="AM1000:BD1000" si="1732">AM1002+AM1009+AM1025+AM1032+AM1039+AM1078+AM1100+AM1133+AM1159+AM1166</f>
        <v>-60247</v>
      </c>
      <c r="AN1000" s="17">
        <f t="shared" si="1732"/>
        <v>36421</v>
      </c>
      <c r="AO1000" s="11">
        <f t="shared" si="1732"/>
        <v>17940</v>
      </c>
      <c r="AP1000" s="17">
        <f t="shared" si="1732"/>
        <v>0</v>
      </c>
      <c r="AQ1000" s="11">
        <f t="shared" si="1732"/>
        <v>789729</v>
      </c>
      <c r="AR1000" s="11">
        <f t="shared" si="1732"/>
        <v>36421</v>
      </c>
      <c r="AS1000" s="11">
        <f t="shared" si="1732"/>
        <v>-12539</v>
      </c>
      <c r="AT1000" s="17">
        <f t="shared" si="1732"/>
        <v>0</v>
      </c>
      <c r="AU1000" s="11">
        <f t="shared" si="1732"/>
        <v>7262</v>
      </c>
      <c r="AV1000" s="11">
        <f t="shared" si="1732"/>
        <v>-714</v>
      </c>
      <c r="AW1000" s="11">
        <f t="shared" si="1732"/>
        <v>783738</v>
      </c>
      <c r="AX1000" s="11">
        <f t="shared" si="1732"/>
        <v>36421</v>
      </c>
      <c r="AY1000" s="11">
        <f t="shared" si="1732"/>
        <v>-91272</v>
      </c>
      <c r="AZ1000" s="11">
        <f t="shared" si="1732"/>
        <v>126080</v>
      </c>
      <c r="BA1000" s="11">
        <f t="shared" si="1732"/>
        <v>12855</v>
      </c>
      <c r="BB1000" s="11">
        <f t="shared" si="1732"/>
        <v>0</v>
      </c>
      <c r="BC1000" s="11">
        <f t="shared" si="1732"/>
        <v>831401</v>
      </c>
      <c r="BD1000" s="11">
        <f t="shared" si="1732"/>
        <v>162501</v>
      </c>
      <c r="BE1000" s="6"/>
    </row>
    <row r="1001" spans="1:57" ht="20.25" hidden="1" x14ac:dyDescent="0.3">
      <c r="A1001" s="59"/>
      <c r="B1001" s="9"/>
      <c r="C1001" s="9"/>
      <c r="D1001" s="9"/>
      <c r="E1001" s="9"/>
      <c r="F1001" s="9"/>
      <c r="G1001" s="11"/>
      <c r="H1001" s="11"/>
      <c r="I1001" s="12"/>
      <c r="J1001" s="12"/>
      <c r="K1001" s="12"/>
      <c r="L1001" s="12"/>
      <c r="M1001" s="11"/>
      <c r="N1001" s="11"/>
      <c r="O1001" s="12"/>
      <c r="P1001" s="12"/>
      <c r="Q1001" s="12"/>
      <c r="R1001" s="12"/>
      <c r="S1001" s="11"/>
      <c r="T1001" s="11"/>
      <c r="U1001" s="12"/>
      <c r="V1001" s="12"/>
      <c r="W1001" s="12"/>
      <c r="X1001" s="12"/>
      <c r="Y1001" s="11"/>
      <c r="Z1001" s="11"/>
      <c r="AA1001" s="12"/>
      <c r="AB1001" s="12"/>
      <c r="AC1001" s="12"/>
      <c r="AD1001" s="12"/>
      <c r="AE1001" s="11"/>
      <c r="AF1001" s="11"/>
      <c r="AG1001" s="12"/>
      <c r="AH1001" s="12"/>
      <c r="AI1001" s="12"/>
      <c r="AJ1001" s="12"/>
      <c r="AK1001" s="81"/>
      <c r="AL1001" s="81"/>
      <c r="AM1001" s="12"/>
      <c r="AN1001" s="12"/>
      <c r="AO1001" s="12"/>
      <c r="AP1001" s="12"/>
      <c r="AQ1001" s="11"/>
      <c r="AR1001" s="11"/>
      <c r="AS1001" s="12"/>
      <c r="AT1001" s="12"/>
      <c r="AU1001" s="12"/>
      <c r="AV1001" s="12"/>
      <c r="AW1001" s="11"/>
      <c r="AX1001" s="11"/>
      <c r="AY1001" s="12"/>
      <c r="AZ1001" s="12"/>
      <c r="BA1001" s="12"/>
      <c r="BB1001" s="12"/>
      <c r="BC1001" s="11"/>
      <c r="BD1001" s="11"/>
    </row>
    <row r="1002" spans="1:57" ht="18.75" hidden="1" x14ac:dyDescent="0.3">
      <c r="A1002" s="57" t="s">
        <v>63</v>
      </c>
      <c r="B1002" s="13" t="s">
        <v>361</v>
      </c>
      <c r="C1002" s="13" t="s">
        <v>22</v>
      </c>
      <c r="D1002" s="13" t="s">
        <v>64</v>
      </c>
      <c r="E1002" s="13"/>
      <c r="F1002" s="13"/>
      <c r="G1002" s="31">
        <f t="shared" ref="G1002:R1006" si="1733">G1003</f>
        <v>6008</v>
      </c>
      <c r="H1002" s="31">
        <f t="shared" si="1733"/>
        <v>0</v>
      </c>
      <c r="I1002" s="12">
        <f t="shared" si="1733"/>
        <v>0</v>
      </c>
      <c r="J1002" s="12">
        <f t="shared" si="1733"/>
        <v>0</v>
      </c>
      <c r="K1002" s="12">
        <f t="shared" si="1733"/>
        <v>0</v>
      </c>
      <c r="L1002" s="12">
        <f t="shared" si="1733"/>
        <v>0</v>
      </c>
      <c r="M1002" s="31">
        <f t="shared" si="1733"/>
        <v>6008</v>
      </c>
      <c r="N1002" s="31">
        <f t="shared" si="1733"/>
        <v>0</v>
      </c>
      <c r="O1002" s="12">
        <f t="shared" si="1733"/>
        <v>0</v>
      </c>
      <c r="P1002" s="12">
        <f t="shared" si="1733"/>
        <v>0</v>
      </c>
      <c r="Q1002" s="12">
        <f t="shared" si="1733"/>
        <v>0</v>
      </c>
      <c r="R1002" s="12">
        <f t="shared" si="1733"/>
        <v>0</v>
      </c>
      <c r="S1002" s="31">
        <f t="shared" ref="S1002:AH1006" si="1734">S1003</f>
        <v>6008</v>
      </c>
      <c r="T1002" s="31">
        <f t="shared" si="1734"/>
        <v>0</v>
      </c>
      <c r="U1002" s="12">
        <f t="shared" si="1734"/>
        <v>0</v>
      </c>
      <c r="V1002" s="12">
        <f t="shared" si="1734"/>
        <v>0</v>
      </c>
      <c r="W1002" s="12">
        <f t="shared" si="1734"/>
        <v>0</v>
      </c>
      <c r="X1002" s="12">
        <f t="shared" si="1734"/>
        <v>0</v>
      </c>
      <c r="Y1002" s="31">
        <f t="shared" si="1734"/>
        <v>6008</v>
      </c>
      <c r="Z1002" s="31">
        <f t="shared" si="1734"/>
        <v>0</v>
      </c>
      <c r="AA1002" s="12">
        <f t="shared" si="1734"/>
        <v>0</v>
      </c>
      <c r="AB1002" s="12">
        <f t="shared" si="1734"/>
        <v>0</v>
      </c>
      <c r="AC1002" s="12">
        <f t="shared" si="1734"/>
        <v>0</v>
      </c>
      <c r="AD1002" s="12">
        <f t="shared" si="1734"/>
        <v>0</v>
      </c>
      <c r="AE1002" s="31">
        <f t="shared" si="1734"/>
        <v>6008</v>
      </c>
      <c r="AF1002" s="31">
        <f t="shared" si="1734"/>
        <v>0</v>
      </c>
      <c r="AG1002" s="12">
        <f t="shared" si="1734"/>
        <v>0</v>
      </c>
      <c r="AH1002" s="12">
        <f t="shared" si="1734"/>
        <v>0</v>
      </c>
      <c r="AI1002" s="12">
        <f t="shared" ref="AG1002:AV1006" si="1735">AI1003</f>
        <v>0</v>
      </c>
      <c r="AJ1002" s="12">
        <f t="shared" si="1735"/>
        <v>0</v>
      </c>
      <c r="AK1002" s="89">
        <f t="shared" si="1735"/>
        <v>6008</v>
      </c>
      <c r="AL1002" s="89">
        <f t="shared" si="1735"/>
        <v>0</v>
      </c>
      <c r="AM1002" s="12">
        <f t="shared" si="1735"/>
        <v>0</v>
      </c>
      <c r="AN1002" s="12">
        <f t="shared" si="1735"/>
        <v>0</v>
      </c>
      <c r="AO1002" s="12">
        <f t="shared" si="1735"/>
        <v>0</v>
      </c>
      <c r="AP1002" s="12">
        <f t="shared" si="1735"/>
        <v>0</v>
      </c>
      <c r="AQ1002" s="31">
        <f t="shared" si="1735"/>
        <v>6008</v>
      </c>
      <c r="AR1002" s="31">
        <f t="shared" si="1735"/>
        <v>0</v>
      </c>
      <c r="AS1002" s="12">
        <f t="shared" si="1735"/>
        <v>0</v>
      </c>
      <c r="AT1002" s="12">
        <f t="shared" si="1735"/>
        <v>0</v>
      </c>
      <c r="AU1002" s="12">
        <f t="shared" si="1735"/>
        <v>0</v>
      </c>
      <c r="AV1002" s="31">
        <f t="shared" si="1735"/>
        <v>-63</v>
      </c>
      <c r="AW1002" s="31">
        <f t="shared" ref="AS1002:BD1006" si="1736">AW1003</f>
        <v>5945</v>
      </c>
      <c r="AX1002" s="31">
        <f t="shared" si="1736"/>
        <v>0</v>
      </c>
      <c r="AY1002" s="12">
        <f t="shared" si="1736"/>
        <v>-62</v>
      </c>
      <c r="AZ1002" s="12">
        <f t="shared" si="1736"/>
        <v>0</v>
      </c>
      <c r="BA1002" s="12">
        <f t="shared" si="1736"/>
        <v>0</v>
      </c>
      <c r="BB1002" s="31">
        <f t="shared" si="1736"/>
        <v>0</v>
      </c>
      <c r="BC1002" s="31">
        <f t="shared" si="1736"/>
        <v>5883</v>
      </c>
      <c r="BD1002" s="31">
        <f t="shared" si="1736"/>
        <v>0</v>
      </c>
    </row>
    <row r="1003" spans="1:57" hidden="1" x14ac:dyDescent="0.25">
      <c r="A1003" s="58" t="s">
        <v>66</v>
      </c>
      <c r="B1003" s="15" t="s">
        <v>361</v>
      </c>
      <c r="C1003" s="15" t="s">
        <v>22</v>
      </c>
      <c r="D1003" s="15" t="s">
        <v>64</v>
      </c>
      <c r="E1003" s="15" t="s">
        <v>444</v>
      </c>
      <c r="F1003" s="35"/>
      <c r="G1003" s="12">
        <f t="shared" si="1733"/>
        <v>6008</v>
      </c>
      <c r="H1003" s="12">
        <f t="shared" si="1733"/>
        <v>0</v>
      </c>
      <c r="I1003" s="12">
        <f t="shared" si="1733"/>
        <v>0</v>
      </c>
      <c r="J1003" s="12">
        <f t="shared" si="1733"/>
        <v>0</v>
      </c>
      <c r="K1003" s="12">
        <f t="shared" si="1733"/>
        <v>0</v>
      </c>
      <c r="L1003" s="12">
        <f t="shared" si="1733"/>
        <v>0</v>
      </c>
      <c r="M1003" s="12">
        <f t="shared" si="1733"/>
        <v>6008</v>
      </c>
      <c r="N1003" s="12">
        <f t="shared" si="1733"/>
        <v>0</v>
      </c>
      <c r="O1003" s="12">
        <f t="shared" si="1733"/>
        <v>0</v>
      </c>
      <c r="P1003" s="12">
        <f t="shared" si="1733"/>
        <v>0</v>
      </c>
      <c r="Q1003" s="12">
        <f t="shared" si="1733"/>
        <v>0</v>
      </c>
      <c r="R1003" s="12">
        <f t="shared" si="1733"/>
        <v>0</v>
      </c>
      <c r="S1003" s="12">
        <f t="shared" si="1734"/>
        <v>6008</v>
      </c>
      <c r="T1003" s="12">
        <f t="shared" si="1734"/>
        <v>0</v>
      </c>
      <c r="U1003" s="12">
        <f t="shared" si="1734"/>
        <v>0</v>
      </c>
      <c r="V1003" s="12">
        <f t="shared" si="1734"/>
        <v>0</v>
      </c>
      <c r="W1003" s="12">
        <f t="shared" si="1734"/>
        <v>0</v>
      </c>
      <c r="X1003" s="12">
        <f t="shared" si="1734"/>
        <v>0</v>
      </c>
      <c r="Y1003" s="12">
        <f t="shared" si="1734"/>
        <v>6008</v>
      </c>
      <c r="Z1003" s="12">
        <f t="shared" si="1734"/>
        <v>0</v>
      </c>
      <c r="AA1003" s="12">
        <f t="shared" si="1734"/>
        <v>0</v>
      </c>
      <c r="AB1003" s="12">
        <f t="shared" si="1734"/>
        <v>0</v>
      </c>
      <c r="AC1003" s="12">
        <f t="shared" si="1734"/>
        <v>0</v>
      </c>
      <c r="AD1003" s="12">
        <f t="shared" si="1734"/>
        <v>0</v>
      </c>
      <c r="AE1003" s="12">
        <f t="shared" si="1734"/>
        <v>6008</v>
      </c>
      <c r="AF1003" s="12">
        <f t="shared" si="1734"/>
        <v>0</v>
      </c>
      <c r="AG1003" s="12">
        <f t="shared" si="1735"/>
        <v>0</v>
      </c>
      <c r="AH1003" s="12">
        <f t="shared" si="1735"/>
        <v>0</v>
      </c>
      <c r="AI1003" s="12">
        <f t="shared" si="1735"/>
        <v>0</v>
      </c>
      <c r="AJ1003" s="12">
        <f t="shared" si="1735"/>
        <v>0</v>
      </c>
      <c r="AK1003" s="79">
        <f t="shared" si="1735"/>
        <v>6008</v>
      </c>
      <c r="AL1003" s="79">
        <f t="shared" si="1735"/>
        <v>0</v>
      </c>
      <c r="AM1003" s="12">
        <f t="shared" si="1735"/>
        <v>0</v>
      </c>
      <c r="AN1003" s="12">
        <f t="shared" si="1735"/>
        <v>0</v>
      </c>
      <c r="AO1003" s="12">
        <f t="shared" si="1735"/>
        <v>0</v>
      </c>
      <c r="AP1003" s="12">
        <f t="shared" si="1735"/>
        <v>0</v>
      </c>
      <c r="AQ1003" s="12">
        <f t="shared" si="1735"/>
        <v>6008</v>
      </c>
      <c r="AR1003" s="12">
        <f t="shared" si="1735"/>
        <v>0</v>
      </c>
      <c r="AS1003" s="12">
        <f t="shared" si="1736"/>
        <v>0</v>
      </c>
      <c r="AT1003" s="12">
        <f t="shared" si="1736"/>
        <v>0</v>
      </c>
      <c r="AU1003" s="12">
        <f t="shared" si="1736"/>
        <v>0</v>
      </c>
      <c r="AV1003" s="12">
        <f t="shared" si="1736"/>
        <v>-63</v>
      </c>
      <c r="AW1003" s="12">
        <f t="shared" si="1736"/>
        <v>5945</v>
      </c>
      <c r="AX1003" s="12">
        <f t="shared" si="1736"/>
        <v>0</v>
      </c>
      <c r="AY1003" s="12">
        <f t="shared" si="1736"/>
        <v>-62</v>
      </c>
      <c r="AZ1003" s="12">
        <f t="shared" si="1736"/>
        <v>0</v>
      </c>
      <c r="BA1003" s="12">
        <f t="shared" si="1736"/>
        <v>0</v>
      </c>
      <c r="BB1003" s="12">
        <f t="shared" si="1736"/>
        <v>0</v>
      </c>
      <c r="BC1003" s="12">
        <f t="shared" si="1736"/>
        <v>5883</v>
      </c>
      <c r="BD1003" s="12">
        <f t="shared" si="1736"/>
        <v>0</v>
      </c>
    </row>
    <row r="1004" spans="1:57" hidden="1" x14ac:dyDescent="0.25">
      <c r="A1004" s="58" t="s">
        <v>15</v>
      </c>
      <c r="B1004" s="15" t="s">
        <v>361</v>
      </c>
      <c r="C1004" s="15" t="s">
        <v>22</v>
      </c>
      <c r="D1004" s="15" t="s">
        <v>64</v>
      </c>
      <c r="E1004" s="15" t="s">
        <v>68</v>
      </c>
      <c r="F1004" s="35"/>
      <c r="G1004" s="12">
        <f t="shared" si="1733"/>
        <v>6008</v>
      </c>
      <c r="H1004" s="12">
        <f t="shared" si="1733"/>
        <v>0</v>
      </c>
      <c r="I1004" s="12">
        <f t="shared" si="1733"/>
        <v>0</v>
      </c>
      <c r="J1004" s="12">
        <f t="shared" si="1733"/>
        <v>0</v>
      </c>
      <c r="K1004" s="12">
        <f t="shared" si="1733"/>
        <v>0</v>
      </c>
      <c r="L1004" s="12">
        <f t="shared" si="1733"/>
        <v>0</v>
      </c>
      <c r="M1004" s="12">
        <f t="shared" si="1733"/>
        <v>6008</v>
      </c>
      <c r="N1004" s="12">
        <f t="shared" si="1733"/>
        <v>0</v>
      </c>
      <c r="O1004" s="12">
        <f t="shared" si="1733"/>
        <v>0</v>
      </c>
      <c r="P1004" s="12">
        <f t="shared" si="1733"/>
        <v>0</v>
      </c>
      <c r="Q1004" s="12">
        <f t="shared" si="1733"/>
        <v>0</v>
      </c>
      <c r="R1004" s="12">
        <f t="shared" si="1733"/>
        <v>0</v>
      </c>
      <c r="S1004" s="12">
        <f t="shared" si="1734"/>
        <v>6008</v>
      </c>
      <c r="T1004" s="12">
        <f t="shared" si="1734"/>
        <v>0</v>
      </c>
      <c r="U1004" s="12">
        <f t="shared" si="1734"/>
        <v>0</v>
      </c>
      <c r="V1004" s="12">
        <f t="shared" si="1734"/>
        <v>0</v>
      </c>
      <c r="W1004" s="12">
        <f t="shared" si="1734"/>
        <v>0</v>
      </c>
      <c r="X1004" s="12">
        <f t="shared" si="1734"/>
        <v>0</v>
      </c>
      <c r="Y1004" s="12">
        <f t="shared" si="1734"/>
        <v>6008</v>
      </c>
      <c r="Z1004" s="12">
        <f t="shared" si="1734"/>
        <v>0</v>
      </c>
      <c r="AA1004" s="12">
        <f t="shared" si="1734"/>
        <v>0</v>
      </c>
      <c r="AB1004" s="12">
        <f t="shared" si="1734"/>
        <v>0</v>
      </c>
      <c r="AC1004" s="12">
        <f t="shared" si="1734"/>
        <v>0</v>
      </c>
      <c r="AD1004" s="12">
        <f t="shared" si="1734"/>
        <v>0</v>
      </c>
      <c r="AE1004" s="12">
        <f t="shared" si="1734"/>
        <v>6008</v>
      </c>
      <c r="AF1004" s="12">
        <f t="shared" si="1734"/>
        <v>0</v>
      </c>
      <c r="AG1004" s="12">
        <f t="shared" si="1735"/>
        <v>0</v>
      </c>
      <c r="AH1004" s="12">
        <f t="shared" si="1735"/>
        <v>0</v>
      </c>
      <c r="AI1004" s="12">
        <f t="shared" si="1735"/>
        <v>0</v>
      </c>
      <c r="AJ1004" s="12">
        <f t="shared" si="1735"/>
        <v>0</v>
      </c>
      <c r="AK1004" s="79">
        <f t="shared" si="1735"/>
        <v>6008</v>
      </c>
      <c r="AL1004" s="79">
        <f t="shared" si="1735"/>
        <v>0</v>
      </c>
      <c r="AM1004" s="12">
        <f t="shared" si="1735"/>
        <v>0</v>
      </c>
      <c r="AN1004" s="12">
        <f t="shared" si="1735"/>
        <v>0</v>
      </c>
      <c r="AO1004" s="12">
        <f t="shared" si="1735"/>
        <v>0</v>
      </c>
      <c r="AP1004" s="12">
        <f t="shared" si="1735"/>
        <v>0</v>
      </c>
      <c r="AQ1004" s="12">
        <f t="shared" si="1735"/>
        <v>6008</v>
      </c>
      <c r="AR1004" s="12">
        <f t="shared" si="1735"/>
        <v>0</v>
      </c>
      <c r="AS1004" s="12">
        <f t="shared" si="1736"/>
        <v>0</v>
      </c>
      <c r="AT1004" s="12">
        <f t="shared" si="1736"/>
        <v>0</v>
      </c>
      <c r="AU1004" s="12">
        <f t="shared" si="1736"/>
        <v>0</v>
      </c>
      <c r="AV1004" s="12">
        <f t="shared" si="1736"/>
        <v>-63</v>
      </c>
      <c r="AW1004" s="12">
        <f t="shared" si="1736"/>
        <v>5945</v>
      </c>
      <c r="AX1004" s="12">
        <f t="shared" si="1736"/>
        <v>0</v>
      </c>
      <c r="AY1004" s="12">
        <f t="shared" si="1736"/>
        <v>-62</v>
      </c>
      <c r="AZ1004" s="12">
        <f t="shared" si="1736"/>
        <v>0</v>
      </c>
      <c r="BA1004" s="12">
        <f t="shared" si="1736"/>
        <v>0</v>
      </c>
      <c r="BB1004" s="12">
        <f t="shared" si="1736"/>
        <v>0</v>
      </c>
      <c r="BC1004" s="12">
        <f t="shared" si="1736"/>
        <v>5883</v>
      </c>
      <c r="BD1004" s="12">
        <f t="shared" si="1736"/>
        <v>0</v>
      </c>
    </row>
    <row r="1005" spans="1:57" hidden="1" x14ac:dyDescent="0.25">
      <c r="A1005" s="58" t="s">
        <v>65</v>
      </c>
      <c r="B1005" s="15" t="s">
        <v>361</v>
      </c>
      <c r="C1005" s="15" t="s">
        <v>22</v>
      </c>
      <c r="D1005" s="15" t="s">
        <v>64</v>
      </c>
      <c r="E1005" s="15" t="s">
        <v>69</v>
      </c>
      <c r="F1005" s="35"/>
      <c r="G1005" s="12">
        <f t="shared" si="1733"/>
        <v>6008</v>
      </c>
      <c r="H1005" s="12">
        <f t="shared" si="1733"/>
        <v>0</v>
      </c>
      <c r="I1005" s="12">
        <f t="shared" si="1733"/>
        <v>0</v>
      </c>
      <c r="J1005" s="12">
        <f t="shared" si="1733"/>
        <v>0</v>
      </c>
      <c r="K1005" s="12">
        <f t="shared" si="1733"/>
        <v>0</v>
      </c>
      <c r="L1005" s="12">
        <f t="shared" si="1733"/>
        <v>0</v>
      </c>
      <c r="M1005" s="12">
        <f t="shared" si="1733"/>
        <v>6008</v>
      </c>
      <c r="N1005" s="12">
        <f t="shared" si="1733"/>
        <v>0</v>
      </c>
      <c r="O1005" s="12">
        <f t="shared" si="1733"/>
        <v>0</v>
      </c>
      <c r="P1005" s="12">
        <f t="shared" si="1733"/>
        <v>0</v>
      </c>
      <c r="Q1005" s="12">
        <f t="shared" si="1733"/>
        <v>0</v>
      </c>
      <c r="R1005" s="12">
        <f t="shared" si="1733"/>
        <v>0</v>
      </c>
      <c r="S1005" s="12">
        <f t="shared" si="1734"/>
        <v>6008</v>
      </c>
      <c r="T1005" s="12">
        <f t="shared" si="1734"/>
        <v>0</v>
      </c>
      <c r="U1005" s="12">
        <f t="shared" si="1734"/>
        <v>0</v>
      </c>
      <c r="V1005" s="12">
        <f t="shared" si="1734"/>
        <v>0</v>
      </c>
      <c r="W1005" s="12">
        <f t="shared" si="1734"/>
        <v>0</v>
      </c>
      <c r="X1005" s="12">
        <f t="shared" si="1734"/>
        <v>0</v>
      </c>
      <c r="Y1005" s="12">
        <f t="shared" si="1734"/>
        <v>6008</v>
      </c>
      <c r="Z1005" s="12">
        <f t="shared" si="1734"/>
        <v>0</v>
      </c>
      <c r="AA1005" s="12">
        <f t="shared" si="1734"/>
        <v>0</v>
      </c>
      <c r="AB1005" s="12">
        <f t="shared" si="1734"/>
        <v>0</v>
      </c>
      <c r="AC1005" s="12">
        <f t="shared" si="1734"/>
        <v>0</v>
      </c>
      <c r="AD1005" s="12">
        <f t="shared" si="1734"/>
        <v>0</v>
      </c>
      <c r="AE1005" s="12">
        <f t="shared" si="1734"/>
        <v>6008</v>
      </c>
      <c r="AF1005" s="12">
        <f t="shared" si="1734"/>
        <v>0</v>
      </c>
      <c r="AG1005" s="12">
        <f t="shared" si="1735"/>
        <v>0</v>
      </c>
      <c r="AH1005" s="12">
        <f t="shared" si="1735"/>
        <v>0</v>
      </c>
      <c r="AI1005" s="12">
        <f t="shared" si="1735"/>
        <v>0</v>
      </c>
      <c r="AJ1005" s="12">
        <f t="shared" si="1735"/>
        <v>0</v>
      </c>
      <c r="AK1005" s="79">
        <f t="shared" si="1735"/>
        <v>6008</v>
      </c>
      <c r="AL1005" s="79">
        <f t="shared" si="1735"/>
        <v>0</v>
      </c>
      <c r="AM1005" s="12">
        <f t="shared" si="1735"/>
        <v>0</v>
      </c>
      <c r="AN1005" s="12">
        <f t="shared" si="1735"/>
        <v>0</v>
      </c>
      <c r="AO1005" s="12">
        <f t="shared" si="1735"/>
        <v>0</v>
      </c>
      <c r="AP1005" s="12">
        <f t="shared" si="1735"/>
        <v>0</v>
      </c>
      <c r="AQ1005" s="12">
        <f t="shared" si="1735"/>
        <v>6008</v>
      </c>
      <c r="AR1005" s="12">
        <f t="shared" si="1735"/>
        <v>0</v>
      </c>
      <c r="AS1005" s="12">
        <f t="shared" si="1736"/>
        <v>0</v>
      </c>
      <c r="AT1005" s="12">
        <f t="shared" si="1736"/>
        <v>0</v>
      </c>
      <c r="AU1005" s="12">
        <f t="shared" si="1736"/>
        <v>0</v>
      </c>
      <c r="AV1005" s="12">
        <f t="shared" si="1736"/>
        <v>-63</v>
      </c>
      <c r="AW1005" s="12">
        <f t="shared" si="1736"/>
        <v>5945</v>
      </c>
      <c r="AX1005" s="12">
        <f t="shared" si="1736"/>
        <v>0</v>
      </c>
      <c r="AY1005" s="12">
        <f t="shared" si="1736"/>
        <v>-62</v>
      </c>
      <c r="AZ1005" s="12">
        <f t="shared" si="1736"/>
        <v>0</v>
      </c>
      <c r="BA1005" s="12">
        <f t="shared" si="1736"/>
        <v>0</v>
      </c>
      <c r="BB1005" s="12">
        <f t="shared" si="1736"/>
        <v>0</v>
      </c>
      <c r="BC1005" s="12">
        <f t="shared" si="1736"/>
        <v>5883</v>
      </c>
      <c r="BD1005" s="12">
        <f t="shared" si="1736"/>
        <v>0</v>
      </c>
    </row>
    <row r="1006" spans="1:57" ht="33" hidden="1" x14ac:dyDescent="0.25">
      <c r="A1006" s="58" t="s">
        <v>270</v>
      </c>
      <c r="B1006" s="15" t="s">
        <v>361</v>
      </c>
      <c r="C1006" s="15" t="s">
        <v>22</v>
      </c>
      <c r="D1006" s="15" t="s">
        <v>64</v>
      </c>
      <c r="E1006" s="15" t="s">
        <v>69</v>
      </c>
      <c r="F1006" s="12">
        <v>200</v>
      </c>
      <c r="G1006" s="12">
        <f t="shared" si="1733"/>
        <v>6008</v>
      </c>
      <c r="H1006" s="12">
        <f t="shared" si="1733"/>
        <v>0</v>
      </c>
      <c r="I1006" s="12">
        <f t="shared" si="1733"/>
        <v>0</v>
      </c>
      <c r="J1006" s="12">
        <f t="shared" si="1733"/>
        <v>0</v>
      </c>
      <c r="K1006" s="12">
        <f t="shared" si="1733"/>
        <v>0</v>
      </c>
      <c r="L1006" s="12">
        <f t="shared" si="1733"/>
        <v>0</v>
      </c>
      <c r="M1006" s="12">
        <f t="shared" si="1733"/>
        <v>6008</v>
      </c>
      <c r="N1006" s="12">
        <f t="shared" si="1733"/>
        <v>0</v>
      </c>
      <c r="O1006" s="12">
        <f t="shared" si="1733"/>
        <v>0</v>
      </c>
      <c r="P1006" s="12">
        <f t="shared" si="1733"/>
        <v>0</v>
      </c>
      <c r="Q1006" s="12">
        <f t="shared" si="1733"/>
        <v>0</v>
      </c>
      <c r="R1006" s="12">
        <f t="shared" si="1733"/>
        <v>0</v>
      </c>
      <c r="S1006" s="12">
        <f t="shared" si="1734"/>
        <v>6008</v>
      </c>
      <c r="T1006" s="12">
        <f t="shared" si="1734"/>
        <v>0</v>
      </c>
      <c r="U1006" s="12">
        <f t="shared" si="1734"/>
        <v>0</v>
      </c>
      <c r="V1006" s="12">
        <f t="shared" si="1734"/>
        <v>0</v>
      </c>
      <c r="W1006" s="12">
        <f t="shared" si="1734"/>
        <v>0</v>
      </c>
      <c r="X1006" s="12">
        <f t="shared" si="1734"/>
        <v>0</v>
      </c>
      <c r="Y1006" s="12">
        <f t="shared" si="1734"/>
        <v>6008</v>
      </c>
      <c r="Z1006" s="12">
        <f t="shared" si="1734"/>
        <v>0</v>
      </c>
      <c r="AA1006" s="12">
        <f t="shared" si="1734"/>
        <v>0</v>
      </c>
      <c r="AB1006" s="12">
        <f t="shared" si="1734"/>
        <v>0</v>
      </c>
      <c r="AC1006" s="12">
        <f t="shared" si="1734"/>
        <v>0</v>
      </c>
      <c r="AD1006" s="12">
        <f t="shared" si="1734"/>
        <v>0</v>
      </c>
      <c r="AE1006" s="12">
        <f t="shared" si="1734"/>
        <v>6008</v>
      </c>
      <c r="AF1006" s="12">
        <f t="shared" si="1734"/>
        <v>0</v>
      </c>
      <c r="AG1006" s="12">
        <f t="shared" si="1735"/>
        <v>0</v>
      </c>
      <c r="AH1006" s="12">
        <f t="shared" si="1735"/>
        <v>0</v>
      </c>
      <c r="AI1006" s="12">
        <f t="shared" si="1735"/>
        <v>0</v>
      </c>
      <c r="AJ1006" s="12">
        <f t="shared" si="1735"/>
        <v>0</v>
      </c>
      <c r="AK1006" s="79">
        <f t="shared" si="1735"/>
        <v>6008</v>
      </c>
      <c r="AL1006" s="79">
        <f t="shared" si="1735"/>
        <v>0</v>
      </c>
      <c r="AM1006" s="12">
        <f t="shared" si="1735"/>
        <v>0</v>
      </c>
      <c r="AN1006" s="12">
        <f t="shared" si="1735"/>
        <v>0</v>
      </c>
      <c r="AO1006" s="12">
        <f t="shared" si="1735"/>
        <v>0</v>
      </c>
      <c r="AP1006" s="12">
        <f t="shared" si="1735"/>
        <v>0</v>
      </c>
      <c r="AQ1006" s="12">
        <f t="shared" si="1735"/>
        <v>6008</v>
      </c>
      <c r="AR1006" s="12">
        <f t="shared" si="1735"/>
        <v>0</v>
      </c>
      <c r="AS1006" s="12">
        <f t="shared" si="1736"/>
        <v>0</v>
      </c>
      <c r="AT1006" s="12">
        <f t="shared" si="1736"/>
        <v>0</v>
      </c>
      <c r="AU1006" s="12">
        <f t="shared" si="1736"/>
        <v>0</v>
      </c>
      <c r="AV1006" s="12">
        <f t="shared" si="1736"/>
        <v>-63</v>
      </c>
      <c r="AW1006" s="12">
        <f t="shared" si="1736"/>
        <v>5945</v>
      </c>
      <c r="AX1006" s="12">
        <f t="shared" si="1736"/>
        <v>0</v>
      </c>
      <c r="AY1006" s="12">
        <f t="shared" si="1736"/>
        <v>-62</v>
      </c>
      <c r="AZ1006" s="12">
        <f t="shared" si="1736"/>
        <v>0</v>
      </c>
      <c r="BA1006" s="12">
        <f t="shared" si="1736"/>
        <v>0</v>
      </c>
      <c r="BB1006" s="12">
        <f t="shared" si="1736"/>
        <v>0</v>
      </c>
      <c r="BC1006" s="12">
        <f t="shared" si="1736"/>
        <v>5883</v>
      </c>
      <c r="BD1006" s="12">
        <f t="shared" si="1736"/>
        <v>0</v>
      </c>
    </row>
    <row r="1007" spans="1:57" ht="33" hidden="1" x14ac:dyDescent="0.25">
      <c r="A1007" s="58" t="s">
        <v>39</v>
      </c>
      <c r="B1007" s="15" t="s">
        <v>361</v>
      </c>
      <c r="C1007" s="15" t="s">
        <v>22</v>
      </c>
      <c r="D1007" s="15" t="s">
        <v>64</v>
      </c>
      <c r="E1007" s="15" t="s">
        <v>69</v>
      </c>
      <c r="F1007" s="15" t="s">
        <v>40</v>
      </c>
      <c r="G1007" s="12">
        <v>6008</v>
      </c>
      <c r="H1007" s="12"/>
      <c r="I1007" s="12"/>
      <c r="J1007" s="12"/>
      <c r="K1007" s="12"/>
      <c r="L1007" s="12"/>
      <c r="M1007" s="12">
        <f>G1007+I1007+J1007+K1007+L1007</f>
        <v>6008</v>
      </c>
      <c r="N1007" s="12">
        <f>H1007+J1007</f>
        <v>0</v>
      </c>
      <c r="O1007" s="12"/>
      <c r="P1007" s="12"/>
      <c r="Q1007" s="12"/>
      <c r="R1007" s="12"/>
      <c r="S1007" s="12">
        <f>M1007+O1007+P1007+Q1007+R1007</f>
        <v>6008</v>
      </c>
      <c r="T1007" s="12">
        <f>N1007+P1007</f>
        <v>0</v>
      </c>
      <c r="U1007" s="12"/>
      <c r="V1007" s="12"/>
      <c r="W1007" s="12"/>
      <c r="X1007" s="12"/>
      <c r="Y1007" s="12">
        <f>S1007+U1007+V1007+W1007+X1007</f>
        <v>6008</v>
      </c>
      <c r="Z1007" s="12">
        <f>T1007+V1007</f>
        <v>0</v>
      </c>
      <c r="AA1007" s="12"/>
      <c r="AB1007" s="12"/>
      <c r="AC1007" s="12"/>
      <c r="AD1007" s="12"/>
      <c r="AE1007" s="12">
        <f>Y1007+AA1007+AB1007+AC1007+AD1007</f>
        <v>6008</v>
      </c>
      <c r="AF1007" s="12">
        <f>Z1007+AB1007</f>
        <v>0</v>
      </c>
      <c r="AG1007" s="12"/>
      <c r="AH1007" s="12"/>
      <c r="AI1007" s="12"/>
      <c r="AJ1007" s="12"/>
      <c r="AK1007" s="79">
        <f>AE1007+AG1007+AH1007+AI1007+AJ1007</f>
        <v>6008</v>
      </c>
      <c r="AL1007" s="79">
        <f>AF1007+AH1007</f>
        <v>0</v>
      </c>
      <c r="AM1007" s="12"/>
      <c r="AN1007" s="12"/>
      <c r="AO1007" s="12"/>
      <c r="AP1007" s="12"/>
      <c r="AQ1007" s="12">
        <f>AK1007+AM1007+AN1007+AO1007+AP1007</f>
        <v>6008</v>
      </c>
      <c r="AR1007" s="12">
        <f>AL1007+AN1007</f>
        <v>0</v>
      </c>
      <c r="AS1007" s="12"/>
      <c r="AT1007" s="12"/>
      <c r="AU1007" s="12"/>
      <c r="AV1007" s="12">
        <v>-63</v>
      </c>
      <c r="AW1007" s="12">
        <f>AQ1007+AS1007+AT1007+AU1007+AV1007</f>
        <v>5945</v>
      </c>
      <c r="AX1007" s="12">
        <f>AR1007+AT1007</f>
        <v>0</v>
      </c>
      <c r="AY1007" s="12">
        <v>-62</v>
      </c>
      <c r="AZ1007" s="12"/>
      <c r="BA1007" s="12"/>
      <c r="BB1007" s="12"/>
      <c r="BC1007" s="12">
        <f>AW1007+AY1007+AZ1007+BA1007+BB1007</f>
        <v>5883</v>
      </c>
      <c r="BD1007" s="12">
        <f>AX1007+AZ1007</f>
        <v>0</v>
      </c>
    </row>
    <row r="1008" spans="1:57" hidden="1" x14ac:dyDescent="0.25">
      <c r="A1008" s="58"/>
      <c r="B1008" s="15"/>
      <c r="C1008" s="15"/>
      <c r="D1008" s="15"/>
      <c r="E1008" s="15"/>
      <c r="F1008" s="15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79"/>
      <c r="AL1008" s="79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</row>
    <row r="1009" spans="1:56" ht="18.75" hidden="1" x14ac:dyDescent="0.3">
      <c r="A1009" s="57" t="s">
        <v>362</v>
      </c>
      <c r="B1009" s="13" t="s">
        <v>361</v>
      </c>
      <c r="C1009" s="13" t="s">
        <v>30</v>
      </c>
      <c r="D1009" s="13" t="s">
        <v>7</v>
      </c>
      <c r="E1009" s="13"/>
      <c r="F1009" s="13"/>
      <c r="G1009" s="31">
        <f t="shared" ref="G1009:R1013" si="1737">G1010</f>
        <v>8179</v>
      </c>
      <c r="H1009" s="31">
        <f t="shared" si="1737"/>
        <v>0</v>
      </c>
      <c r="I1009" s="12">
        <f t="shared" si="1737"/>
        <v>0</v>
      </c>
      <c r="J1009" s="12">
        <f t="shared" si="1737"/>
        <v>0</v>
      </c>
      <c r="K1009" s="12">
        <f t="shared" si="1737"/>
        <v>0</v>
      </c>
      <c r="L1009" s="12">
        <f t="shared" si="1737"/>
        <v>0</v>
      </c>
      <c r="M1009" s="31">
        <f t="shared" si="1737"/>
        <v>8179</v>
      </c>
      <c r="N1009" s="31">
        <f t="shared" si="1737"/>
        <v>0</v>
      </c>
      <c r="O1009" s="12">
        <f t="shared" si="1737"/>
        <v>0</v>
      </c>
      <c r="P1009" s="12">
        <f t="shared" si="1737"/>
        <v>0</v>
      </c>
      <c r="Q1009" s="12">
        <f t="shared" si="1737"/>
        <v>0</v>
      </c>
      <c r="R1009" s="12">
        <f t="shared" si="1737"/>
        <v>0</v>
      </c>
      <c r="S1009" s="31">
        <f t="shared" ref="S1009:AH1013" si="1738">S1010</f>
        <v>8179</v>
      </c>
      <c r="T1009" s="31">
        <f t="shared" si="1738"/>
        <v>0</v>
      </c>
      <c r="U1009" s="12">
        <f t="shared" si="1738"/>
        <v>0</v>
      </c>
      <c r="V1009" s="12">
        <f t="shared" si="1738"/>
        <v>0</v>
      </c>
      <c r="W1009" s="12">
        <f t="shared" si="1738"/>
        <v>0</v>
      </c>
      <c r="X1009" s="12">
        <f t="shared" si="1738"/>
        <v>0</v>
      </c>
      <c r="Y1009" s="31">
        <f t="shared" si="1738"/>
        <v>8179</v>
      </c>
      <c r="Z1009" s="31">
        <f t="shared" si="1738"/>
        <v>0</v>
      </c>
      <c r="AA1009" s="12">
        <f t="shared" si="1738"/>
        <v>0</v>
      </c>
      <c r="AB1009" s="12">
        <f t="shared" si="1738"/>
        <v>0</v>
      </c>
      <c r="AC1009" s="12">
        <f t="shared" si="1738"/>
        <v>0</v>
      </c>
      <c r="AD1009" s="12">
        <f t="shared" si="1738"/>
        <v>0</v>
      </c>
      <c r="AE1009" s="31">
        <f t="shared" si="1738"/>
        <v>8179</v>
      </c>
      <c r="AF1009" s="31">
        <f t="shared" si="1738"/>
        <v>0</v>
      </c>
      <c r="AG1009" s="12">
        <f t="shared" si="1738"/>
        <v>0</v>
      </c>
      <c r="AH1009" s="12">
        <f t="shared" si="1738"/>
        <v>0</v>
      </c>
      <c r="AI1009" s="12">
        <f t="shared" ref="AG1009:AV1013" si="1739">AI1010</f>
        <v>0</v>
      </c>
      <c r="AJ1009" s="12">
        <f t="shared" si="1739"/>
        <v>0</v>
      </c>
      <c r="AK1009" s="89">
        <f t="shared" si="1739"/>
        <v>8179</v>
      </c>
      <c r="AL1009" s="89">
        <f t="shared" si="1739"/>
        <v>0</v>
      </c>
      <c r="AM1009" s="12">
        <f t="shared" si="1739"/>
        <v>0</v>
      </c>
      <c r="AN1009" s="12">
        <f t="shared" si="1739"/>
        <v>0</v>
      </c>
      <c r="AO1009" s="12">
        <f t="shared" si="1739"/>
        <v>0</v>
      </c>
      <c r="AP1009" s="12">
        <f t="shared" si="1739"/>
        <v>0</v>
      </c>
      <c r="AQ1009" s="31">
        <f t="shared" si="1739"/>
        <v>8179</v>
      </c>
      <c r="AR1009" s="31">
        <f t="shared" si="1739"/>
        <v>0</v>
      </c>
      <c r="AS1009" s="12">
        <f t="shared" si="1739"/>
        <v>0</v>
      </c>
      <c r="AT1009" s="12">
        <f t="shared" si="1739"/>
        <v>0</v>
      </c>
      <c r="AU1009" s="12">
        <f t="shared" si="1739"/>
        <v>0</v>
      </c>
      <c r="AV1009" s="12">
        <f t="shared" si="1739"/>
        <v>0</v>
      </c>
      <c r="AW1009" s="31">
        <f t="shared" ref="AS1009:BD1013" si="1740">AW1010</f>
        <v>8179</v>
      </c>
      <c r="AX1009" s="31">
        <f t="shared" si="1740"/>
        <v>0</v>
      </c>
      <c r="AY1009" s="12">
        <f t="shared" si="1740"/>
        <v>0</v>
      </c>
      <c r="AZ1009" s="12">
        <f t="shared" si="1740"/>
        <v>0</v>
      </c>
      <c r="BA1009" s="12">
        <f t="shared" si="1740"/>
        <v>0</v>
      </c>
      <c r="BB1009" s="12">
        <f t="shared" si="1740"/>
        <v>0</v>
      </c>
      <c r="BC1009" s="31">
        <f t="shared" si="1740"/>
        <v>8179</v>
      </c>
      <c r="BD1009" s="31">
        <f t="shared" si="1740"/>
        <v>0</v>
      </c>
    </row>
    <row r="1010" spans="1:56" ht="49.5" hidden="1" x14ac:dyDescent="0.25">
      <c r="A1010" s="58" t="s">
        <v>363</v>
      </c>
      <c r="B1010" s="15" t="s">
        <v>361</v>
      </c>
      <c r="C1010" s="15" t="s">
        <v>30</v>
      </c>
      <c r="D1010" s="15" t="s">
        <v>7</v>
      </c>
      <c r="E1010" s="15" t="s">
        <v>432</v>
      </c>
      <c r="F1010" s="15"/>
      <c r="G1010" s="12">
        <f>G1011+G1015+G1021</f>
        <v>8179</v>
      </c>
      <c r="H1010" s="12">
        <f t="shared" ref="H1010:N1010" si="1741">H1011+H1015+H1021</f>
        <v>0</v>
      </c>
      <c r="I1010" s="12">
        <f t="shared" si="1741"/>
        <v>0</v>
      </c>
      <c r="J1010" s="12">
        <f t="shared" si="1741"/>
        <v>0</v>
      </c>
      <c r="K1010" s="12">
        <f t="shared" si="1741"/>
        <v>0</v>
      </c>
      <c r="L1010" s="12">
        <f t="shared" si="1741"/>
        <v>0</v>
      </c>
      <c r="M1010" s="12">
        <f t="shared" si="1741"/>
        <v>8179</v>
      </c>
      <c r="N1010" s="12">
        <f t="shared" si="1741"/>
        <v>0</v>
      </c>
      <c r="O1010" s="12">
        <f t="shared" ref="O1010:T1010" si="1742">O1011+O1015+O1021</f>
        <v>0</v>
      </c>
      <c r="P1010" s="12">
        <f t="shared" si="1742"/>
        <v>0</v>
      </c>
      <c r="Q1010" s="12">
        <f t="shared" si="1742"/>
        <v>0</v>
      </c>
      <c r="R1010" s="12">
        <f t="shared" si="1742"/>
        <v>0</v>
      </c>
      <c r="S1010" s="12">
        <f t="shared" si="1742"/>
        <v>8179</v>
      </c>
      <c r="T1010" s="12">
        <f t="shared" si="1742"/>
        <v>0</v>
      </c>
      <c r="U1010" s="12">
        <f t="shared" ref="U1010:Z1010" si="1743">U1011+U1015+U1021</f>
        <v>0</v>
      </c>
      <c r="V1010" s="12">
        <f t="shared" si="1743"/>
        <v>0</v>
      </c>
      <c r="W1010" s="12">
        <f t="shared" si="1743"/>
        <v>0</v>
      </c>
      <c r="X1010" s="12">
        <f t="shared" si="1743"/>
        <v>0</v>
      </c>
      <c r="Y1010" s="12">
        <f t="shared" si="1743"/>
        <v>8179</v>
      </c>
      <c r="Z1010" s="12">
        <f t="shared" si="1743"/>
        <v>0</v>
      </c>
      <c r="AA1010" s="12">
        <f t="shared" ref="AA1010:AF1010" si="1744">AA1011+AA1015+AA1021</f>
        <v>0</v>
      </c>
      <c r="AB1010" s="12">
        <f t="shared" si="1744"/>
        <v>0</v>
      </c>
      <c r="AC1010" s="12">
        <f t="shared" si="1744"/>
        <v>0</v>
      </c>
      <c r="AD1010" s="12">
        <f t="shared" si="1744"/>
        <v>0</v>
      </c>
      <c r="AE1010" s="12">
        <f t="shared" si="1744"/>
        <v>8179</v>
      </c>
      <c r="AF1010" s="12">
        <f t="shared" si="1744"/>
        <v>0</v>
      </c>
      <c r="AG1010" s="12">
        <f t="shared" ref="AG1010:AL1010" si="1745">AG1011+AG1015+AG1021</f>
        <v>0</v>
      </c>
      <c r="AH1010" s="12">
        <f t="shared" si="1745"/>
        <v>0</v>
      </c>
      <c r="AI1010" s="12">
        <f t="shared" si="1745"/>
        <v>0</v>
      </c>
      <c r="AJ1010" s="12">
        <f t="shared" si="1745"/>
        <v>0</v>
      </c>
      <c r="AK1010" s="79">
        <f t="shared" si="1745"/>
        <v>8179</v>
      </c>
      <c r="AL1010" s="79">
        <f t="shared" si="1745"/>
        <v>0</v>
      </c>
      <c r="AM1010" s="12">
        <f t="shared" ref="AM1010:AR1010" si="1746">AM1011+AM1015+AM1021</f>
        <v>0</v>
      </c>
      <c r="AN1010" s="12">
        <f t="shared" si="1746"/>
        <v>0</v>
      </c>
      <c r="AO1010" s="12">
        <f t="shared" si="1746"/>
        <v>0</v>
      </c>
      <c r="AP1010" s="12">
        <f t="shared" si="1746"/>
        <v>0</v>
      </c>
      <c r="AQ1010" s="12">
        <f t="shared" si="1746"/>
        <v>8179</v>
      </c>
      <c r="AR1010" s="12">
        <f t="shared" si="1746"/>
        <v>0</v>
      </c>
      <c r="AS1010" s="12">
        <f t="shared" ref="AS1010:AX1010" si="1747">AS1011+AS1015+AS1021</f>
        <v>0</v>
      </c>
      <c r="AT1010" s="12">
        <f t="shared" si="1747"/>
        <v>0</v>
      </c>
      <c r="AU1010" s="12">
        <f t="shared" si="1747"/>
        <v>0</v>
      </c>
      <c r="AV1010" s="12">
        <f t="shared" si="1747"/>
        <v>0</v>
      </c>
      <c r="AW1010" s="12">
        <f t="shared" si="1747"/>
        <v>8179</v>
      </c>
      <c r="AX1010" s="12">
        <f t="shared" si="1747"/>
        <v>0</v>
      </c>
      <c r="AY1010" s="12">
        <f t="shared" ref="AY1010:BD1010" si="1748">AY1011+AY1015+AY1021</f>
        <v>0</v>
      </c>
      <c r="AZ1010" s="12">
        <f t="shared" si="1748"/>
        <v>0</v>
      </c>
      <c r="BA1010" s="12">
        <f t="shared" si="1748"/>
        <v>0</v>
      </c>
      <c r="BB1010" s="12">
        <f t="shared" si="1748"/>
        <v>0</v>
      </c>
      <c r="BC1010" s="12">
        <f t="shared" si="1748"/>
        <v>8179</v>
      </c>
      <c r="BD1010" s="12">
        <f t="shared" si="1748"/>
        <v>0</v>
      </c>
    </row>
    <row r="1011" spans="1:56" hidden="1" x14ac:dyDescent="0.25">
      <c r="A1011" s="58" t="s">
        <v>15</v>
      </c>
      <c r="B1011" s="15" t="s">
        <v>361</v>
      </c>
      <c r="C1011" s="15" t="s">
        <v>30</v>
      </c>
      <c r="D1011" s="15" t="s">
        <v>7</v>
      </c>
      <c r="E1011" s="15" t="s">
        <v>433</v>
      </c>
      <c r="F1011" s="15"/>
      <c r="G1011" s="12">
        <f t="shared" si="1737"/>
        <v>5419</v>
      </c>
      <c r="H1011" s="12">
        <f t="shared" si="1737"/>
        <v>0</v>
      </c>
      <c r="I1011" s="12">
        <f t="shared" si="1737"/>
        <v>0</v>
      </c>
      <c r="J1011" s="12">
        <f t="shared" si="1737"/>
        <v>0</v>
      </c>
      <c r="K1011" s="12">
        <f t="shared" si="1737"/>
        <v>0</v>
      </c>
      <c r="L1011" s="12">
        <f t="shared" si="1737"/>
        <v>0</v>
      </c>
      <c r="M1011" s="12">
        <f t="shared" si="1737"/>
        <v>5419</v>
      </c>
      <c r="N1011" s="12">
        <f t="shared" si="1737"/>
        <v>0</v>
      </c>
      <c r="O1011" s="12">
        <f t="shared" si="1737"/>
        <v>0</v>
      </c>
      <c r="P1011" s="12">
        <f t="shared" si="1737"/>
        <v>0</v>
      </c>
      <c r="Q1011" s="12">
        <f t="shared" si="1737"/>
        <v>0</v>
      </c>
      <c r="R1011" s="12">
        <f t="shared" si="1737"/>
        <v>0</v>
      </c>
      <c r="S1011" s="12">
        <f t="shared" si="1738"/>
        <v>5419</v>
      </c>
      <c r="T1011" s="12">
        <f t="shared" si="1738"/>
        <v>0</v>
      </c>
      <c r="U1011" s="12">
        <f t="shared" si="1738"/>
        <v>0</v>
      </c>
      <c r="V1011" s="12">
        <f t="shared" si="1738"/>
        <v>0</v>
      </c>
      <c r="W1011" s="12">
        <f t="shared" si="1738"/>
        <v>0</v>
      </c>
      <c r="X1011" s="12">
        <f t="shared" si="1738"/>
        <v>0</v>
      </c>
      <c r="Y1011" s="12">
        <f t="shared" si="1738"/>
        <v>5419</v>
      </c>
      <c r="Z1011" s="12">
        <f t="shared" si="1738"/>
        <v>0</v>
      </c>
      <c r="AA1011" s="12">
        <f t="shared" si="1738"/>
        <v>0</v>
      </c>
      <c r="AB1011" s="12">
        <f t="shared" si="1738"/>
        <v>0</v>
      </c>
      <c r="AC1011" s="12">
        <f t="shared" si="1738"/>
        <v>0</v>
      </c>
      <c r="AD1011" s="12">
        <f t="shared" si="1738"/>
        <v>0</v>
      </c>
      <c r="AE1011" s="12">
        <f t="shared" si="1738"/>
        <v>5419</v>
      </c>
      <c r="AF1011" s="12">
        <f t="shared" si="1738"/>
        <v>0</v>
      </c>
      <c r="AG1011" s="12">
        <f t="shared" si="1739"/>
        <v>0</v>
      </c>
      <c r="AH1011" s="12">
        <f t="shared" si="1739"/>
        <v>0</v>
      </c>
      <c r="AI1011" s="12">
        <f t="shared" si="1739"/>
        <v>0</v>
      </c>
      <c r="AJ1011" s="12">
        <f t="shared" si="1739"/>
        <v>0</v>
      </c>
      <c r="AK1011" s="79">
        <f t="shared" si="1739"/>
        <v>5419</v>
      </c>
      <c r="AL1011" s="79">
        <f t="shared" si="1739"/>
        <v>0</v>
      </c>
      <c r="AM1011" s="12">
        <f t="shared" si="1739"/>
        <v>0</v>
      </c>
      <c r="AN1011" s="12">
        <f t="shared" si="1739"/>
        <v>0</v>
      </c>
      <c r="AO1011" s="12">
        <f t="shared" si="1739"/>
        <v>0</v>
      </c>
      <c r="AP1011" s="12">
        <f t="shared" si="1739"/>
        <v>0</v>
      </c>
      <c r="AQ1011" s="12">
        <f t="shared" si="1739"/>
        <v>5419</v>
      </c>
      <c r="AR1011" s="12">
        <f t="shared" si="1739"/>
        <v>0</v>
      </c>
      <c r="AS1011" s="12">
        <f t="shared" si="1740"/>
        <v>0</v>
      </c>
      <c r="AT1011" s="12">
        <f t="shared" si="1740"/>
        <v>0</v>
      </c>
      <c r="AU1011" s="12">
        <f t="shared" si="1740"/>
        <v>0</v>
      </c>
      <c r="AV1011" s="12">
        <f t="shared" si="1740"/>
        <v>0</v>
      </c>
      <c r="AW1011" s="12">
        <f t="shared" si="1740"/>
        <v>5419</v>
      </c>
      <c r="AX1011" s="12">
        <f t="shared" si="1740"/>
        <v>0</v>
      </c>
      <c r="AY1011" s="12">
        <f t="shared" si="1740"/>
        <v>0</v>
      </c>
      <c r="AZ1011" s="12">
        <f t="shared" si="1740"/>
        <v>0</v>
      </c>
      <c r="BA1011" s="12">
        <f t="shared" si="1740"/>
        <v>0</v>
      </c>
      <c r="BB1011" s="12">
        <f t="shared" si="1740"/>
        <v>0</v>
      </c>
      <c r="BC1011" s="12">
        <f t="shared" si="1740"/>
        <v>5419</v>
      </c>
      <c r="BD1011" s="12">
        <f t="shared" si="1740"/>
        <v>0</v>
      </c>
    </row>
    <row r="1012" spans="1:56" hidden="1" x14ac:dyDescent="0.25">
      <c r="A1012" s="58" t="s">
        <v>364</v>
      </c>
      <c r="B1012" s="15" t="s">
        <v>361</v>
      </c>
      <c r="C1012" s="15" t="s">
        <v>30</v>
      </c>
      <c r="D1012" s="15" t="s">
        <v>7</v>
      </c>
      <c r="E1012" s="15" t="s">
        <v>434</v>
      </c>
      <c r="F1012" s="15"/>
      <c r="G1012" s="12">
        <f t="shared" si="1737"/>
        <v>5419</v>
      </c>
      <c r="H1012" s="12">
        <f t="shared" si="1737"/>
        <v>0</v>
      </c>
      <c r="I1012" s="12">
        <f t="shared" si="1737"/>
        <v>0</v>
      </c>
      <c r="J1012" s="12">
        <f t="shared" si="1737"/>
        <v>0</v>
      </c>
      <c r="K1012" s="12">
        <f t="shared" si="1737"/>
        <v>0</v>
      </c>
      <c r="L1012" s="12">
        <f t="shared" si="1737"/>
        <v>0</v>
      </c>
      <c r="M1012" s="12">
        <f t="shared" si="1737"/>
        <v>5419</v>
      </c>
      <c r="N1012" s="12">
        <f t="shared" si="1737"/>
        <v>0</v>
      </c>
      <c r="O1012" s="12">
        <f t="shared" si="1737"/>
        <v>0</v>
      </c>
      <c r="P1012" s="12">
        <f t="shared" si="1737"/>
        <v>0</v>
      </c>
      <c r="Q1012" s="12">
        <f t="shared" si="1737"/>
        <v>0</v>
      </c>
      <c r="R1012" s="12">
        <f t="shared" si="1737"/>
        <v>0</v>
      </c>
      <c r="S1012" s="12">
        <f t="shared" si="1738"/>
        <v>5419</v>
      </c>
      <c r="T1012" s="12">
        <f t="shared" si="1738"/>
        <v>0</v>
      </c>
      <c r="U1012" s="12">
        <f t="shared" si="1738"/>
        <v>0</v>
      </c>
      <c r="V1012" s="12">
        <f t="shared" si="1738"/>
        <v>0</v>
      </c>
      <c r="W1012" s="12">
        <f t="shared" si="1738"/>
        <v>0</v>
      </c>
      <c r="X1012" s="12">
        <f t="shared" si="1738"/>
        <v>0</v>
      </c>
      <c r="Y1012" s="12">
        <f t="shared" si="1738"/>
        <v>5419</v>
      </c>
      <c r="Z1012" s="12">
        <f t="shared" si="1738"/>
        <v>0</v>
      </c>
      <c r="AA1012" s="12">
        <f t="shared" si="1738"/>
        <v>0</v>
      </c>
      <c r="AB1012" s="12">
        <f t="shared" si="1738"/>
        <v>0</v>
      </c>
      <c r="AC1012" s="12">
        <f t="shared" si="1738"/>
        <v>0</v>
      </c>
      <c r="AD1012" s="12">
        <f t="shared" si="1738"/>
        <v>0</v>
      </c>
      <c r="AE1012" s="12">
        <f t="shared" si="1738"/>
        <v>5419</v>
      </c>
      <c r="AF1012" s="12">
        <f t="shared" si="1738"/>
        <v>0</v>
      </c>
      <c r="AG1012" s="12">
        <f t="shared" si="1739"/>
        <v>0</v>
      </c>
      <c r="AH1012" s="12">
        <f t="shared" si="1739"/>
        <v>0</v>
      </c>
      <c r="AI1012" s="12">
        <f t="shared" si="1739"/>
        <v>0</v>
      </c>
      <c r="AJ1012" s="12">
        <f t="shared" si="1739"/>
        <v>0</v>
      </c>
      <c r="AK1012" s="79">
        <f t="shared" si="1739"/>
        <v>5419</v>
      </c>
      <c r="AL1012" s="79">
        <f t="shared" si="1739"/>
        <v>0</v>
      </c>
      <c r="AM1012" s="12">
        <f t="shared" si="1739"/>
        <v>0</v>
      </c>
      <c r="AN1012" s="12">
        <f t="shared" si="1739"/>
        <v>0</v>
      </c>
      <c r="AO1012" s="12">
        <f t="shared" si="1739"/>
        <v>0</v>
      </c>
      <c r="AP1012" s="12">
        <f t="shared" si="1739"/>
        <v>0</v>
      </c>
      <c r="AQ1012" s="12">
        <f t="shared" si="1739"/>
        <v>5419</v>
      </c>
      <c r="AR1012" s="12">
        <f t="shared" si="1739"/>
        <v>0</v>
      </c>
      <c r="AS1012" s="12">
        <f t="shared" si="1740"/>
        <v>0</v>
      </c>
      <c r="AT1012" s="12">
        <f t="shared" si="1740"/>
        <v>0</v>
      </c>
      <c r="AU1012" s="12">
        <f t="shared" si="1740"/>
        <v>0</v>
      </c>
      <c r="AV1012" s="12">
        <f t="shared" si="1740"/>
        <v>0</v>
      </c>
      <c r="AW1012" s="12">
        <f t="shared" si="1740"/>
        <v>5419</v>
      </c>
      <c r="AX1012" s="12">
        <f t="shared" si="1740"/>
        <v>0</v>
      </c>
      <c r="AY1012" s="12">
        <f t="shared" si="1740"/>
        <v>0</v>
      </c>
      <c r="AZ1012" s="12">
        <f t="shared" si="1740"/>
        <v>0</v>
      </c>
      <c r="BA1012" s="12">
        <f t="shared" si="1740"/>
        <v>0</v>
      </c>
      <c r="BB1012" s="12">
        <f t="shared" si="1740"/>
        <v>0</v>
      </c>
      <c r="BC1012" s="12">
        <f t="shared" si="1740"/>
        <v>5419</v>
      </c>
      <c r="BD1012" s="12">
        <f t="shared" si="1740"/>
        <v>0</v>
      </c>
    </row>
    <row r="1013" spans="1:56" ht="33" hidden="1" x14ac:dyDescent="0.25">
      <c r="A1013" s="58" t="s">
        <v>270</v>
      </c>
      <c r="B1013" s="15" t="s">
        <v>361</v>
      </c>
      <c r="C1013" s="15" t="s">
        <v>30</v>
      </c>
      <c r="D1013" s="15" t="s">
        <v>7</v>
      </c>
      <c r="E1013" s="15" t="s">
        <v>434</v>
      </c>
      <c r="F1013" s="15" t="s">
        <v>33</v>
      </c>
      <c r="G1013" s="12">
        <f t="shared" si="1737"/>
        <v>5419</v>
      </c>
      <c r="H1013" s="12">
        <f t="shared" si="1737"/>
        <v>0</v>
      </c>
      <c r="I1013" s="12">
        <f t="shared" si="1737"/>
        <v>0</v>
      </c>
      <c r="J1013" s="12">
        <f t="shared" si="1737"/>
        <v>0</v>
      </c>
      <c r="K1013" s="12">
        <f t="shared" si="1737"/>
        <v>0</v>
      </c>
      <c r="L1013" s="12">
        <f t="shared" si="1737"/>
        <v>0</v>
      </c>
      <c r="M1013" s="12">
        <f t="shared" si="1737"/>
        <v>5419</v>
      </c>
      <c r="N1013" s="12">
        <f t="shared" si="1737"/>
        <v>0</v>
      </c>
      <c r="O1013" s="12">
        <f t="shared" si="1737"/>
        <v>0</v>
      </c>
      <c r="P1013" s="12">
        <f t="shared" si="1737"/>
        <v>0</v>
      </c>
      <c r="Q1013" s="12">
        <f t="shared" si="1737"/>
        <v>0</v>
      </c>
      <c r="R1013" s="12">
        <f t="shared" si="1737"/>
        <v>0</v>
      </c>
      <c r="S1013" s="12">
        <f t="shared" si="1738"/>
        <v>5419</v>
      </c>
      <c r="T1013" s="12">
        <f t="shared" si="1738"/>
        <v>0</v>
      </c>
      <c r="U1013" s="12">
        <f t="shared" si="1738"/>
        <v>0</v>
      </c>
      <c r="V1013" s="12">
        <f t="shared" si="1738"/>
        <v>0</v>
      </c>
      <c r="W1013" s="12">
        <f t="shared" si="1738"/>
        <v>0</v>
      </c>
      <c r="X1013" s="12">
        <f t="shared" si="1738"/>
        <v>0</v>
      </c>
      <c r="Y1013" s="12">
        <f t="shared" si="1738"/>
        <v>5419</v>
      </c>
      <c r="Z1013" s="12">
        <f t="shared" si="1738"/>
        <v>0</v>
      </c>
      <c r="AA1013" s="12">
        <f t="shared" si="1738"/>
        <v>0</v>
      </c>
      <c r="AB1013" s="12">
        <f t="shared" si="1738"/>
        <v>0</v>
      </c>
      <c r="AC1013" s="12">
        <f t="shared" si="1738"/>
        <v>0</v>
      </c>
      <c r="AD1013" s="12">
        <f t="shared" si="1738"/>
        <v>0</v>
      </c>
      <c r="AE1013" s="12">
        <f t="shared" si="1738"/>
        <v>5419</v>
      </c>
      <c r="AF1013" s="12">
        <f t="shared" si="1738"/>
        <v>0</v>
      </c>
      <c r="AG1013" s="12">
        <f t="shared" si="1739"/>
        <v>0</v>
      </c>
      <c r="AH1013" s="12">
        <f t="shared" si="1739"/>
        <v>0</v>
      </c>
      <c r="AI1013" s="12">
        <f t="shared" si="1739"/>
        <v>0</v>
      </c>
      <c r="AJ1013" s="12">
        <f t="shared" si="1739"/>
        <v>0</v>
      </c>
      <c r="AK1013" s="79">
        <f t="shared" si="1739"/>
        <v>5419</v>
      </c>
      <c r="AL1013" s="79">
        <f t="shared" si="1739"/>
        <v>0</v>
      </c>
      <c r="AM1013" s="12">
        <f t="shared" si="1739"/>
        <v>0</v>
      </c>
      <c r="AN1013" s="12">
        <f t="shared" si="1739"/>
        <v>0</v>
      </c>
      <c r="AO1013" s="12">
        <f t="shared" si="1739"/>
        <v>0</v>
      </c>
      <c r="AP1013" s="12">
        <f t="shared" si="1739"/>
        <v>0</v>
      </c>
      <c r="AQ1013" s="12">
        <f t="shared" si="1739"/>
        <v>5419</v>
      </c>
      <c r="AR1013" s="12">
        <f t="shared" si="1739"/>
        <v>0</v>
      </c>
      <c r="AS1013" s="12">
        <f t="shared" si="1740"/>
        <v>0</v>
      </c>
      <c r="AT1013" s="12">
        <f t="shared" si="1740"/>
        <v>0</v>
      </c>
      <c r="AU1013" s="12">
        <f t="shared" si="1740"/>
        <v>0</v>
      </c>
      <c r="AV1013" s="12">
        <f t="shared" si="1740"/>
        <v>0</v>
      </c>
      <c r="AW1013" s="12">
        <f t="shared" si="1740"/>
        <v>5419</v>
      </c>
      <c r="AX1013" s="12">
        <f t="shared" si="1740"/>
        <v>0</v>
      </c>
      <c r="AY1013" s="12">
        <f t="shared" si="1740"/>
        <v>0</v>
      </c>
      <c r="AZ1013" s="12">
        <f t="shared" si="1740"/>
        <v>0</v>
      </c>
      <c r="BA1013" s="12">
        <f t="shared" si="1740"/>
        <v>0</v>
      </c>
      <c r="BB1013" s="12">
        <f t="shared" si="1740"/>
        <v>0</v>
      </c>
      <c r="BC1013" s="12">
        <f t="shared" si="1740"/>
        <v>5419</v>
      </c>
      <c r="BD1013" s="12">
        <f t="shared" si="1740"/>
        <v>0</v>
      </c>
    </row>
    <row r="1014" spans="1:56" ht="33" hidden="1" x14ac:dyDescent="0.25">
      <c r="A1014" s="58" t="s">
        <v>39</v>
      </c>
      <c r="B1014" s="15" t="s">
        <v>361</v>
      </c>
      <c r="C1014" s="15" t="s">
        <v>30</v>
      </c>
      <c r="D1014" s="15" t="s">
        <v>7</v>
      </c>
      <c r="E1014" s="15" t="s">
        <v>434</v>
      </c>
      <c r="F1014" s="15" t="s">
        <v>40</v>
      </c>
      <c r="G1014" s="12">
        <v>5419</v>
      </c>
      <c r="H1014" s="12"/>
      <c r="I1014" s="12"/>
      <c r="J1014" s="12"/>
      <c r="K1014" s="12"/>
      <c r="L1014" s="12"/>
      <c r="M1014" s="12">
        <f>G1014+I1014+J1014+K1014+L1014</f>
        <v>5419</v>
      </c>
      <c r="N1014" s="12">
        <f>H1014+J1014</f>
        <v>0</v>
      </c>
      <c r="O1014" s="12"/>
      <c r="P1014" s="12"/>
      <c r="Q1014" s="12"/>
      <c r="R1014" s="12"/>
      <c r="S1014" s="12">
        <f>M1014+O1014+P1014+Q1014+R1014</f>
        <v>5419</v>
      </c>
      <c r="T1014" s="12">
        <f>N1014+P1014</f>
        <v>0</v>
      </c>
      <c r="U1014" s="12"/>
      <c r="V1014" s="12"/>
      <c r="W1014" s="12"/>
      <c r="X1014" s="12"/>
      <c r="Y1014" s="12">
        <f>S1014+U1014+V1014+W1014+X1014</f>
        <v>5419</v>
      </c>
      <c r="Z1014" s="12">
        <f>T1014+V1014</f>
        <v>0</v>
      </c>
      <c r="AA1014" s="12"/>
      <c r="AB1014" s="12"/>
      <c r="AC1014" s="12"/>
      <c r="AD1014" s="12"/>
      <c r="AE1014" s="12">
        <f>Y1014+AA1014+AB1014+AC1014+AD1014</f>
        <v>5419</v>
      </c>
      <c r="AF1014" s="12">
        <f>Z1014+AB1014</f>
        <v>0</v>
      </c>
      <c r="AG1014" s="12"/>
      <c r="AH1014" s="12"/>
      <c r="AI1014" s="12"/>
      <c r="AJ1014" s="12"/>
      <c r="AK1014" s="79">
        <f>AE1014+AG1014+AH1014+AI1014+AJ1014</f>
        <v>5419</v>
      </c>
      <c r="AL1014" s="79">
        <f>AF1014+AH1014</f>
        <v>0</v>
      </c>
      <c r="AM1014" s="12"/>
      <c r="AN1014" s="12"/>
      <c r="AO1014" s="12"/>
      <c r="AP1014" s="12"/>
      <c r="AQ1014" s="12">
        <f>AK1014+AM1014+AN1014+AO1014+AP1014</f>
        <v>5419</v>
      </c>
      <c r="AR1014" s="12">
        <f>AL1014+AN1014</f>
        <v>0</v>
      </c>
      <c r="AS1014" s="12"/>
      <c r="AT1014" s="12"/>
      <c r="AU1014" s="12"/>
      <c r="AV1014" s="12"/>
      <c r="AW1014" s="12">
        <f>AQ1014+AS1014+AT1014+AU1014+AV1014</f>
        <v>5419</v>
      </c>
      <c r="AX1014" s="12">
        <f>AR1014+AT1014</f>
        <v>0</v>
      </c>
      <c r="AY1014" s="12"/>
      <c r="AZ1014" s="12"/>
      <c r="BA1014" s="12"/>
      <c r="BB1014" s="12"/>
      <c r="BC1014" s="12">
        <f>AW1014+AY1014+AZ1014+BA1014+BB1014</f>
        <v>5419</v>
      </c>
      <c r="BD1014" s="12">
        <f>AX1014+AZ1014</f>
        <v>0</v>
      </c>
    </row>
    <row r="1015" spans="1:56" ht="22.5" hidden="1" customHeight="1" x14ac:dyDescent="0.25">
      <c r="A1015" s="58" t="s">
        <v>137</v>
      </c>
      <c r="B1015" s="15" t="s">
        <v>361</v>
      </c>
      <c r="C1015" s="15" t="s">
        <v>30</v>
      </c>
      <c r="D1015" s="15" t="s">
        <v>7</v>
      </c>
      <c r="E1015" s="35" t="s">
        <v>514</v>
      </c>
      <c r="F1015" s="15"/>
      <c r="G1015" s="12">
        <f>G1016</f>
        <v>2584</v>
      </c>
      <c r="H1015" s="12">
        <f t="shared" ref="H1015:R1015" si="1749">H1016</f>
        <v>0</v>
      </c>
      <c r="I1015" s="12">
        <f t="shared" si="1749"/>
        <v>0</v>
      </c>
      <c r="J1015" s="12">
        <f t="shared" si="1749"/>
        <v>0</v>
      </c>
      <c r="K1015" s="12">
        <f t="shared" si="1749"/>
        <v>0</v>
      </c>
      <c r="L1015" s="12">
        <f t="shared" si="1749"/>
        <v>0</v>
      </c>
      <c r="M1015" s="12">
        <f t="shared" si="1749"/>
        <v>2584</v>
      </c>
      <c r="N1015" s="12">
        <f t="shared" si="1749"/>
        <v>0</v>
      </c>
      <c r="O1015" s="12">
        <f t="shared" si="1749"/>
        <v>0</v>
      </c>
      <c r="P1015" s="12">
        <f t="shared" si="1749"/>
        <v>0</v>
      </c>
      <c r="Q1015" s="12">
        <f t="shared" si="1749"/>
        <v>0</v>
      </c>
      <c r="R1015" s="12">
        <f t="shared" si="1749"/>
        <v>0</v>
      </c>
      <c r="S1015" s="12">
        <f t="shared" ref="S1015:BD1015" si="1750">S1016</f>
        <v>2584</v>
      </c>
      <c r="T1015" s="12">
        <f t="shared" si="1750"/>
        <v>0</v>
      </c>
      <c r="U1015" s="12">
        <f t="shared" si="1750"/>
        <v>0</v>
      </c>
      <c r="V1015" s="12">
        <f t="shared" si="1750"/>
        <v>0</v>
      </c>
      <c r="W1015" s="12">
        <f t="shared" si="1750"/>
        <v>0</v>
      </c>
      <c r="X1015" s="12">
        <f t="shared" si="1750"/>
        <v>0</v>
      </c>
      <c r="Y1015" s="12">
        <f t="shared" si="1750"/>
        <v>2584</v>
      </c>
      <c r="Z1015" s="12">
        <f t="shared" si="1750"/>
        <v>0</v>
      </c>
      <c r="AA1015" s="12">
        <f t="shared" si="1750"/>
        <v>0</v>
      </c>
      <c r="AB1015" s="12">
        <f t="shared" si="1750"/>
        <v>0</v>
      </c>
      <c r="AC1015" s="12">
        <f t="shared" si="1750"/>
        <v>0</v>
      </c>
      <c r="AD1015" s="12">
        <f t="shared" si="1750"/>
        <v>0</v>
      </c>
      <c r="AE1015" s="12">
        <f t="shared" si="1750"/>
        <v>2584</v>
      </c>
      <c r="AF1015" s="12">
        <f t="shared" si="1750"/>
        <v>0</v>
      </c>
      <c r="AG1015" s="12">
        <f t="shared" si="1750"/>
        <v>0</v>
      </c>
      <c r="AH1015" s="12">
        <f t="shared" si="1750"/>
        <v>0</v>
      </c>
      <c r="AI1015" s="12">
        <f t="shared" si="1750"/>
        <v>0</v>
      </c>
      <c r="AJ1015" s="12">
        <f t="shared" si="1750"/>
        <v>0</v>
      </c>
      <c r="AK1015" s="79">
        <f t="shared" si="1750"/>
        <v>2584</v>
      </c>
      <c r="AL1015" s="79">
        <f t="shared" si="1750"/>
        <v>0</v>
      </c>
      <c r="AM1015" s="12">
        <f t="shared" si="1750"/>
        <v>0</v>
      </c>
      <c r="AN1015" s="12">
        <f t="shared" si="1750"/>
        <v>0</v>
      </c>
      <c r="AO1015" s="12">
        <f t="shared" si="1750"/>
        <v>0</v>
      </c>
      <c r="AP1015" s="12">
        <f t="shared" si="1750"/>
        <v>0</v>
      </c>
      <c r="AQ1015" s="12">
        <f t="shared" si="1750"/>
        <v>2584</v>
      </c>
      <c r="AR1015" s="12">
        <f t="shared" si="1750"/>
        <v>0</v>
      </c>
      <c r="AS1015" s="12">
        <f t="shared" si="1750"/>
        <v>0</v>
      </c>
      <c r="AT1015" s="12">
        <f t="shared" si="1750"/>
        <v>0</v>
      </c>
      <c r="AU1015" s="12">
        <f t="shared" si="1750"/>
        <v>0</v>
      </c>
      <c r="AV1015" s="12">
        <f t="shared" si="1750"/>
        <v>0</v>
      </c>
      <c r="AW1015" s="12">
        <f t="shared" si="1750"/>
        <v>2584</v>
      </c>
      <c r="AX1015" s="12">
        <f t="shared" si="1750"/>
        <v>0</v>
      </c>
      <c r="AY1015" s="12">
        <f t="shared" si="1750"/>
        <v>0</v>
      </c>
      <c r="AZ1015" s="12">
        <f t="shared" si="1750"/>
        <v>0</v>
      </c>
      <c r="BA1015" s="12">
        <f t="shared" si="1750"/>
        <v>0</v>
      </c>
      <c r="BB1015" s="12">
        <f t="shared" si="1750"/>
        <v>0</v>
      </c>
      <c r="BC1015" s="12">
        <f t="shared" si="1750"/>
        <v>2584</v>
      </c>
      <c r="BD1015" s="12">
        <f t="shared" si="1750"/>
        <v>0</v>
      </c>
    </row>
    <row r="1016" spans="1:56" hidden="1" x14ac:dyDescent="0.25">
      <c r="A1016" s="58" t="s">
        <v>364</v>
      </c>
      <c r="B1016" s="15" t="s">
        <v>361</v>
      </c>
      <c r="C1016" s="15" t="s">
        <v>30</v>
      </c>
      <c r="D1016" s="15" t="s">
        <v>7</v>
      </c>
      <c r="E1016" s="35" t="s">
        <v>515</v>
      </c>
      <c r="F1016" s="15"/>
      <c r="G1016" s="12">
        <f>G1017+G1019</f>
        <v>2584</v>
      </c>
      <c r="H1016" s="12">
        <f t="shared" ref="H1016:N1016" si="1751">H1017+H1019</f>
        <v>0</v>
      </c>
      <c r="I1016" s="12">
        <f t="shared" si="1751"/>
        <v>0</v>
      </c>
      <c r="J1016" s="12">
        <f t="shared" si="1751"/>
        <v>0</v>
      </c>
      <c r="K1016" s="12">
        <f t="shared" si="1751"/>
        <v>0</v>
      </c>
      <c r="L1016" s="12">
        <f t="shared" si="1751"/>
        <v>0</v>
      </c>
      <c r="M1016" s="12">
        <f t="shared" si="1751"/>
        <v>2584</v>
      </c>
      <c r="N1016" s="12">
        <f t="shared" si="1751"/>
        <v>0</v>
      </c>
      <c r="O1016" s="12">
        <f t="shared" ref="O1016:T1016" si="1752">O1017+O1019</f>
        <v>0</v>
      </c>
      <c r="P1016" s="12">
        <f t="shared" si="1752"/>
        <v>0</v>
      </c>
      <c r="Q1016" s="12">
        <f t="shared" si="1752"/>
        <v>0</v>
      </c>
      <c r="R1016" s="12">
        <f t="shared" si="1752"/>
        <v>0</v>
      </c>
      <c r="S1016" s="12">
        <f t="shared" si="1752"/>
        <v>2584</v>
      </c>
      <c r="T1016" s="12">
        <f t="shared" si="1752"/>
        <v>0</v>
      </c>
      <c r="U1016" s="12">
        <f t="shared" ref="U1016:Z1016" si="1753">U1017+U1019</f>
        <v>0</v>
      </c>
      <c r="V1016" s="12">
        <f t="shared" si="1753"/>
        <v>0</v>
      </c>
      <c r="W1016" s="12">
        <f t="shared" si="1753"/>
        <v>0</v>
      </c>
      <c r="X1016" s="12">
        <f t="shared" si="1753"/>
        <v>0</v>
      </c>
      <c r="Y1016" s="12">
        <f t="shared" si="1753"/>
        <v>2584</v>
      </c>
      <c r="Z1016" s="12">
        <f t="shared" si="1753"/>
        <v>0</v>
      </c>
      <c r="AA1016" s="12">
        <f t="shared" ref="AA1016:AF1016" si="1754">AA1017+AA1019</f>
        <v>0</v>
      </c>
      <c r="AB1016" s="12">
        <f t="shared" si="1754"/>
        <v>0</v>
      </c>
      <c r="AC1016" s="12">
        <f t="shared" si="1754"/>
        <v>0</v>
      </c>
      <c r="AD1016" s="12">
        <f t="shared" si="1754"/>
        <v>0</v>
      </c>
      <c r="AE1016" s="12">
        <f t="shared" si="1754"/>
        <v>2584</v>
      </c>
      <c r="AF1016" s="12">
        <f t="shared" si="1754"/>
        <v>0</v>
      </c>
      <c r="AG1016" s="12">
        <f t="shared" ref="AG1016:AL1016" si="1755">AG1017+AG1019</f>
        <v>0</v>
      </c>
      <c r="AH1016" s="12">
        <f t="shared" si="1755"/>
        <v>0</v>
      </c>
      <c r="AI1016" s="12">
        <f t="shared" si="1755"/>
        <v>0</v>
      </c>
      <c r="AJ1016" s="12">
        <f t="shared" si="1755"/>
        <v>0</v>
      </c>
      <c r="AK1016" s="79">
        <f t="shared" si="1755"/>
        <v>2584</v>
      </c>
      <c r="AL1016" s="79">
        <f t="shared" si="1755"/>
        <v>0</v>
      </c>
      <c r="AM1016" s="12">
        <f t="shared" ref="AM1016:AR1016" si="1756">AM1017+AM1019</f>
        <v>0</v>
      </c>
      <c r="AN1016" s="12">
        <f t="shared" si="1756"/>
        <v>0</v>
      </c>
      <c r="AO1016" s="12">
        <f t="shared" si="1756"/>
        <v>0</v>
      </c>
      <c r="AP1016" s="12">
        <f t="shared" si="1756"/>
        <v>0</v>
      </c>
      <c r="AQ1016" s="12">
        <f t="shared" si="1756"/>
        <v>2584</v>
      </c>
      <c r="AR1016" s="12">
        <f t="shared" si="1756"/>
        <v>0</v>
      </c>
      <c r="AS1016" s="12">
        <f t="shared" ref="AS1016:AX1016" si="1757">AS1017+AS1019</f>
        <v>0</v>
      </c>
      <c r="AT1016" s="12">
        <f t="shared" si="1757"/>
        <v>0</v>
      </c>
      <c r="AU1016" s="12">
        <f t="shared" si="1757"/>
        <v>0</v>
      </c>
      <c r="AV1016" s="12">
        <f t="shared" si="1757"/>
        <v>0</v>
      </c>
      <c r="AW1016" s="12">
        <f t="shared" si="1757"/>
        <v>2584</v>
      </c>
      <c r="AX1016" s="12">
        <f t="shared" si="1757"/>
        <v>0</v>
      </c>
      <c r="AY1016" s="12">
        <f t="shared" ref="AY1016:BD1016" si="1758">AY1017+AY1019</f>
        <v>0</v>
      </c>
      <c r="AZ1016" s="12">
        <f t="shared" si="1758"/>
        <v>0</v>
      </c>
      <c r="BA1016" s="12">
        <f t="shared" si="1758"/>
        <v>0</v>
      </c>
      <c r="BB1016" s="12">
        <f t="shared" si="1758"/>
        <v>0</v>
      </c>
      <c r="BC1016" s="12">
        <f t="shared" si="1758"/>
        <v>2584</v>
      </c>
      <c r="BD1016" s="12">
        <f t="shared" si="1758"/>
        <v>0</v>
      </c>
    </row>
    <row r="1017" spans="1:56" ht="70.5" hidden="1" customHeight="1" x14ac:dyDescent="0.25">
      <c r="A1017" s="54" t="s">
        <v>516</v>
      </c>
      <c r="B1017" s="15" t="s">
        <v>361</v>
      </c>
      <c r="C1017" s="15" t="s">
        <v>30</v>
      </c>
      <c r="D1017" s="15" t="s">
        <v>7</v>
      </c>
      <c r="E1017" s="35" t="s">
        <v>515</v>
      </c>
      <c r="F1017" s="15" t="s">
        <v>92</v>
      </c>
      <c r="G1017" s="12">
        <f>G1018</f>
        <v>2010</v>
      </c>
      <c r="H1017" s="12">
        <f t="shared" ref="H1017:R1017" si="1759">H1018</f>
        <v>0</v>
      </c>
      <c r="I1017" s="12">
        <f t="shared" si="1759"/>
        <v>0</v>
      </c>
      <c r="J1017" s="12">
        <f t="shared" si="1759"/>
        <v>0</v>
      </c>
      <c r="K1017" s="12">
        <f t="shared" si="1759"/>
        <v>0</v>
      </c>
      <c r="L1017" s="12">
        <f t="shared" si="1759"/>
        <v>0</v>
      </c>
      <c r="M1017" s="12">
        <f t="shared" si="1759"/>
        <v>2010</v>
      </c>
      <c r="N1017" s="12">
        <f t="shared" si="1759"/>
        <v>0</v>
      </c>
      <c r="O1017" s="12">
        <f t="shared" si="1759"/>
        <v>0</v>
      </c>
      <c r="P1017" s="12">
        <f t="shared" si="1759"/>
        <v>0</v>
      </c>
      <c r="Q1017" s="12">
        <f t="shared" si="1759"/>
        <v>0</v>
      </c>
      <c r="R1017" s="12">
        <f t="shared" si="1759"/>
        <v>0</v>
      </c>
      <c r="S1017" s="12">
        <f t="shared" ref="S1017:BD1017" si="1760">S1018</f>
        <v>2010</v>
      </c>
      <c r="T1017" s="12">
        <f t="shared" si="1760"/>
        <v>0</v>
      </c>
      <c r="U1017" s="12">
        <f t="shared" si="1760"/>
        <v>0</v>
      </c>
      <c r="V1017" s="12">
        <f t="shared" si="1760"/>
        <v>0</v>
      </c>
      <c r="W1017" s="12">
        <f t="shared" si="1760"/>
        <v>0</v>
      </c>
      <c r="X1017" s="12">
        <f t="shared" si="1760"/>
        <v>0</v>
      </c>
      <c r="Y1017" s="12">
        <f t="shared" si="1760"/>
        <v>2010</v>
      </c>
      <c r="Z1017" s="12">
        <f t="shared" si="1760"/>
        <v>0</v>
      </c>
      <c r="AA1017" s="12">
        <f t="shared" si="1760"/>
        <v>0</v>
      </c>
      <c r="AB1017" s="12">
        <f t="shared" si="1760"/>
        <v>0</v>
      </c>
      <c r="AC1017" s="12">
        <f t="shared" si="1760"/>
        <v>0</v>
      </c>
      <c r="AD1017" s="12">
        <f t="shared" si="1760"/>
        <v>0</v>
      </c>
      <c r="AE1017" s="12">
        <f t="shared" si="1760"/>
        <v>2010</v>
      </c>
      <c r="AF1017" s="12">
        <f t="shared" si="1760"/>
        <v>0</v>
      </c>
      <c r="AG1017" s="12">
        <f t="shared" si="1760"/>
        <v>0</v>
      </c>
      <c r="AH1017" s="12">
        <f t="shared" si="1760"/>
        <v>0</v>
      </c>
      <c r="AI1017" s="12">
        <f t="shared" si="1760"/>
        <v>0</v>
      </c>
      <c r="AJ1017" s="12">
        <f t="shared" si="1760"/>
        <v>0</v>
      </c>
      <c r="AK1017" s="79">
        <f t="shared" si="1760"/>
        <v>2010</v>
      </c>
      <c r="AL1017" s="79">
        <f t="shared" si="1760"/>
        <v>0</v>
      </c>
      <c r="AM1017" s="12">
        <f t="shared" si="1760"/>
        <v>0</v>
      </c>
      <c r="AN1017" s="12">
        <f t="shared" si="1760"/>
        <v>0</v>
      </c>
      <c r="AO1017" s="12">
        <f t="shared" si="1760"/>
        <v>0</v>
      </c>
      <c r="AP1017" s="12">
        <f t="shared" si="1760"/>
        <v>0</v>
      </c>
      <c r="AQ1017" s="12">
        <f t="shared" si="1760"/>
        <v>2010</v>
      </c>
      <c r="AR1017" s="12">
        <f t="shared" si="1760"/>
        <v>0</v>
      </c>
      <c r="AS1017" s="12">
        <f t="shared" si="1760"/>
        <v>0</v>
      </c>
      <c r="AT1017" s="12">
        <f t="shared" si="1760"/>
        <v>0</v>
      </c>
      <c r="AU1017" s="12">
        <f t="shared" si="1760"/>
        <v>0</v>
      </c>
      <c r="AV1017" s="12">
        <f t="shared" si="1760"/>
        <v>0</v>
      </c>
      <c r="AW1017" s="12">
        <f t="shared" si="1760"/>
        <v>2010</v>
      </c>
      <c r="AX1017" s="12">
        <f t="shared" si="1760"/>
        <v>0</v>
      </c>
      <c r="AY1017" s="12">
        <f t="shared" si="1760"/>
        <v>0</v>
      </c>
      <c r="AZ1017" s="12">
        <f t="shared" si="1760"/>
        <v>0</v>
      </c>
      <c r="BA1017" s="12">
        <f t="shared" si="1760"/>
        <v>0</v>
      </c>
      <c r="BB1017" s="12">
        <f t="shared" si="1760"/>
        <v>0</v>
      </c>
      <c r="BC1017" s="12">
        <f t="shared" si="1760"/>
        <v>2010</v>
      </c>
      <c r="BD1017" s="12">
        <f t="shared" si="1760"/>
        <v>0</v>
      </c>
    </row>
    <row r="1018" spans="1:56" hidden="1" x14ac:dyDescent="0.25">
      <c r="A1018" s="54" t="s">
        <v>120</v>
      </c>
      <c r="B1018" s="15" t="s">
        <v>361</v>
      </c>
      <c r="C1018" s="15" t="s">
        <v>30</v>
      </c>
      <c r="D1018" s="15" t="s">
        <v>7</v>
      </c>
      <c r="E1018" s="35" t="s">
        <v>515</v>
      </c>
      <c r="F1018" s="15" t="s">
        <v>121</v>
      </c>
      <c r="G1018" s="12">
        <v>2010</v>
      </c>
      <c r="H1018" s="12"/>
      <c r="I1018" s="12"/>
      <c r="J1018" s="12"/>
      <c r="K1018" s="12"/>
      <c r="L1018" s="12"/>
      <c r="M1018" s="12">
        <f>G1018+I1018+J1018+K1018+L1018</f>
        <v>2010</v>
      </c>
      <c r="N1018" s="12">
        <f>H1018+J1018</f>
        <v>0</v>
      </c>
      <c r="O1018" s="12"/>
      <c r="P1018" s="12"/>
      <c r="Q1018" s="12"/>
      <c r="R1018" s="12"/>
      <c r="S1018" s="12">
        <f>M1018+O1018+P1018+Q1018+R1018</f>
        <v>2010</v>
      </c>
      <c r="T1018" s="12">
        <f>N1018+P1018</f>
        <v>0</v>
      </c>
      <c r="U1018" s="12"/>
      <c r="V1018" s="12"/>
      <c r="W1018" s="12"/>
      <c r="X1018" s="12"/>
      <c r="Y1018" s="12">
        <f>S1018+U1018+V1018+W1018+X1018</f>
        <v>2010</v>
      </c>
      <c r="Z1018" s="12">
        <f>T1018+V1018</f>
        <v>0</v>
      </c>
      <c r="AA1018" s="12"/>
      <c r="AB1018" s="12"/>
      <c r="AC1018" s="12"/>
      <c r="AD1018" s="12"/>
      <c r="AE1018" s="12">
        <f>Y1018+AA1018+AB1018+AC1018+AD1018</f>
        <v>2010</v>
      </c>
      <c r="AF1018" s="12">
        <f>Z1018+AB1018</f>
        <v>0</v>
      </c>
      <c r="AG1018" s="12"/>
      <c r="AH1018" s="12"/>
      <c r="AI1018" s="12"/>
      <c r="AJ1018" s="12"/>
      <c r="AK1018" s="79">
        <f>AE1018+AG1018+AH1018+AI1018+AJ1018</f>
        <v>2010</v>
      </c>
      <c r="AL1018" s="79">
        <f>AF1018+AH1018</f>
        <v>0</v>
      </c>
      <c r="AM1018" s="12"/>
      <c r="AN1018" s="12"/>
      <c r="AO1018" s="12"/>
      <c r="AP1018" s="12"/>
      <c r="AQ1018" s="12">
        <f>AK1018+AM1018+AN1018+AO1018+AP1018</f>
        <v>2010</v>
      </c>
      <c r="AR1018" s="12">
        <f>AL1018+AN1018</f>
        <v>0</v>
      </c>
      <c r="AS1018" s="12"/>
      <c r="AT1018" s="12"/>
      <c r="AU1018" s="12"/>
      <c r="AV1018" s="12"/>
      <c r="AW1018" s="12">
        <f>AQ1018+AS1018+AT1018+AU1018+AV1018</f>
        <v>2010</v>
      </c>
      <c r="AX1018" s="12">
        <f>AR1018+AT1018</f>
        <v>0</v>
      </c>
      <c r="AY1018" s="12"/>
      <c r="AZ1018" s="12"/>
      <c r="BA1018" s="12"/>
      <c r="BB1018" s="12"/>
      <c r="BC1018" s="12">
        <f>AW1018+AY1018+AZ1018+BA1018+BB1018</f>
        <v>2010</v>
      </c>
      <c r="BD1018" s="12">
        <f>AX1018+AZ1018</f>
        <v>0</v>
      </c>
    </row>
    <row r="1019" spans="1:56" ht="33" hidden="1" x14ac:dyDescent="0.25">
      <c r="A1019" s="58" t="s">
        <v>270</v>
      </c>
      <c r="B1019" s="15" t="s">
        <v>361</v>
      </c>
      <c r="C1019" s="15" t="s">
        <v>30</v>
      </c>
      <c r="D1019" s="15" t="s">
        <v>7</v>
      </c>
      <c r="E1019" s="35" t="s">
        <v>515</v>
      </c>
      <c r="F1019" s="15" t="s">
        <v>33</v>
      </c>
      <c r="G1019" s="12">
        <f>G1020</f>
        <v>574</v>
      </c>
      <c r="H1019" s="12">
        <f t="shared" ref="H1019:R1019" si="1761">H1020</f>
        <v>0</v>
      </c>
      <c r="I1019" s="12">
        <f t="shared" si="1761"/>
        <v>0</v>
      </c>
      <c r="J1019" s="12">
        <f t="shared" si="1761"/>
        <v>0</v>
      </c>
      <c r="K1019" s="12">
        <f t="shared" si="1761"/>
        <v>0</v>
      </c>
      <c r="L1019" s="12">
        <f t="shared" si="1761"/>
        <v>0</v>
      </c>
      <c r="M1019" s="12">
        <f t="shared" si="1761"/>
        <v>574</v>
      </c>
      <c r="N1019" s="12">
        <f t="shared" si="1761"/>
        <v>0</v>
      </c>
      <c r="O1019" s="12">
        <f t="shared" si="1761"/>
        <v>0</v>
      </c>
      <c r="P1019" s="12">
        <f t="shared" si="1761"/>
        <v>0</v>
      </c>
      <c r="Q1019" s="12">
        <f t="shared" si="1761"/>
        <v>0</v>
      </c>
      <c r="R1019" s="12">
        <f t="shared" si="1761"/>
        <v>0</v>
      </c>
      <c r="S1019" s="12">
        <f t="shared" ref="S1019:BD1019" si="1762">S1020</f>
        <v>574</v>
      </c>
      <c r="T1019" s="12">
        <f t="shared" si="1762"/>
        <v>0</v>
      </c>
      <c r="U1019" s="12">
        <f t="shared" si="1762"/>
        <v>0</v>
      </c>
      <c r="V1019" s="12">
        <f t="shared" si="1762"/>
        <v>0</v>
      </c>
      <c r="W1019" s="12">
        <f t="shared" si="1762"/>
        <v>0</v>
      </c>
      <c r="X1019" s="12">
        <f t="shared" si="1762"/>
        <v>0</v>
      </c>
      <c r="Y1019" s="12">
        <f t="shared" si="1762"/>
        <v>574</v>
      </c>
      <c r="Z1019" s="12">
        <f t="shared" si="1762"/>
        <v>0</v>
      </c>
      <c r="AA1019" s="12">
        <f t="shared" si="1762"/>
        <v>0</v>
      </c>
      <c r="AB1019" s="12">
        <f t="shared" si="1762"/>
        <v>0</v>
      </c>
      <c r="AC1019" s="12">
        <f t="shared" si="1762"/>
        <v>0</v>
      </c>
      <c r="AD1019" s="12">
        <f t="shared" si="1762"/>
        <v>0</v>
      </c>
      <c r="AE1019" s="12">
        <f t="shared" si="1762"/>
        <v>574</v>
      </c>
      <c r="AF1019" s="12">
        <f t="shared" si="1762"/>
        <v>0</v>
      </c>
      <c r="AG1019" s="12">
        <f t="shared" si="1762"/>
        <v>0</v>
      </c>
      <c r="AH1019" s="12">
        <f t="shared" si="1762"/>
        <v>0</v>
      </c>
      <c r="AI1019" s="12">
        <f t="shared" si="1762"/>
        <v>0</v>
      </c>
      <c r="AJ1019" s="12">
        <f t="shared" si="1762"/>
        <v>0</v>
      </c>
      <c r="AK1019" s="79">
        <f t="shared" si="1762"/>
        <v>574</v>
      </c>
      <c r="AL1019" s="79">
        <f t="shared" si="1762"/>
        <v>0</v>
      </c>
      <c r="AM1019" s="12">
        <f t="shared" si="1762"/>
        <v>0</v>
      </c>
      <c r="AN1019" s="12">
        <f t="shared" si="1762"/>
        <v>0</v>
      </c>
      <c r="AO1019" s="12">
        <f t="shared" si="1762"/>
        <v>0</v>
      </c>
      <c r="AP1019" s="12">
        <f t="shared" si="1762"/>
        <v>0</v>
      </c>
      <c r="AQ1019" s="12">
        <f t="shared" si="1762"/>
        <v>574</v>
      </c>
      <c r="AR1019" s="12">
        <f t="shared" si="1762"/>
        <v>0</v>
      </c>
      <c r="AS1019" s="12">
        <f t="shared" si="1762"/>
        <v>0</v>
      </c>
      <c r="AT1019" s="12">
        <f t="shared" si="1762"/>
        <v>0</v>
      </c>
      <c r="AU1019" s="12">
        <f t="shared" si="1762"/>
        <v>0</v>
      </c>
      <c r="AV1019" s="12">
        <f t="shared" si="1762"/>
        <v>0</v>
      </c>
      <c r="AW1019" s="12">
        <f t="shared" si="1762"/>
        <v>574</v>
      </c>
      <c r="AX1019" s="12">
        <f t="shared" si="1762"/>
        <v>0</v>
      </c>
      <c r="AY1019" s="12">
        <f t="shared" si="1762"/>
        <v>0</v>
      </c>
      <c r="AZ1019" s="12">
        <f t="shared" si="1762"/>
        <v>0</v>
      </c>
      <c r="BA1019" s="12">
        <f t="shared" si="1762"/>
        <v>0</v>
      </c>
      <c r="BB1019" s="12">
        <f t="shared" si="1762"/>
        <v>0</v>
      </c>
      <c r="BC1019" s="12">
        <f t="shared" si="1762"/>
        <v>574</v>
      </c>
      <c r="BD1019" s="12">
        <f t="shared" si="1762"/>
        <v>0</v>
      </c>
    </row>
    <row r="1020" spans="1:56" ht="33" hidden="1" x14ac:dyDescent="0.25">
      <c r="A1020" s="58" t="s">
        <v>39</v>
      </c>
      <c r="B1020" s="15" t="s">
        <v>361</v>
      </c>
      <c r="C1020" s="15" t="s">
        <v>30</v>
      </c>
      <c r="D1020" s="15" t="s">
        <v>7</v>
      </c>
      <c r="E1020" s="35" t="s">
        <v>515</v>
      </c>
      <c r="F1020" s="15" t="s">
        <v>40</v>
      </c>
      <c r="G1020" s="12">
        <v>574</v>
      </c>
      <c r="H1020" s="12"/>
      <c r="I1020" s="12"/>
      <c r="J1020" s="12"/>
      <c r="K1020" s="12"/>
      <c r="L1020" s="12"/>
      <c r="M1020" s="12">
        <f>G1020+I1020+J1020+K1020+L1020</f>
        <v>574</v>
      </c>
      <c r="N1020" s="12">
        <f>H1020+J1020</f>
        <v>0</v>
      </c>
      <c r="O1020" s="12"/>
      <c r="P1020" s="12"/>
      <c r="Q1020" s="12"/>
      <c r="R1020" s="12"/>
      <c r="S1020" s="12">
        <f>M1020+O1020+P1020+Q1020+R1020</f>
        <v>574</v>
      </c>
      <c r="T1020" s="12">
        <f>N1020+P1020</f>
        <v>0</v>
      </c>
      <c r="U1020" s="12"/>
      <c r="V1020" s="12"/>
      <c r="W1020" s="12"/>
      <c r="X1020" s="12"/>
      <c r="Y1020" s="12">
        <f>S1020+U1020+V1020+W1020+X1020</f>
        <v>574</v>
      </c>
      <c r="Z1020" s="12">
        <f>T1020+V1020</f>
        <v>0</v>
      </c>
      <c r="AA1020" s="12"/>
      <c r="AB1020" s="12"/>
      <c r="AC1020" s="12"/>
      <c r="AD1020" s="12"/>
      <c r="AE1020" s="12">
        <f>Y1020+AA1020+AB1020+AC1020+AD1020</f>
        <v>574</v>
      </c>
      <c r="AF1020" s="12">
        <f>Z1020+AB1020</f>
        <v>0</v>
      </c>
      <c r="AG1020" s="12"/>
      <c r="AH1020" s="12"/>
      <c r="AI1020" s="12"/>
      <c r="AJ1020" s="12"/>
      <c r="AK1020" s="79">
        <f>AE1020+AG1020+AH1020+AI1020+AJ1020</f>
        <v>574</v>
      </c>
      <c r="AL1020" s="79">
        <f>AF1020+AH1020</f>
        <v>0</v>
      </c>
      <c r="AM1020" s="12"/>
      <c r="AN1020" s="12"/>
      <c r="AO1020" s="12"/>
      <c r="AP1020" s="12"/>
      <c r="AQ1020" s="12">
        <f>AK1020+AM1020+AN1020+AO1020+AP1020</f>
        <v>574</v>
      </c>
      <c r="AR1020" s="12">
        <f>AL1020+AN1020</f>
        <v>0</v>
      </c>
      <c r="AS1020" s="12"/>
      <c r="AT1020" s="12"/>
      <c r="AU1020" s="12"/>
      <c r="AV1020" s="12"/>
      <c r="AW1020" s="12">
        <f>AQ1020+AS1020+AT1020+AU1020+AV1020</f>
        <v>574</v>
      </c>
      <c r="AX1020" s="12">
        <f>AR1020+AT1020</f>
        <v>0</v>
      </c>
      <c r="AY1020" s="12"/>
      <c r="AZ1020" s="12"/>
      <c r="BA1020" s="12"/>
      <c r="BB1020" s="12"/>
      <c r="BC1020" s="12">
        <f>AW1020+AY1020+AZ1020+BA1020+BB1020</f>
        <v>574</v>
      </c>
      <c r="BD1020" s="12">
        <f>AX1020+AZ1020</f>
        <v>0</v>
      </c>
    </row>
    <row r="1021" spans="1:56" ht="66" hidden="1" x14ac:dyDescent="0.25">
      <c r="A1021" s="58" t="s">
        <v>517</v>
      </c>
      <c r="B1021" s="15" t="s">
        <v>361</v>
      </c>
      <c r="C1021" s="15" t="s">
        <v>30</v>
      </c>
      <c r="D1021" s="15" t="s">
        <v>7</v>
      </c>
      <c r="E1021" s="35" t="s">
        <v>518</v>
      </c>
      <c r="F1021" s="15"/>
      <c r="G1021" s="12">
        <f>G1022</f>
        <v>176</v>
      </c>
      <c r="H1021" s="12">
        <f t="shared" ref="H1021:R1022" si="1763">H1022</f>
        <v>0</v>
      </c>
      <c r="I1021" s="12">
        <f t="shared" si="1763"/>
        <v>0</v>
      </c>
      <c r="J1021" s="12">
        <f t="shared" si="1763"/>
        <v>0</v>
      </c>
      <c r="K1021" s="12">
        <f t="shared" si="1763"/>
        <v>0</v>
      </c>
      <c r="L1021" s="12">
        <f t="shared" si="1763"/>
        <v>0</v>
      </c>
      <c r="M1021" s="12">
        <f t="shared" si="1763"/>
        <v>176</v>
      </c>
      <c r="N1021" s="12">
        <f t="shared" si="1763"/>
        <v>0</v>
      </c>
      <c r="O1021" s="12">
        <f t="shared" si="1763"/>
        <v>0</v>
      </c>
      <c r="P1021" s="12">
        <f t="shared" si="1763"/>
        <v>0</v>
      </c>
      <c r="Q1021" s="12">
        <f t="shared" si="1763"/>
        <v>0</v>
      </c>
      <c r="R1021" s="12">
        <f t="shared" si="1763"/>
        <v>0</v>
      </c>
      <c r="S1021" s="12">
        <f>S1022</f>
        <v>176</v>
      </c>
      <c r="T1021" s="12">
        <f>T1022</f>
        <v>0</v>
      </c>
      <c r="U1021" s="12">
        <f t="shared" ref="U1021:X1022" si="1764">U1022</f>
        <v>0</v>
      </c>
      <c r="V1021" s="12">
        <f t="shared" si="1764"/>
        <v>0</v>
      </c>
      <c r="W1021" s="12">
        <f t="shared" si="1764"/>
        <v>0</v>
      </c>
      <c r="X1021" s="12">
        <f t="shared" si="1764"/>
        <v>0</v>
      </c>
      <c r="Y1021" s="12">
        <f>Y1022</f>
        <v>176</v>
      </c>
      <c r="Z1021" s="12">
        <f>Z1022</f>
        <v>0</v>
      </c>
      <c r="AA1021" s="12">
        <f t="shared" ref="AA1021:AD1022" si="1765">AA1022</f>
        <v>0</v>
      </c>
      <c r="AB1021" s="12">
        <f t="shared" si="1765"/>
        <v>0</v>
      </c>
      <c r="AC1021" s="12">
        <f t="shared" si="1765"/>
        <v>0</v>
      </c>
      <c r="AD1021" s="12">
        <f t="shared" si="1765"/>
        <v>0</v>
      </c>
      <c r="AE1021" s="12">
        <f>AE1022</f>
        <v>176</v>
      </c>
      <c r="AF1021" s="12">
        <f>AF1022</f>
        <v>0</v>
      </c>
      <c r="AG1021" s="12">
        <f t="shared" ref="AG1021:AJ1022" si="1766">AG1022</f>
        <v>0</v>
      </c>
      <c r="AH1021" s="12">
        <f t="shared" si="1766"/>
        <v>0</v>
      </c>
      <c r="AI1021" s="12">
        <f t="shared" si="1766"/>
        <v>0</v>
      </c>
      <c r="AJ1021" s="12">
        <f t="shared" si="1766"/>
        <v>0</v>
      </c>
      <c r="AK1021" s="79">
        <f>AK1022</f>
        <v>176</v>
      </c>
      <c r="AL1021" s="79">
        <f>AL1022</f>
        <v>0</v>
      </c>
      <c r="AM1021" s="12">
        <f t="shared" ref="AM1021:AP1022" si="1767">AM1022</f>
        <v>0</v>
      </c>
      <c r="AN1021" s="12">
        <f t="shared" si="1767"/>
        <v>0</v>
      </c>
      <c r="AO1021" s="12">
        <f t="shared" si="1767"/>
        <v>0</v>
      </c>
      <c r="AP1021" s="12">
        <f t="shared" si="1767"/>
        <v>0</v>
      </c>
      <c r="AQ1021" s="12">
        <f>AQ1022</f>
        <v>176</v>
      </c>
      <c r="AR1021" s="12">
        <f>AR1022</f>
        <v>0</v>
      </c>
      <c r="AS1021" s="12">
        <f t="shared" ref="AS1021:AV1022" si="1768">AS1022</f>
        <v>0</v>
      </c>
      <c r="AT1021" s="12">
        <f t="shared" si="1768"/>
        <v>0</v>
      </c>
      <c r="AU1021" s="12">
        <f t="shared" si="1768"/>
        <v>0</v>
      </c>
      <c r="AV1021" s="12">
        <f t="shared" si="1768"/>
        <v>0</v>
      </c>
      <c r="AW1021" s="12">
        <f>AW1022</f>
        <v>176</v>
      </c>
      <c r="AX1021" s="12">
        <f>AX1022</f>
        <v>0</v>
      </c>
      <c r="AY1021" s="12">
        <f t="shared" ref="AY1021:BB1022" si="1769">AY1022</f>
        <v>0</v>
      </c>
      <c r="AZ1021" s="12">
        <f t="shared" si="1769"/>
        <v>0</v>
      </c>
      <c r="BA1021" s="12">
        <f t="shared" si="1769"/>
        <v>0</v>
      </c>
      <c r="BB1021" s="12">
        <f t="shared" si="1769"/>
        <v>0</v>
      </c>
      <c r="BC1021" s="12">
        <f>BC1022</f>
        <v>176</v>
      </c>
      <c r="BD1021" s="12">
        <f>BD1022</f>
        <v>0</v>
      </c>
    </row>
    <row r="1022" spans="1:56" ht="33" hidden="1" x14ac:dyDescent="0.25">
      <c r="A1022" s="58" t="s">
        <v>270</v>
      </c>
      <c r="B1022" s="15" t="s">
        <v>361</v>
      </c>
      <c r="C1022" s="15" t="s">
        <v>30</v>
      </c>
      <c r="D1022" s="15" t="s">
        <v>7</v>
      </c>
      <c r="E1022" s="35" t="s">
        <v>518</v>
      </c>
      <c r="F1022" s="15" t="s">
        <v>33</v>
      </c>
      <c r="G1022" s="12">
        <f>G1023</f>
        <v>176</v>
      </c>
      <c r="H1022" s="12">
        <f t="shared" si="1763"/>
        <v>0</v>
      </c>
      <c r="I1022" s="12">
        <f t="shared" si="1763"/>
        <v>0</v>
      </c>
      <c r="J1022" s="12">
        <f t="shared" si="1763"/>
        <v>0</v>
      </c>
      <c r="K1022" s="12">
        <f t="shared" si="1763"/>
        <v>0</v>
      </c>
      <c r="L1022" s="12">
        <f t="shared" si="1763"/>
        <v>0</v>
      </c>
      <c r="M1022" s="12">
        <f t="shared" si="1763"/>
        <v>176</v>
      </c>
      <c r="N1022" s="12">
        <f t="shared" si="1763"/>
        <v>0</v>
      </c>
      <c r="O1022" s="12">
        <f t="shared" si="1763"/>
        <v>0</v>
      </c>
      <c r="P1022" s="12">
        <f t="shared" si="1763"/>
        <v>0</v>
      </c>
      <c r="Q1022" s="12">
        <f t="shared" si="1763"/>
        <v>0</v>
      </c>
      <c r="R1022" s="12">
        <f t="shared" si="1763"/>
        <v>0</v>
      </c>
      <c r="S1022" s="12">
        <f>S1023</f>
        <v>176</v>
      </c>
      <c r="T1022" s="12">
        <f>T1023</f>
        <v>0</v>
      </c>
      <c r="U1022" s="12">
        <f t="shared" si="1764"/>
        <v>0</v>
      </c>
      <c r="V1022" s="12">
        <f t="shared" si="1764"/>
        <v>0</v>
      </c>
      <c r="W1022" s="12">
        <f t="shared" si="1764"/>
        <v>0</v>
      </c>
      <c r="X1022" s="12">
        <f t="shared" si="1764"/>
        <v>0</v>
      </c>
      <c r="Y1022" s="12">
        <f>Y1023</f>
        <v>176</v>
      </c>
      <c r="Z1022" s="12">
        <f>Z1023</f>
        <v>0</v>
      </c>
      <c r="AA1022" s="12">
        <f t="shared" si="1765"/>
        <v>0</v>
      </c>
      <c r="AB1022" s="12">
        <f t="shared" si="1765"/>
        <v>0</v>
      </c>
      <c r="AC1022" s="12">
        <f t="shared" si="1765"/>
        <v>0</v>
      </c>
      <c r="AD1022" s="12">
        <f t="shared" si="1765"/>
        <v>0</v>
      </c>
      <c r="AE1022" s="12">
        <f>AE1023</f>
        <v>176</v>
      </c>
      <c r="AF1022" s="12">
        <f>AF1023</f>
        <v>0</v>
      </c>
      <c r="AG1022" s="12">
        <f t="shared" si="1766"/>
        <v>0</v>
      </c>
      <c r="AH1022" s="12">
        <f t="shared" si="1766"/>
        <v>0</v>
      </c>
      <c r="AI1022" s="12">
        <f t="shared" si="1766"/>
        <v>0</v>
      </c>
      <c r="AJ1022" s="12">
        <f t="shared" si="1766"/>
        <v>0</v>
      </c>
      <c r="AK1022" s="79">
        <f>AK1023</f>
        <v>176</v>
      </c>
      <c r="AL1022" s="79">
        <f>AL1023</f>
        <v>0</v>
      </c>
      <c r="AM1022" s="12">
        <f t="shared" si="1767"/>
        <v>0</v>
      </c>
      <c r="AN1022" s="12">
        <f t="shared" si="1767"/>
        <v>0</v>
      </c>
      <c r="AO1022" s="12">
        <f t="shared" si="1767"/>
        <v>0</v>
      </c>
      <c r="AP1022" s="12">
        <f t="shared" si="1767"/>
        <v>0</v>
      </c>
      <c r="AQ1022" s="12">
        <f>AQ1023</f>
        <v>176</v>
      </c>
      <c r="AR1022" s="12">
        <f>AR1023</f>
        <v>0</v>
      </c>
      <c r="AS1022" s="12">
        <f t="shared" si="1768"/>
        <v>0</v>
      </c>
      <c r="AT1022" s="12">
        <f t="shared" si="1768"/>
        <v>0</v>
      </c>
      <c r="AU1022" s="12">
        <f t="shared" si="1768"/>
        <v>0</v>
      </c>
      <c r="AV1022" s="12">
        <f t="shared" si="1768"/>
        <v>0</v>
      </c>
      <c r="AW1022" s="12">
        <f>AW1023</f>
        <v>176</v>
      </c>
      <c r="AX1022" s="12">
        <f>AX1023</f>
        <v>0</v>
      </c>
      <c r="AY1022" s="12">
        <f t="shared" si="1769"/>
        <v>0</v>
      </c>
      <c r="AZ1022" s="12">
        <f t="shared" si="1769"/>
        <v>0</v>
      </c>
      <c r="BA1022" s="12">
        <f t="shared" si="1769"/>
        <v>0</v>
      </c>
      <c r="BB1022" s="12">
        <f t="shared" si="1769"/>
        <v>0</v>
      </c>
      <c r="BC1022" s="12">
        <f>BC1023</f>
        <v>176</v>
      </c>
      <c r="BD1022" s="12">
        <f>BD1023</f>
        <v>0</v>
      </c>
    </row>
    <row r="1023" spans="1:56" ht="33" hidden="1" x14ac:dyDescent="0.25">
      <c r="A1023" s="58" t="s">
        <v>39</v>
      </c>
      <c r="B1023" s="15" t="s">
        <v>361</v>
      </c>
      <c r="C1023" s="15" t="s">
        <v>30</v>
      </c>
      <c r="D1023" s="15" t="s">
        <v>7</v>
      </c>
      <c r="E1023" s="35" t="s">
        <v>518</v>
      </c>
      <c r="F1023" s="15" t="s">
        <v>40</v>
      </c>
      <c r="G1023" s="12">
        <v>176</v>
      </c>
      <c r="H1023" s="12"/>
      <c r="I1023" s="12"/>
      <c r="J1023" s="12"/>
      <c r="K1023" s="12"/>
      <c r="L1023" s="12"/>
      <c r="M1023" s="12">
        <f>G1023+I1023+J1023+K1023+L1023</f>
        <v>176</v>
      </c>
      <c r="N1023" s="12">
        <f>H1023+J1023</f>
        <v>0</v>
      </c>
      <c r="O1023" s="12"/>
      <c r="P1023" s="12"/>
      <c r="Q1023" s="12"/>
      <c r="R1023" s="12"/>
      <c r="S1023" s="12">
        <f>M1023+O1023+P1023+Q1023+R1023</f>
        <v>176</v>
      </c>
      <c r="T1023" s="12">
        <f>N1023+P1023</f>
        <v>0</v>
      </c>
      <c r="U1023" s="12"/>
      <c r="V1023" s="12"/>
      <c r="W1023" s="12"/>
      <c r="X1023" s="12"/>
      <c r="Y1023" s="12">
        <f>S1023+U1023+V1023+W1023+X1023</f>
        <v>176</v>
      </c>
      <c r="Z1023" s="12">
        <f>T1023+V1023</f>
        <v>0</v>
      </c>
      <c r="AA1023" s="12"/>
      <c r="AB1023" s="12"/>
      <c r="AC1023" s="12"/>
      <c r="AD1023" s="12"/>
      <c r="AE1023" s="12">
        <f>Y1023+AA1023+AB1023+AC1023+AD1023</f>
        <v>176</v>
      </c>
      <c r="AF1023" s="12">
        <f>Z1023+AB1023</f>
        <v>0</v>
      </c>
      <c r="AG1023" s="12"/>
      <c r="AH1023" s="12"/>
      <c r="AI1023" s="12"/>
      <c r="AJ1023" s="12"/>
      <c r="AK1023" s="79">
        <f>AE1023+AG1023+AH1023+AI1023+AJ1023</f>
        <v>176</v>
      </c>
      <c r="AL1023" s="79">
        <f>AF1023+AH1023</f>
        <v>0</v>
      </c>
      <c r="AM1023" s="12"/>
      <c r="AN1023" s="12"/>
      <c r="AO1023" s="12"/>
      <c r="AP1023" s="12"/>
      <c r="AQ1023" s="12">
        <f>AK1023+AM1023+AN1023+AO1023+AP1023</f>
        <v>176</v>
      </c>
      <c r="AR1023" s="12">
        <f>AL1023+AN1023</f>
        <v>0</v>
      </c>
      <c r="AS1023" s="12"/>
      <c r="AT1023" s="12"/>
      <c r="AU1023" s="12"/>
      <c r="AV1023" s="12"/>
      <c r="AW1023" s="12">
        <f>AQ1023+AS1023+AT1023+AU1023+AV1023</f>
        <v>176</v>
      </c>
      <c r="AX1023" s="12">
        <f>AR1023+AT1023</f>
        <v>0</v>
      </c>
      <c r="AY1023" s="12"/>
      <c r="AZ1023" s="12"/>
      <c r="BA1023" s="12"/>
      <c r="BB1023" s="12"/>
      <c r="BC1023" s="12">
        <f>AW1023+AY1023+AZ1023+BA1023+BB1023</f>
        <v>176</v>
      </c>
      <c r="BD1023" s="12">
        <f>AX1023+AZ1023</f>
        <v>0</v>
      </c>
    </row>
    <row r="1024" spans="1:56" hidden="1" x14ac:dyDescent="0.25">
      <c r="A1024" s="58"/>
      <c r="B1024" s="15"/>
      <c r="C1024" s="15"/>
      <c r="D1024" s="15"/>
      <c r="E1024" s="35"/>
      <c r="F1024" s="15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79"/>
      <c r="AL1024" s="79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</row>
    <row r="1025" spans="1:56" ht="18.75" hidden="1" x14ac:dyDescent="0.3">
      <c r="A1025" s="57" t="s">
        <v>365</v>
      </c>
      <c r="B1025" s="13" t="s">
        <v>361</v>
      </c>
      <c r="C1025" s="13" t="s">
        <v>30</v>
      </c>
      <c r="D1025" s="13" t="s">
        <v>134</v>
      </c>
      <c r="E1025" s="13"/>
      <c r="F1025" s="13"/>
      <c r="G1025" s="31">
        <f t="shared" ref="G1025:R1029" si="1770">G1026</f>
        <v>18654</v>
      </c>
      <c r="H1025" s="31">
        <f t="shared" si="1770"/>
        <v>0</v>
      </c>
      <c r="I1025" s="12">
        <f t="shared" si="1770"/>
        <v>0</v>
      </c>
      <c r="J1025" s="12">
        <f t="shared" si="1770"/>
        <v>0</v>
      </c>
      <c r="K1025" s="12">
        <f t="shared" si="1770"/>
        <v>0</v>
      </c>
      <c r="L1025" s="12">
        <f t="shared" si="1770"/>
        <v>0</v>
      </c>
      <c r="M1025" s="31">
        <f t="shared" si="1770"/>
        <v>18654</v>
      </c>
      <c r="N1025" s="31">
        <f t="shared" si="1770"/>
        <v>0</v>
      </c>
      <c r="O1025" s="12">
        <f t="shared" si="1770"/>
        <v>0</v>
      </c>
      <c r="P1025" s="12">
        <f t="shared" si="1770"/>
        <v>0</v>
      </c>
      <c r="Q1025" s="12">
        <f t="shared" si="1770"/>
        <v>0</v>
      </c>
      <c r="R1025" s="12">
        <f t="shared" si="1770"/>
        <v>0</v>
      </c>
      <c r="S1025" s="31">
        <f t="shared" ref="S1025:AH1029" si="1771">S1026</f>
        <v>18654</v>
      </c>
      <c r="T1025" s="31">
        <f t="shared" si="1771"/>
        <v>0</v>
      </c>
      <c r="U1025" s="12">
        <f t="shared" si="1771"/>
        <v>0</v>
      </c>
      <c r="V1025" s="12">
        <f t="shared" si="1771"/>
        <v>0</v>
      </c>
      <c r="W1025" s="12">
        <f t="shared" si="1771"/>
        <v>0</v>
      </c>
      <c r="X1025" s="12">
        <f t="shared" si="1771"/>
        <v>0</v>
      </c>
      <c r="Y1025" s="31">
        <f t="shared" si="1771"/>
        <v>18654</v>
      </c>
      <c r="Z1025" s="31">
        <f t="shared" si="1771"/>
        <v>0</v>
      </c>
      <c r="AA1025" s="12">
        <f t="shared" si="1771"/>
        <v>0</v>
      </c>
      <c r="AB1025" s="12">
        <f t="shared" si="1771"/>
        <v>0</v>
      </c>
      <c r="AC1025" s="12">
        <f t="shared" si="1771"/>
        <v>0</v>
      </c>
      <c r="AD1025" s="12">
        <f t="shared" si="1771"/>
        <v>0</v>
      </c>
      <c r="AE1025" s="31">
        <f t="shared" si="1771"/>
        <v>18654</v>
      </c>
      <c r="AF1025" s="31">
        <f t="shared" si="1771"/>
        <v>0</v>
      </c>
      <c r="AG1025" s="12">
        <f t="shared" si="1771"/>
        <v>0</v>
      </c>
      <c r="AH1025" s="12">
        <f t="shared" si="1771"/>
        <v>0</v>
      </c>
      <c r="AI1025" s="12">
        <f t="shared" ref="AG1025:AV1029" si="1772">AI1026</f>
        <v>0</v>
      </c>
      <c r="AJ1025" s="12">
        <f t="shared" si="1772"/>
        <v>0</v>
      </c>
      <c r="AK1025" s="89">
        <f t="shared" si="1772"/>
        <v>18654</v>
      </c>
      <c r="AL1025" s="89">
        <f t="shared" si="1772"/>
        <v>0</v>
      </c>
      <c r="AM1025" s="12">
        <f t="shared" si="1772"/>
        <v>0</v>
      </c>
      <c r="AN1025" s="17">
        <f t="shared" si="1772"/>
        <v>0</v>
      </c>
      <c r="AO1025" s="17">
        <f t="shared" si="1772"/>
        <v>0</v>
      </c>
      <c r="AP1025" s="17">
        <f t="shared" si="1772"/>
        <v>0</v>
      </c>
      <c r="AQ1025" s="31">
        <f t="shared" si="1772"/>
        <v>18654</v>
      </c>
      <c r="AR1025" s="31">
        <f t="shared" si="1772"/>
        <v>0</v>
      </c>
      <c r="AS1025" s="31">
        <f t="shared" si="1772"/>
        <v>-18654</v>
      </c>
      <c r="AT1025" s="17">
        <f t="shared" si="1772"/>
        <v>0</v>
      </c>
      <c r="AU1025" s="17">
        <f t="shared" si="1772"/>
        <v>0</v>
      </c>
      <c r="AV1025" s="17">
        <f t="shared" si="1772"/>
        <v>0</v>
      </c>
      <c r="AW1025" s="31">
        <f t="shared" ref="AS1025:BD1029" si="1773">AW1026</f>
        <v>0</v>
      </c>
      <c r="AX1025" s="31">
        <f t="shared" si="1773"/>
        <v>0</v>
      </c>
      <c r="AY1025" s="31">
        <f t="shared" si="1773"/>
        <v>0</v>
      </c>
      <c r="AZ1025" s="17">
        <f t="shared" si="1773"/>
        <v>0</v>
      </c>
      <c r="BA1025" s="17">
        <f t="shared" si="1773"/>
        <v>0</v>
      </c>
      <c r="BB1025" s="17">
        <f t="shared" si="1773"/>
        <v>0</v>
      </c>
      <c r="BC1025" s="31">
        <f t="shared" si="1773"/>
        <v>0</v>
      </c>
      <c r="BD1025" s="31">
        <f t="shared" si="1773"/>
        <v>0</v>
      </c>
    </row>
    <row r="1026" spans="1:56" ht="49.5" hidden="1" x14ac:dyDescent="0.25">
      <c r="A1026" s="58" t="s">
        <v>366</v>
      </c>
      <c r="B1026" s="32" t="s">
        <v>361</v>
      </c>
      <c r="C1026" s="15" t="s">
        <v>30</v>
      </c>
      <c r="D1026" s="15" t="s">
        <v>134</v>
      </c>
      <c r="E1026" s="15" t="s">
        <v>196</v>
      </c>
      <c r="F1026" s="15"/>
      <c r="G1026" s="12">
        <f t="shared" si="1770"/>
        <v>18654</v>
      </c>
      <c r="H1026" s="12">
        <f t="shared" si="1770"/>
        <v>0</v>
      </c>
      <c r="I1026" s="12">
        <f t="shared" si="1770"/>
        <v>0</v>
      </c>
      <c r="J1026" s="12">
        <f t="shared" si="1770"/>
        <v>0</v>
      </c>
      <c r="K1026" s="12">
        <f t="shared" si="1770"/>
        <v>0</v>
      </c>
      <c r="L1026" s="12">
        <f t="shared" si="1770"/>
        <v>0</v>
      </c>
      <c r="M1026" s="12">
        <f t="shared" si="1770"/>
        <v>18654</v>
      </c>
      <c r="N1026" s="12">
        <f t="shared" si="1770"/>
        <v>0</v>
      </c>
      <c r="O1026" s="12">
        <f t="shared" si="1770"/>
        <v>0</v>
      </c>
      <c r="P1026" s="12">
        <f t="shared" si="1770"/>
        <v>0</v>
      </c>
      <c r="Q1026" s="12">
        <f t="shared" si="1770"/>
        <v>0</v>
      </c>
      <c r="R1026" s="12">
        <f t="shared" si="1770"/>
        <v>0</v>
      </c>
      <c r="S1026" s="12">
        <f t="shared" si="1771"/>
        <v>18654</v>
      </c>
      <c r="T1026" s="12">
        <f t="shared" si="1771"/>
        <v>0</v>
      </c>
      <c r="U1026" s="12">
        <f t="shared" si="1771"/>
        <v>0</v>
      </c>
      <c r="V1026" s="12">
        <f t="shared" si="1771"/>
        <v>0</v>
      </c>
      <c r="W1026" s="12">
        <f t="shared" si="1771"/>
        <v>0</v>
      </c>
      <c r="X1026" s="12">
        <f t="shared" si="1771"/>
        <v>0</v>
      </c>
      <c r="Y1026" s="12">
        <f t="shared" si="1771"/>
        <v>18654</v>
      </c>
      <c r="Z1026" s="12">
        <f t="shared" si="1771"/>
        <v>0</v>
      </c>
      <c r="AA1026" s="12">
        <f t="shared" si="1771"/>
        <v>0</v>
      </c>
      <c r="AB1026" s="12">
        <f t="shared" si="1771"/>
        <v>0</v>
      </c>
      <c r="AC1026" s="12">
        <f t="shared" si="1771"/>
        <v>0</v>
      </c>
      <c r="AD1026" s="12">
        <f t="shared" si="1771"/>
        <v>0</v>
      </c>
      <c r="AE1026" s="12">
        <f t="shared" si="1771"/>
        <v>18654</v>
      </c>
      <c r="AF1026" s="12">
        <f t="shared" si="1771"/>
        <v>0</v>
      </c>
      <c r="AG1026" s="12">
        <f t="shared" si="1772"/>
        <v>0</v>
      </c>
      <c r="AH1026" s="12">
        <f t="shared" si="1772"/>
        <v>0</v>
      </c>
      <c r="AI1026" s="12">
        <f t="shared" si="1772"/>
        <v>0</v>
      </c>
      <c r="AJ1026" s="12">
        <f t="shared" si="1772"/>
        <v>0</v>
      </c>
      <c r="AK1026" s="79">
        <f t="shared" si="1772"/>
        <v>18654</v>
      </c>
      <c r="AL1026" s="79">
        <f t="shared" si="1772"/>
        <v>0</v>
      </c>
      <c r="AM1026" s="12">
        <f t="shared" si="1772"/>
        <v>0</v>
      </c>
      <c r="AN1026" s="12">
        <f t="shared" si="1772"/>
        <v>0</v>
      </c>
      <c r="AO1026" s="12">
        <f t="shared" si="1772"/>
        <v>0</v>
      </c>
      <c r="AP1026" s="12">
        <f t="shared" si="1772"/>
        <v>0</v>
      </c>
      <c r="AQ1026" s="12">
        <f t="shared" si="1772"/>
        <v>18654</v>
      </c>
      <c r="AR1026" s="12">
        <f t="shared" si="1772"/>
        <v>0</v>
      </c>
      <c r="AS1026" s="12">
        <f t="shared" si="1773"/>
        <v>-18654</v>
      </c>
      <c r="AT1026" s="12">
        <f t="shared" si="1773"/>
        <v>0</v>
      </c>
      <c r="AU1026" s="12">
        <f t="shared" si="1773"/>
        <v>0</v>
      </c>
      <c r="AV1026" s="12">
        <f t="shared" si="1773"/>
        <v>0</v>
      </c>
      <c r="AW1026" s="12">
        <f t="shared" si="1773"/>
        <v>0</v>
      </c>
      <c r="AX1026" s="12">
        <f t="shared" si="1773"/>
        <v>0</v>
      </c>
      <c r="AY1026" s="12">
        <f t="shared" si="1773"/>
        <v>0</v>
      </c>
      <c r="AZ1026" s="12">
        <f t="shared" si="1773"/>
        <v>0</v>
      </c>
      <c r="BA1026" s="12">
        <f t="shared" si="1773"/>
        <v>0</v>
      </c>
      <c r="BB1026" s="12">
        <f t="shared" si="1773"/>
        <v>0</v>
      </c>
      <c r="BC1026" s="12">
        <f t="shared" si="1773"/>
        <v>0</v>
      </c>
      <c r="BD1026" s="12">
        <f t="shared" si="1773"/>
        <v>0</v>
      </c>
    </row>
    <row r="1027" spans="1:56" ht="54.75" hidden="1" customHeight="1" x14ac:dyDescent="0.25">
      <c r="A1027" s="58" t="s">
        <v>197</v>
      </c>
      <c r="B1027" s="32" t="s">
        <v>361</v>
      </c>
      <c r="C1027" s="15" t="s">
        <v>30</v>
      </c>
      <c r="D1027" s="15" t="s">
        <v>134</v>
      </c>
      <c r="E1027" s="15" t="s">
        <v>198</v>
      </c>
      <c r="F1027" s="15"/>
      <c r="G1027" s="12">
        <f t="shared" ref="G1027:AL1027" si="1774">G1028</f>
        <v>18654</v>
      </c>
      <c r="H1027" s="12">
        <f t="shared" si="1774"/>
        <v>0</v>
      </c>
      <c r="I1027" s="12">
        <f t="shared" si="1774"/>
        <v>0</v>
      </c>
      <c r="J1027" s="12">
        <f t="shared" si="1774"/>
        <v>0</v>
      </c>
      <c r="K1027" s="12">
        <f t="shared" si="1774"/>
        <v>0</v>
      </c>
      <c r="L1027" s="12">
        <f t="shared" si="1774"/>
        <v>0</v>
      </c>
      <c r="M1027" s="12">
        <f t="shared" si="1774"/>
        <v>18654</v>
      </c>
      <c r="N1027" s="12">
        <f t="shared" si="1774"/>
        <v>0</v>
      </c>
      <c r="O1027" s="12">
        <f t="shared" si="1774"/>
        <v>0</v>
      </c>
      <c r="P1027" s="12">
        <f t="shared" si="1774"/>
        <v>0</v>
      </c>
      <c r="Q1027" s="12">
        <f t="shared" si="1774"/>
        <v>0</v>
      </c>
      <c r="R1027" s="12">
        <f t="shared" si="1774"/>
        <v>0</v>
      </c>
      <c r="S1027" s="12">
        <f t="shared" si="1774"/>
        <v>18654</v>
      </c>
      <c r="T1027" s="12">
        <f t="shared" si="1774"/>
        <v>0</v>
      </c>
      <c r="U1027" s="12">
        <f t="shared" si="1774"/>
        <v>0</v>
      </c>
      <c r="V1027" s="12">
        <f t="shared" si="1774"/>
        <v>0</v>
      </c>
      <c r="W1027" s="12">
        <f t="shared" si="1774"/>
        <v>0</v>
      </c>
      <c r="X1027" s="12">
        <f t="shared" si="1774"/>
        <v>0</v>
      </c>
      <c r="Y1027" s="12">
        <f t="shared" si="1774"/>
        <v>18654</v>
      </c>
      <c r="Z1027" s="12">
        <f t="shared" si="1774"/>
        <v>0</v>
      </c>
      <c r="AA1027" s="12">
        <f t="shared" si="1774"/>
        <v>0</v>
      </c>
      <c r="AB1027" s="12">
        <f t="shared" si="1774"/>
        <v>0</v>
      </c>
      <c r="AC1027" s="12">
        <f t="shared" si="1774"/>
        <v>0</v>
      </c>
      <c r="AD1027" s="12">
        <f t="shared" si="1774"/>
        <v>0</v>
      </c>
      <c r="AE1027" s="12">
        <f t="shared" si="1774"/>
        <v>18654</v>
      </c>
      <c r="AF1027" s="12">
        <f t="shared" si="1774"/>
        <v>0</v>
      </c>
      <c r="AG1027" s="12">
        <f t="shared" si="1774"/>
        <v>0</v>
      </c>
      <c r="AH1027" s="12">
        <f t="shared" si="1774"/>
        <v>0</v>
      </c>
      <c r="AI1027" s="12">
        <f t="shared" si="1774"/>
        <v>0</v>
      </c>
      <c r="AJ1027" s="12">
        <f t="shared" si="1774"/>
        <v>0</v>
      </c>
      <c r="AK1027" s="79">
        <f t="shared" si="1774"/>
        <v>18654</v>
      </c>
      <c r="AL1027" s="79">
        <f t="shared" si="1774"/>
        <v>0</v>
      </c>
      <c r="AM1027" s="12">
        <f>AM1028</f>
        <v>0</v>
      </c>
      <c r="AN1027" s="12">
        <f t="shared" si="1772"/>
        <v>0</v>
      </c>
      <c r="AO1027" s="12">
        <f t="shared" si="1772"/>
        <v>0</v>
      </c>
      <c r="AP1027" s="12">
        <f t="shared" si="1772"/>
        <v>0</v>
      </c>
      <c r="AQ1027" s="12">
        <f t="shared" si="1772"/>
        <v>18654</v>
      </c>
      <c r="AR1027" s="12">
        <f t="shared" si="1772"/>
        <v>0</v>
      </c>
      <c r="AS1027" s="12">
        <f>AS1028</f>
        <v>-18654</v>
      </c>
      <c r="AT1027" s="12">
        <f t="shared" si="1773"/>
        <v>0</v>
      </c>
      <c r="AU1027" s="12">
        <f t="shared" si="1773"/>
        <v>0</v>
      </c>
      <c r="AV1027" s="12">
        <f t="shared" si="1773"/>
        <v>0</v>
      </c>
      <c r="AW1027" s="12">
        <f t="shared" si="1773"/>
        <v>0</v>
      </c>
      <c r="AX1027" s="12">
        <f t="shared" si="1773"/>
        <v>0</v>
      </c>
      <c r="AY1027" s="12">
        <f>AY1028</f>
        <v>0</v>
      </c>
      <c r="AZ1027" s="12">
        <f t="shared" si="1773"/>
        <v>0</v>
      </c>
      <c r="BA1027" s="12">
        <f t="shared" si="1773"/>
        <v>0</v>
      </c>
      <c r="BB1027" s="12">
        <f t="shared" si="1773"/>
        <v>0</v>
      </c>
      <c r="BC1027" s="12">
        <f t="shared" si="1773"/>
        <v>0</v>
      </c>
      <c r="BD1027" s="12">
        <f t="shared" si="1773"/>
        <v>0</v>
      </c>
    </row>
    <row r="1028" spans="1:56" ht="99" hidden="1" x14ac:dyDescent="0.25">
      <c r="A1028" s="54" t="s">
        <v>519</v>
      </c>
      <c r="B1028" s="32" t="s">
        <v>361</v>
      </c>
      <c r="C1028" s="15" t="s">
        <v>30</v>
      </c>
      <c r="D1028" s="15" t="s">
        <v>134</v>
      </c>
      <c r="E1028" s="15" t="s">
        <v>520</v>
      </c>
      <c r="F1028" s="15"/>
      <c r="G1028" s="12">
        <f>G1029</f>
        <v>18654</v>
      </c>
      <c r="H1028" s="12">
        <f t="shared" si="1770"/>
        <v>0</v>
      </c>
      <c r="I1028" s="12">
        <f t="shared" si="1770"/>
        <v>0</v>
      </c>
      <c r="J1028" s="12">
        <f t="shared" si="1770"/>
        <v>0</v>
      </c>
      <c r="K1028" s="12">
        <f t="shared" si="1770"/>
        <v>0</v>
      </c>
      <c r="L1028" s="12">
        <f t="shared" si="1770"/>
        <v>0</v>
      </c>
      <c r="M1028" s="12">
        <f t="shared" si="1770"/>
        <v>18654</v>
      </c>
      <c r="N1028" s="12">
        <f t="shared" si="1770"/>
        <v>0</v>
      </c>
      <c r="O1028" s="12">
        <f t="shared" si="1770"/>
        <v>0</v>
      </c>
      <c r="P1028" s="12">
        <f t="shared" si="1770"/>
        <v>0</v>
      </c>
      <c r="Q1028" s="12">
        <f t="shared" si="1770"/>
        <v>0</v>
      </c>
      <c r="R1028" s="12">
        <f t="shared" si="1770"/>
        <v>0</v>
      </c>
      <c r="S1028" s="12">
        <f t="shared" si="1771"/>
        <v>18654</v>
      </c>
      <c r="T1028" s="12">
        <f t="shared" si="1771"/>
        <v>0</v>
      </c>
      <c r="U1028" s="12">
        <f t="shared" si="1771"/>
        <v>0</v>
      </c>
      <c r="V1028" s="12">
        <f t="shared" si="1771"/>
        <v>0</v>
      </c>
      <c r="W1028" s="12">
        <f t="shared" si="1771"/>
        <v>0</v>
      </c>
      <c r="X1028" s="12">
        <f t="shared" si="1771"/>
        <v>0</v>
      </c>
      <c r="Y1028" s="12">
        <f t="shared" si="1771"/>
        <v>18654</v>
      </c>
      <c r="Z1028" s="12">
        <f t="shared" si="1771"/>
        <v>0</v>
      </c>
      <c r="AA1028" s="12">
        <f t="shared" si="1771"/>
        <v>0</v>
      </c>
      <c r="AB1028" s="12">
        <f t="shared" si="1771"/>
        <v>0</v>
      </c>
      <c r="AC1028" s="12">
        <f t="shared" si="1771"/>
        <v>0</v>
      </c>
      <c r="AD1028" s="12">
        <f t="shared" si="1771"/>
        <v>0</v>
      </c>
      <c r="AE1028" s="12">
        <f t="shared" si="1771"/>
        <v>18654</v>
      </c>
      <c r="AF1028" s="12">
        <f t="shared" si="1771"/>
        <v>0</v>
      </c>
      <c r="AG1028" s="12">
        <f t="shared" si="1772"/>
        <v>0</v>
      </c>
      <c r="AH1028" s="12">
        <f t="shared" si="1772"/>
        <v>0</v>
      </c>
      <c r="AI1028" s="12">
        <f t="shared" si="1772"/>
        <v>0</v>
      </c>
      <c r="AJ1028" s="12">
        <f t="shared" si="1772"/>
        <v>0</v>
      </c>
      <c r="AK1028" s="79">
        <f t="shared" si="1772"/>
        <v>18654</v>
      </c>
      <c r="AL1028" s="79">
        <f t="shared" si="1772"/>
        <v>0</v>
      </c>
      <c r="AM1028" s="12">
        <f t="shared" si="1772"/>
        <v>0</v>
      </c>
      <c r="AN1028" s="12">
        <f t="shared" si="1772"/>
        <v>0</v>
      </c>
      <c r="AO1028" s="12">
        <f t="shared" si="1772"/>
        <v>0</v>
      </c>
      <c r="AP1028" s="12">
        <f t="shared" si="1772"/>
        <v>0</v>
      </c>
      <c r="AQ1028" s="12">
        <f t="shared" si="1772"/>
        <v>18654</v>
      </c>
      <c r="AR1028" s="12">
        <f t="shared" si="1772"/>
        <v>0</v>
      </c>
      <c r="AS1028" s="12">
        <f t="shared" si="1773"/>
        <v>-18654</v>
      </c>
      <c r="AT1028" s="12">
        <f t="shared" si="1773"/>
        <v>0</v>
      </c>
      <c r="AU1028" s="12">
        <f t="shared" si="1773"/>
        <v>0</v>
      </c>
      <c r="AV1028" s="12">
        <f t="shared" si="1773"/>
        <v>0</v>
      </c>
      <c r="AW1028" s="12">
        <f t="shared" si="1773"/>
        <v>0</v>
      </c>
      <c r="AX1028" s="12">
        <f t="shared" si="1773"/>
        <v>0</v>
      </c>
      <c r="AY1028" s="12">
        <f t="shared" si="1773"/>
        <v>0</v>
      </c>
      <c r="AZ1028" s="12">
        <f t="shared" si="1773"/>
        <v>0</v>
      </c>
      <c r="BA1028" s="12">
        <f t="shared" si="1773"/>
        <v>0</v>
      </c>
      <c r="BB1028" s="12">
        <f t="shared" si="1773"/>
        <v>0</v>
      </c>
      <c r="BC1028" s="12">
        <f t="shared" si="1773"/>
        <v>0</v>
      </c>
      <c r="BD1028" s="12">
        <f t="shared" si="1773"/>
        <v>0</v>
      </c>
    </row>
    <row r="1029" spans="1:56" ht="33" hidden="1" x14ac:dyDescent="0.25">
      <c r="A1029" s="58" t="s">
        <v>270</v>
      </c>
      <c r="B1029" s="32" t="s">
        <v>361</v>
      </c>
      <c r="C1029" s="15" t="s">
        <v>30</v>
      </c>
      <c r="D1029" s="15" t="s">
        <v>134</v>
      </c>
      <c r="E1029" s="15" t="s">
        <v>520</v>
      </c>
      <c r="F1029" s="15" t="s">
        <v>33</v>
      </c>
      <c r="G1029" s="12">
        <f>G1030</f>
        <v>18654</v>
      </c>
      <c r="H1029" s="12">
        <f t="shared" si="1770"/>
        <v>0</v>
      </c>
      <c r="I1029" s="12">
        <f t="shared" si="1770"/>
        <v>0</v>
      </c>
      <c r="J1029" s="12">
        <f t="shared" si="1770"/>
        <v>0</v>
      </c>
      <c r="K1029" s="12">
        <f t="shared" si="1770"/>
        <v>0</v>
      </c>
      <c r="L1029" s="12">
        <f t="shared" si="1770"/>
        <v>0</v>
      </c>
      <c r="M1029" s="12">
        <f t="shared" si="1770"/>
        <v>18654</v>
      </c>
      <c r="N1029" s="12">
        <f t="shared" si="1770"/>
        <v>0</v>
      </c>
      <c r="O1029" s="12">
        <f t="shared" si="1770"/>
        <v>0</v>
      </c>
      <c r="P1029" s="12">
        <f t="shared" si="1770"/>
        <v>0</v>
      </c>
      <c r="Q1029" s="12">
        <f t="shared" si="1770"/>
        <v>0</v>
      </c>
      <c r="R1029" s="12">
        <f t="shared" si="1770"/>
        <v>0</v>
      </c>
      <c r="S1029" s="12">
        <f t="shared" si="1771"/>
        <v>18654</v>
      </c>
      <c r="T1029" s="12">
        <f t="shared" si="1771"/>
        <v>0</v>
      </c>
      <c r="U1029" s="12">
        <f t="shared" si="1771"/>
        <v>0</v>
      </c>
      <c r="V1029" s="12">
        <f t="shared" si="1771"/>
        <v>0</v>
      </c>
      <c r="W1029" s="12">
        <f t="shared" si="1771"/>
        <v>0</v>
      </c>
      <c r="X1029" s="12">
        <f t="shared" si="1771"/>
        <v>0</v>
      </c>
      <c r="Y1029" s="12">
        <f t="shared" si="1771"/>
        <v>18654</v>
      </c>
      <c r="Z1029" s="12">
        <f t="shared" si="1771"/>
        <v>0</v>
      </c>
      <c r="AA1029" s="12">
        <f t="shared" si="1771"/>
        <v>0</v>
      </c>
      <c r="AB1029" s="12">
        <f t="shared" si="1771"/>
        <v>0</v>
      </c>
      <c r="AC1029" s="12">
        <f t="shared" si="1771"/>
        <v>0</v>
      </c>
      <c r="AD1029" s="12">
        <f t="shared" si="1771"/>
        <v>0</v>
      </c>
      <c r="AE1029" s="12">
        <f t="shared" si="1771"/>
        <v>18654</v>
      </c>
      <c r="AF1029" s="12">
        <f t="shared" si="1771"/>
        <v>0</v>
      </c>
      <c r="AG1029" s="12">
        <f t="shared" si="1772"/>
        <v>0</v>
      </c>
      <c r="AH1029" s="12">
        <f t="shared" si="1772"/>
        <v>0</v>
      </c>
      <c r="AI1029" s="12">
        <f t="shared" si="1772"/>
        <v>0</v>
      </c>
      <c r="AJ1029" s="12">
        <f t="shared" si="1772"/>
        <v>0</v>
      </c>
      <c r="AK1029" s="79">
        <f t="shared" si="1772"/>
        <v>18654</v>
      </c>
      <c r="AL1029" s="79">
        <f t="shared" si="1772"/>
        <v>0</v>
      </c>
      <c r="AM1029" s="12">
        <f t="shared" si="1772"/>
        <v>0</v>
      </c>
      <c r="AN1029" s="12">
        <f t="shared" si="1772"/>
        <v>0</v>
      </c>
      <c r="AO1029" s="12">
        <f t="shared" si="1772"/>
        <v>0</v>
      </c>
      <c r="AP1029" s="12">
        <f t="shared" si="1772"/>
        <v>0</v>
      </c>
      <c r="AQ1029" s="12">
        <f t="shared" si="1772"/>
        <v>18654</v>
      </c>
      <c r="AR1029" s="12">
        <f t="shared" si="1772"/>
        <v>0</v>
      </c>
      <c r="AS1029" s="12">
        <f t="shared" si="1773"/>
        <v>-18654</v>
      </c>
      <c r="AT1029" s="12">
        <f t="shared" si="1773"/>
        <v>0</v>
      </c>
      <c r="AU1029" s="12">
        <f t="shared" si="1773"/>
        <v>0</v>
      </c>
      <c r="AV1029" s="12">
        <f t="shared" si="1773"/>
        <v>0</v>
      </c>
      <c r="AW1029" s="12">
        <f t="shared" si="1773"/>
        <v>0</v>
      </c>
      <c r="AX1029" s="12">
        <f t="shared" si="1773"/>
        <v>0</v>
      </c>
      <c r="AY1029" s="12">
        <f t="shared" si="1773"/>
        <v>0</v>
      </c>
      <c r="AZ1029" s="12">
        <f t="shared" si="1773"/>
        <v>0</v>
      </c>
      <c r="BA1029" s="12">
        <f t="shared" si="1773"/>
        <v>0</v>
      </c>
      <c r="BB1029" s="12">
        <f t="shared" si="1773"/>
        <v>0</v>
      </c>
      <c r="BC1029" s="12">
        <f t="shared" si="1773"/>
        <v>0</v>
      </c>
      <c r="BD1029" s="12">
        <f t="shared" si="1773"/>
        <v>0</v>
      </c>
    </row>
    <row r="1030" spans="1:56" ht="33" hidden="1" x14ac:dyDescent="0.25">
      <c r="A1030" s="54" t="s">
        <v>39</v>
      </c>
      <c r="B1030" s="32" t="s">
        <v>361</v>
      </c>
      <c r="C1030" s="15" t="s">
        <v>30</v>
      </c>
      <c r="D1030" s="15" t="s">
        <v>134</v>
      </c>
      <c r="E1030" s="15" t="s">
        <v>520</v>
      </c>
      <c r="F1030" s="15" t="s">
        <v>40</v>
      </c>
      <c r="G1030" s="12">
        <v>18654</v>
      </c>
      <c r="H1030" s="12"/>
      <c r="I1030" s="12"/>
      <c r="J1030" s="12"/>
      <c r="K1030" s="12"/>
      <c r="L1030" s="12"/>
      <c r="M1030" s="12">
        <f>G1030+I1030+J1030+K1030+L1030</f>
        <v>18654</v>
      </c>
      <c r="N1030" s="12">
        <f>H1030+J1030</f>
        <v>0</v>
      </c>
      <c r="O1030" s="12"/>
      <c r="P1030" s="12"/>
      <c r="Q1030" s="12"/>
      <c r="R1030" s="12"/>
      <c r="S1030" s="12">
        <f>M1030+O1030+P1030+Q1030+R1030</f>
        <v>18654</v>
      </c>
      <c r="T1030" s="12">
        <f>N1030+P1030</f>
        <v>0</v>
      </c>
      <c r="U1030" s="12"/>
      <c r="V1030" s="12"/>
      <c r="W1030" s="12"/>
      <c r="X1030" s="12"/>
      <c r="Y1030" s="12">
        <f>S1030+U1030+V1030+W1030+X1030</f>
        <v>18654</v>
      </c>
      <c r="Z1030" s="12">
        <f>T1030+V1030</f>
        <v>0</v>
      </c>
      <c r="AA1030" s="12"/>
      <c r="AB1030" s="12"/>
      <c r="AC1030" s="12"/>
      <c r="AD1030" s="12"/>
      <c r="AE1030" s="12">
        <f>Y1030+AA1030+AB1030+AC1030+AD1030</f>
        <v>18654</v>
      </c>
      <c r="AF1030" s="12">
        <f>Z1030+AB1030</f>
        <v>0</v>
      </c>
      <c r="AG1030" s="12"/>
      <c r="AH1030" s="12"/>
      <c r="AI1030" s="12"/>
      <c r="AJ1030" s="12"/>
      <c r="AK1030" s="79">
        <f>AE1030+AG1030+AH1030+AI1030+AJ1030</f>
        <v>18654</v>
      </c>
      <c r="AL1030" s="79">
        <f>AF1030+AH1030</f>
        <v>0</v>
      </c>
      <c r="AM1030" s="12"/>
      <c r="AN1030" s="12"/>
      <c r="AO1030" s="12"/>
      <c r="AP1030" s="12"/>
      <c r="AQ1030" s="12">
        <f>AK1030+AM1030+AN1030+AO1030+AP1030</f>
        <v>18654</v>
      </c>
      <c r="AR1030" s="12">
        <f>AL1030+AN1030</f>
        <v>0</v>
      </c>
      <c r="AS1030" s="12">
        <v>-18654</v>
      </c>
      <c r="AT1030" s="12"/>
      <c r="AU1030" s="12"/>
      <c r="AV1030" s="12"/>
      <c r="AW1030" s="12">
        <f>AQ1030+AS1030+AT1030+AU1030+AV1030</f>
        <v>0</v>
      </c>
      <c r="AX1030" s="12">
        <f>AR1030+AT1030</f>
        <v>0</v>
      </c>
      <c r="AY1030" s="12"/>
      <c r="AZ1030" s="12"/>
      <c r="BA1030" s="12"/>
      <c r="BB1030" s="12"/>
      <c r="BC1030" s="12">
        <f>AW1030+AY1030+AZ1030+BA1030+BB1030</f>
        <v>0</v>
      </c>
      <c r="BD1030" s="12">
        <f>AX1030+AZ1030</f>
        <v>0</v>
      </c>
    </row>
    <row r="1031" spans="1:56" hidden="1" x14ac:dyDescent="0.25">
      <c r="A1031" s="54"/>
      <c r="B1031" s="32"/>
      <c r="C1031" s="15"/>
      <c r="D1031" s="15"/>
      <c r="E1031" s="15"/>
      <c r="F1031" s="15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79"/>
      <c r="AL1031" s="79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</row>
    <row r="1032" spans="1:56" ht="18.75" hidden="1" x14ac:dyDescent="0.3">
      <c r="A1032" s="57" t="s">
        <v>302</v>
      </c>
      <c r="B1032" s="13" t="s">
        <v>361</v>
      </c>
      <c r="C1032" s="13" t="s">
        <v>30</v>
      </c>
      <c r="D1032" s="13" t="s">
        <v>35</v>
      </c>
      <c r="E1032" s="13"/>
      <c r="F1032" s="13"/>
      <c r="G1032" s="31">
        <f t="shared" ref="G1032:R1036" si="1775">G1033</f>
        <v>589</v>
      </c>
      <c r="H1032" s="31">
        <f t="shared" si="1775"/>
        <v>0</v>
      </c>
      <c r="I1032" s="12">
        <f t="shared" si="1775"/>
        <v>0</v>
      </c>
      <c r="J1032" s="12">
        <f t="shared" si="1775"/>
        <v>0</v>
      </c>
      <c r="K1032" s="12">
        <f t="shared" si="1775"/>
        <v>0</v>
      </c>
      <c r="L1032" s="12">
        <f t="shared" si="1775"/>
        <v>0</v>
      </c>
      <c r="M1032" s="31">
        <f t="shared" si="1775"/>
        <v>589</v>
      </c>
      <c r="N1032" s="31">
        <f t="shared" si="1775"/>
        <v>0</v>
      </c>
      <c r="O1032" s="12">
        <f t="shared" si="1775"/>
        <v>0</v>
      </c>
      <c r="P1032" s="12">
        <f t="shared" si="1775"/>
        <v>0</v>
      </c>
      <c r="Q1032" s="12">
        <f t="shared" si="1775"/>
        <v>0</v>
      </c>
      <c r="R1032" s="12">
        <f t="shared" si="1775"/>
        <v>0</v>
      </c>
      <c r="S1032" s="31">
        <f t="shared" ref="S1032:AH1036" si="1776">S1033</f>
        <v>589</v>
      </c>
      <c r="T1032" s="31">
        <f t="shared" si="1776"/>
        <v>0</v>
      </c>
      <c r="U1032" s="12">
        <f t="shared" si="1776"/>
        <v>0</v>
      </c>
      <c r="V1032" s="12">
        <f t="shared" si="1776"/>
        <v>0</v>
      </c>
      <c r="W1032" s="12">
        <f t="shared" si="1776"/>
        <v>0</v>
      </c>
      <c r="X1032" s="12">
        <f t="shared" si="1776"/>
        <v>0</v>
      </c>
      <c r="Y1032" s="31">
        <f t="shared" si="1776"/>
        <v>589</v>
      </c>
      <c r="Z1032" s="31">
        <f t="shared" si="1776"/>
        <v>0</v>
      </c>
      <c r="AA1032" s="12">
        <f t="shared" si="1776"/>
        <v>0</v>
      </c>
      <c r="AB1032" s="12">
        <f t="shared" si="1776"/>
        <v>0</v>
      </c>
      <c r="AC1032" s="12">
        <f t="shared" si="1776"/>
        <v>0</v>
      </c>
      <c r="AD1032" s="12">
        <f t="shared" si="1776"/>
        <v>0</v>
      </c>
      <c r="AE1032" s="31">
        <f t="shared" si="1776"/>
        <v>589</v>
      </c>
      <c r="AF1032" s="31">
        <f t="shared" si="1776"/>
        <v>0</v>
      </c>
      <c r="AG1032" s="12">
        <f t="shared" si="1776"/>
        <v>0</v>
      </c>
      <c r="AH1032" s="12">
        <f t="shared" si="1776"/>
        <v>0</v>
      </c>
      <c r="AI1032" s="12">
        <f t="shared" ref="AG1032:AV1036" si="1777">AI1033</f>
        <v>0</v>
      </c>
      <c r="AJ1032" s="12">
        <f t="shared" si="1777"/>
        <v>0</v>
      </c>
      <c r="AK1032" s="89">
        <f t="shared" si="1777"/>
        <v>589</v>
      </c>
      <c r="AL1032" s="89">
        <f t="shared" si="1777"/>
        <v>0</v>
      </c>
      <c r="AM1032" s="12">
        <f t="shared" si="1777"/>
        <v>0</v>
      </c>
      <c r="AN1032" s="12">
        <f t="shared" si="1777"/>
        <v>0</v>
      </c>
      <c r="AO1032" s="12">
        <f t="shared" si="1777"/>
        <v>0</v>
      </c>
      <c r="AP1032" s="12">
        <f t="shared" si="1777"/>
        <v>0</v>
      </c>
      <c r="AQ1032" s="31">
        <f t="shared" si="1777"/>
        <v>589</v>
      </c>
      <c r="AR1032" s="31">
        <f t="shared" si="1777"/>
        <v>0</v>
      </c>
      <c r="AS1032" s="12">
        <f t="shared" si="1777"/>
        <v>0</v>
      </c>
      <c r="AT1032" s="12">
        <f t="shared" si="1777"/>
        <v>0</v>
      </c>
      <c r="AU1032" s="12">
        <f t="shared" si="1777"/>
        <v>0</v>
      </c>
      <c r="AV1032" s="12">
        <f t="shared" si="1777"/>
        <v>0</v>
      </c>
      <c r="AW1032" s="31">
        <f t="shared" ref="AS1032:BD1036" si="1778">AW1033</f>
        <v>589</v>
      </c>
      <c r="AX1032" s="31">
        <f t="shared" si="1778"/>
        <v>0</v>
      </c>
      <c r="AY1032" s="12">
        <f t="shared" si="1778"/>
        <v>0</v>
      </c>
      <c r="AZ1032" s="12">
        <f t="shared" si="1778"/>
        <v>0</v>
      </c>
      <c r="BA1032" s="12">
        <f t="shared" si="1778"/>
        <v>0</v>
      </c>
      <c r="BB1032" s="12">
        <f t="shared" si="1778"/>
        <v>0</v>
      </c>
      <c r="BC1032" s="31">
        <f t="shared" si="1778"/>
        <v>589</v>
      </c>
      <c r="BD1032" s="31">
        <f t="shared" si="1778"/>
        <v>0</v>
      </c>
    </row>
    <row r="1033" spans="1:56" ht="49.5" hidden="1" x14ac:dyDescent="0.25">
      <c r="A1033" s="54" t="s">
        <v>502</v>
      </c>
      <c r="B1033" s="15" t="s">
        <v>361</v>
      </c>
      <c r="C1033" s="15" t="s">
        <v>30</v>
      </c>
      <c r="D1033" s="15" t="s">
        <v>35</v>
      </c>
      <c r="E1033" s="15" t="s">
        <v>74</v>
      </c>
      <c r="F1033" s="15"/>
      <c r="G1033" s="12">
        <f t="shared" si="1775"/>
        <v>589</v>
      </c>
      <c r="H1033" s="12">
        <f t="shared" si="1775"/>
        <v>0</v>
      </c>
      <c r="I1033" s="12">
        <f t="shared" si="1775"/>
        <v>0</v>
      </c>
      <c r="J1033" s="12">
        <f t="shared" si="1775"/>
        <v>0</v>
      </c>
      <c r="K1033" s="12">
        <f t="shared" si="1775"/>
        <v>0</v>
      </c>
      <c r="L1033" s="12">
        <f t="shared" si="1775"/>
        <v>0</v>
      </c>
      <c r="M1033" s="12">
        <f t="shared" si="1775"/>
        <v>589</v>
      </c>
      <c r="N1033" s="12">
        <f t="shared" si="1775"/>
        <v>0</v>
      </c>
      <c r="O1033" s="12">
        <f t="shared" si="1775"/>
        <v>0</v>
      </c>
      <c r="P1033" s="12">
        <f t="shared" si="1775"/>
        <v>0</v>
      </c>
      <c r="Q1033" s="12">
        <f t="shared" si="1775"/>
        <v>0</v>
      </c>
      <c r="R1033" s="12">
        <f t="shared" si="1775"/>
        <v>0</v>
      </c>
      <c r="S1033" s="12">
        <f t="shared" si="1776"/>
        <v>589</v>
      </c>
      <c r="T1033" s="12">
        <f t="shared" si="1776"/>
        <v>0</v>
      </c>
      <c r="U1033" s="12">
        <f t="shared" si="1776"/>
        <v>0</v>
      </c>
      <c r="V1033" s="12">
        <f t="shared" si="1776"/>
        <v>0</v>
      </c>
      <c r="W1033" s="12">
        <f t="shared" si="1776"/>
        <v>0</v>
      </c>
      <c r="X1033" s="12">
        <f t="shared" si="1776"/>
        <v>0</v>
      </c>
      <c r="Y1033" s="12">
        <f t="shared" si="1776"/>
        <v>589</v>
      </c>
      <c r="Z1033" s="12">
        <f t="shared" si="1776"/>
        <v>0</v>
      </c>
      <c r="AA1033" s="12">
        <f t="shared" si="1776"/>
        <v>0</v>
      </c>
      <c r="AB1033" s="12">
        <f t="shared" si="1776"/>
        <v>0</v>
      </c>
      <c r="AC1033" s="12">
        <f t="shared" si="1776"/>
        <v>0</v>
      </c>
      <c r="AD1033" s="12">
        <f t="shared" si="1776"/>
        <v>0</v>
      </c>
      <c r="AE1033" s="12">
        <f t="shared" si="1776"/>
        <v>589</v>
      </c>
      <c r="AF1033" s="12">
        <f t="shared" si="1776"/>
        <v>0</v>
      </c>
      <c r="AG1033" s="12">
        <f t="shared" si="1777"/>
        <v>0</v>
      </c>
      <c r="AH1033" s="12">
        <f t="shared" si="1777"/>
        <v>0</v>
      </c>
      <c r="AI1033" s="12">
        <f t="shared" si="1777"/>
        <v>0</v>
      </c>
      <c r="AJ1033" s="12">
        <f t="shared" si="1777"/>
        <v>0</v>
      </c>
      <c r="AK1033" s="79">
        <f t="shared" si="1777"/>
        <v>589</v>
      </c>
      <c r="AL1033" s="79">
        <f t="shared" si="1777"/>
        <v>0</v>
      </c>
      <c r="AM1033" s="12">
        <f t="shared" si="1777"/>
        <v>0</v>
      </c>
      <c r="AN1033" s="12">
        <f t="shared" si="1777"/>
        <v>0</v>
      </c>
      <c r="AO1033" s="12">
        <f t="shared" si="1777"/>
        <v>0</v>
      </c>
      <c r="AP1033" s="12">
        <f t="shared" si="1777"/>
        <v>0</v>
      </c>
      <c r="AQ1033" s="12">
        <f t="shared" si="1777"/>
        <v>589</v>
      </c>
      <c r="AR1033" s="12">
        <f t="shared" si="1777"/>
        <v>0</v>
      </c>
      <c r="AS1033" s="12">
        <f t="shared" si="1778"/>
        <v>0</v>
      </c>
      <c r="AT1033" s="12">
        <f t="shared" si="1778"/>
        <v>0</v>
      </c>
      <c r="AU1033" s="12">
        <f t="shared" si="1778"/>
        <v>0</v>
      </c>
      <c r="AV1033" s="12">
        <f t="shared" si="1778"/>
        <v>0</v>
      </c>
      <c r="AW1033" s="12">
        <f t="shared" si="1778"/>
        <v>589</v>
      </c>
      <c r="AX1033" s="12">
        <f t="shared" si="1778"/>
        <v>0</v>
      </c>
      <c r="AY1033" s="12">
        <f t="shared" si="1778"/>
        <v>0</v>
      </c>
      <c r="AZ1033" s="12">
        <f t="shared" si="1778"/>
        <v>0</v>
      </c>
      <c r="BA1033" s="12">
        <f t="shared" si="1778"/>
        <v>0</v>
      </c>
      <c r="BB1033" s="12">
        <f t="shared" si="1778"/>
        <v>0</v>
      </c>
      <c r="BC1033" s="12">
        <f t="shared" si="1778"/>
        <v>589</v>
      </c>
      <c r="BD1033" s="12">
        <f t="shared" si="1778"/>
        <v>0</v>
      </c>
    </row>
    <row r="1034" spans="1:56" hidden="1" x14ac:dyDescent="0.25">
      <c r="A1034" s="54" t="s">
        <v>15</v>
      </c>
      <c r="B1034" s="15" t="s">
        <v>361</v>
      </c>
      <c r="C1034" s="15" t="s">
        <v>30</v>
      </c>
      <c r="D1034" s="15" t="s">
        <v>35</v>
      </c>
      <c r="E1034" s="15" t="s">
        <v>75</v>
      </c>
      <c r="F1034" s="15"/>
      <c r="G1034" s="12">
        <f t="shared" si="1775"/>
        <v>589</v>
      </c>
      <c r="H1034" s="12">
        <f t="shared" si="1775"/>
        <v>0</v>
      </c>
      <c r="I1034" s="12">
        <f t="shared" si="1775"/>
        <v>0</v>
      </c>
      <c r="J1034" s="12">
        <f t="shared" si="1775"/>
        <v>0</v>
      </c>
      <c r="K1034" s="12">
        <f t="shared" si="1775"/>
        <v>0</v>
      </c>
      <c r="L1034" s="12">
        <f t="shared" si="1775"/>
        <v>0</v>
      </c>
      <c r="M1034" s="12">
        <f t="shared" si="1775"/>
        <v>589</v>
      </c>
      <c r="N1034" s="12">
        <f t="shared" si="1775"/>
        <v>0</v>
      </c>
      <c r="O1034" s="12">
        <f t="shared" si="1775"/>
        <v>0</v>
      </c>
      <c r="P1034" s="12">
        <f t="shared" si="1775"/>
        <v>0</v>
      </c>
      <c r="Q1034" s="12">
        <f t="shared" si="1775"/>
        <v>0</v>
      </c>
      <c r="R1034" s="12">
        <f t="shared" si="1775"/>
        <v>0</v>
      </c>
      <c r="S1034" s="12">
        <f t="shared" si="1776"/>
        <v>589</v>
      </c>
      <c r="T1034" s="12">
        <f t="shared" si="1776"/>
        <v>0</v>
      </c>
      <c r="U1034" s="12">
        <f t="shared" si="1776"/>
        <v>0</v>
      </c>
      <c r="V1034" s="12">
        <f t="shared" si="1776"/>
        <v>0</v>
      </c>
      <c r="W1034" s="12">
        <f t="shared" si="1776"/>
        <v>0</v>
      </c>
      <c r="X1034" s="12">
        <f t="shared" si="1776"/>
        <v>0</v>
      </c>
      <c r="Y1034" s="12">
        <f t="shared" si="1776"/>
        <v>589</v>
      </c>
      <c r="Z1034" s="12">
        <f t="shared" si="1776"/>
        <v>0</v>
      </c>
      <c r="AA1034" s="12">
        <f t="shared" si="1776"/>
        <v>0</v>
      </c>
      <c r="AB1034" s="12">
        <f t="shared" si="1776"/>
        <v>0</v>
      </c>
      <c r="AC1034" s="12">
        <f t="shared" si="1776"/>
        <v>0</v>
      </c>
      <c r="AD1034" s="12">
        <f t="shared" si="1776"/>
        <v>0</v>
      </c>
      <c r="AE1034" s="12">
        <f t="shared" si="1776"/>
        <v>589</v>
      </c>
      <c r="AF1034" s="12">
        <f t="shared" si="1776"/>
        <v>0</v>
      </c>
      <c r="AG1034" s="12">
        <f t="shared" si="1777"/>
        <v>0</v>
      </c>
      <c r="AH1034" s="12">
        <f t="shared" si="1777"/>
        <v>0</v>
      </c>
      <c r="AI1034" s="12">
        <f t="shared" si="1777"/>
        <v>0</v>
      </c>
      <c r="AJ1034" s="12">
        <f t="shared" si="1777"/>
        <v>0</v>
      </c>
      <c r="AK1034" s="79">
        <f t="shared" si="1777"/>
        <v>589</v>
      </c>
      <c r="AL1034" s="79">
        <f t="shared" si="1777"/>
        <v>0</v>
      </c>
      <c r="AM1034" s="12">
        <f t="shared" si="1777"/>
        <v>0</v>
      </c>
      <c r="AN1034" s="12">
        <f t="shared" si="1777"/>
        <v>0</v>
      </c>
      <c r="AO1034" s="12">
        <f t="shared" si="1777"/>
        <v>0</v>
      </c>
      <c r="AP1034" s="12">
        <f t="shared" si="1777"/>
        <v>0</v>
      </c>
      <c r="AQ1034" s="12">
        <f t="shared" si="1777"/>
        <v>589</v>
      </c>
      <c r="AR1034" s="12">
        <f t="shared" si="1777"/>
        <v>0</v>
      </c>
      <c r="AS1034" s="12">
        <f t="shared" si="1778"/>
        <v>0</v>
      </c>
      <c r="AT1034" s="12">
        <f t="shared" si="1778"/>
        <v>0</v>
      </c>
      <c r="AU1034" s="12">
        <f t="shared" si="1778"/>
        <v>0</v>
      </c>
      <c r="AV1034" s="12">
        <f t="shared" si="1778"/>
        <v>0</v>
      </c>
      <c r="AW1034" s="12">
        <f t="shared" si="1778"/>
        <v>589</v>
      </c>
      <c r="AX1034" s="12">
        <f t="shared" si="1778"/>
        <v>0</v>
      </c>
      <c r="AY1034" s="12">
        <f t="shared" si="1778"/>
        <v>0</v>
      </c>
      <c r="AZ1034" s="12">
        <f t="shared" si="1778"/>
        <v>0</v>
      </c>
      <c r="BA1034" s="12">
        <f t="shared" si="1778"/>
        <v>0</v>
      </c>
      <c r="BB1034" s="12">
        <f t="shared" si="1778"/>
        <v>0</v>
      </c>
      <c r="BC1034" s="12">
        <f t="shared" si="1778"/>
        <v>589</v>
      </c>
      <c r="BD1034" s="12">
        <f t="shared" si="1778"/>
        <v>0</v>
      </c>
    </row>
    <row r="1035" spans="1:56" ht="33" hidden="1" x14ac:dyDescent="0.25">
      <c r="A1035" s="54" t="s">
        <v>76</v>
      </c>
      <c r="B1035" s="15" t="s">
        <v>361</v>
      </c>
      <c r="C1035" s="15" t="s">
        <v>30</v>
      </c>
      <c r="D1035" s="15" t="s">
        <v>35</v>
      </c>
      <c r="E1035" s="15" t="s">
        <v>77</v>
      </c>
      <c r="F1035" s="15"/>
      <c r="G1035" s="12">
        <f t="shared" si="1775"/>
        <v>589</v>
      </c>
      <c r="H1035" s="12">
        <f t="shared" si="1775"/>
        <v>0</v>
      </c>
      <c r="I1035" s="12">
        <f t="shared" si="1775"/>
        <v>0</v>
      </c>
      <c r="J1035" s="12">
        <f t="shared" si="1775"/>
        <v>0</v>
      </c>
      <c r="K1035" s="12">
        <f t="shared" si="1775"/>
        <v>0</v>
      </c>
      <c r="L1035" s="12">
        <f t="shared" si="1775"/>
        <v>0</v>
      </c>
      <c r="M1035" s="12">
        <f t="shared" si="1775"/>
        <v>589</v>
      </c>
      <c r="N1035" s="12">
        <f t="shared" si="1775"/>
        <v>0</v>
      </c>
      <c r="O1035" s="12">
        <f t="shared" si="1775"/>
        <v>0</v>
      </c>
      <c r="P1035" s="12">
        <f t="shared" si="1775"/>
        <v>0</v>
      </c>
      <c r="Q1035" s="12">
        <f t="shared" si="1775"/>
        <v>0</v>
      </c>
      <c r="R1035" s="12">
        <f t="shared" si="1775"/>
        <v>0</v>
      </c>
      <c r="S1035" s="12">
        <f t="shared" si="1776"/>
        <v>589</v>
      </c>
      <c r="T1035" s="12">
        <f t="shared" si="1776"/>
        <v>0</v>
      </c>
      <c r="U1035" s="12">
        <f t="shared" si="1776"/>
        <v>0</v>
      </c>
      <c r="V1035" s="12">
        <f t="shared" si="1776"/>
        <v>0</v>
      </c>
      <c r="W1035" s="12">
        <f t="shared" si="1776"/>
        <v>0</v>
      </c>
      <c r="X1035" s="12">
        <f t="shared" si="1776"/>
        <v>0</v>
      </c>
      <c r="Y1035" s="12">
        <f t="shared" si="1776"/>
        <v>589</v>
      </c>
      <c r="Z1035" s="12">
        <f t="shared" si="1776"/>
        <v>0</v>
      </c>
      <c r="AA1035" s="12">
        <f t="shared" si="1776"/>
        <v>0</v>
      </c>
      <c r="AB1035" s="12">
        <f t="shared" si="1776"/>
        <v>0</v>
      </c>
      <c r="AC1035" s="12">
        <f t="shared" si="1776"/>
        <v>0</v>
      </c>
      <c r="AD1035" s="12">
        <f t="shared" si="1776"/>
        <v>0</v>
      </c>
      <c r="AE1035" s="12">
        <f t="shared" si="1776"/>
        <v>589</v>
      </c>
      <c r="AF1035" s="12">
        <f t="shared" si="1776"/>
        <v>0</v>
      </c>
      <c r="AG1035" s="12">
        <f t="shared" si="1777"/>
        <v>0</v>
      </c>
      <c r="AH1035" s="12">
        <f t="shared" si="1777"/>
        <v>0</v>
      </c>
      <c r="AI1035" s="12">
        <f t="shared" si="1777"/>
        <v>0</v>
      </c>
      <c r="AJ1035" s="12">
        <f t="shared" si="1777"/>
        <v>0</v>
      </c>
      <c r="AK1035" s="79">
        <f t="shared" si="1777"/>
        <v>589</v>
      </c>
      <c r="AL1035" s="79">
        <f t="shared" si="1777"/>
        <v>0</v>
      </c>
      <c r="AM1035" s="12">
        <f t="shared" si="1777"/>
        <v>0</v>
      </c>
      <c r="AN1035" s="12">
        <f t="shared" si="1777"/>
        <v>0</v>
      </c>
      <c r="AO1035" s="12">
        <f t="shared" si="1777"/>
        <v>0</v>
      </c>
      <c r="AP1035" s="12">
        <f t="shared" si="1777"/>
        <v>0</v>
      </c>
      <c r="AQ1035" s="12">
        <f t="shared" si="1777"/>
        <v>589</v>
      </c>
      <c r="AR1035" s="12">
        <f t="shared" si="1777"/>
        <v>0</v>
      </c>
      <c r="AS1035" s="12">
        <f t="shared" si="1778"/>
        <v>0</v>
      </c>
      <c r="AT1035" s="12">
        <f t="shared" si="1778"/>
        <v>0</v>
      </c>
      <c r="AU1035" s="12">
        <f t="shared" si="1778"/>
        <v>0</v>
      </c>
      <c r="AV1035" s="12">
        <f t="shared" si="1778"/>
        <v>0</v>
      </c>
      <c r="AW1035" s="12">
        <f t="shared" si="1778"/>
        <v>589</v>
      </c>
      <c r="AX1035" s="12">
        <f t="shared" si="1778"/>
        <v>0</v>
      </c>
      <c r="AY1035" s="12">
        <f t="shared" si="1778"/>
        <v>0</v>
      </c>
      <c r="AZ1035" s="12">
        <f t="shared" si="1778"/>
        <v>0</v>
      </c>
      <c r="BA1035" s="12">
        <f t="shared" si="1778"/>
        <v>0</v>
      </c>
      <c r="BB1035" s="12">
        <f t="shared" si="1778"/>
        <v>0</v>
      </c>
      <c r="BC1035" s="12">
        <f t="shared" si="1778"/>
        <v>589</v>
      </c>
      <c r="BD1035" s="12">
        <f t="shared" si="1778"/>
        <v>0</v>
      </c>
    </row>
    <row r="1036" spans="1:56" ht="33" hidden="1" x14ac:dyDescent="0.25">
      <c r="A1036" s="58" t="s">
        <v>270</v>
      </c>
      <c r="B1036" s="15" t="s">
        <v>361</v>
      </c>
      <c r="C1036" s="15" t="s">
        <v>30</v>
      </c>
      <c r="D1036" s="15" t="s">
        <v>35</v>
      </c>
      <c r="E1036" s="15" t="s">
        <v>77</v>
      </c>
      <c r="F1036" s="15" t="s">
        <v>33</v>
      </c>
      <c r="G1036" s="12">
        <f t="shared" si="1775"/>
        <v>589</v>
      </c>
      <c r="H1036" s="12">
        <f t="shared" si="1775"/>
        <v>0</v>
      </c>
      <c r="I1036" s="12">
        <f t="shared" si="1775"/>
        <v>0</v>
      </c>
      <c r="J1036" s="12">
        <f t="shared" si="1775"/>
        <v>0</v>
      </c>
      <c r="K1036" s="12">
        <f t="shared" si="1775"/>
        <v>0</v>
      </c>
      <c r="L1036" s="12">
        <f t="shared" si="1775"/>
        <v>0</v>
      </c>
      <c r="M1036" s="12">
        <f t="shared" si="1775"/>
        <v>589</v>
      </c>
      <c r="N1036" s="12">
        <f t="shared" si="1775"/>
        <v>0</v>
      </c>
      <c r="O1036" s="12">
        <f t="shared" si="1775"/>
        <v>0</v>
      </c>
      <c r="P1036" s="12">
        <f t="shared" si="1775"/>
        <v>0</v>
      </c>
      <c r="Q1036" s="12">
        <f t="shared" si="1775"/>
        <v>0</v>
      </c>
      <c r="R1036" s="12">
        <f t="shared" si="1775"/>
        <v>0</v>
      </c>
      <c r="S1036" s="12">
        <f t="shared" si="1776"/>
        <v>589</v>
      </c>
      <c r="T1036" s="12">
        <f t="shared" si="1776"/>
        <v>0</v>
      </c>
      <c r="U1036" s="12">
        <f t="shared" si="1776"/>
        <v>0</v>
      </c>
      <c r="V1036" s="12">
        <f t="shared" si="1776"/>
        <v>0</v>
      </c>
      <c r="W1036" s="12">
        <f t="shared" si="1776"/>
        <v>0</v>
      </c>
      <c r="X1036" s="12">
        <f t="shared" si="1776"/>
        <v>0</v>
      </c>
      <c r="Y1036" s="12">
        <f t="shared" si="1776"/>
        <v>589</v>
      </c>
      <c r="Z1036" s="12">
        <f t="shared" si="1776"/>
        <v>0</v>
      </c>
      <c r="AA1036" s="12">
        <f t="shared" si="1776"/>
        <v>0</v>
      </c>
      <c r="AB1036" s="12">
        <f t="shared" si="1776"/>
        <v>0</v>
      </c>
      <c r="AC1036" s="12">
        <f t="shared" si="1776"/>
        <v>0</v>
      </c>
      <c r="AD1036" s="12">
        <f t="shared" si="1776"/>
        <v>0</v>
      </c>
      <c r="AE1036" s="12">
        <f t="shared" si="1776"/>
        <v>589</v>
      </c>
      <c r="AF1036" s="12">
        <f t="shared" si="1776"/>
        <v>0</v>
      </c>
      <c r="AG1036" s="12">
        <f t="shared" si="1777"/>
        <v>0</v>
      </c>
      <c r="AH1036" s="12">
        <f t="shared" si="1777"/>
        <v>0</v>
      </c>
      <c r="AI1036" s="12">
        <f t="shared" si="1777"/>
        <v>0</v>
      </c>
      <c r="AJ1036" s="12">
        <f t="shared" si="1777"/>
        <v>0</v>
      </c>
      <c r="AK1036" s="79">
        <f t="shared" si="1777"/>
        <v>589</v>
      </c>
      <c r="AL1036" s="79">
        <f t="shared" si="1777"/>
        <v>0</v>
      </c>
      <c r="AM1036" s="12">
        <f t="shared" si="1777"/>
        <v>0</v>
      </c>
      <c r="AN1036" s="12">
        <f t="shared" si="1777"/>
        <v>0</v>
      </c>
      <c r="AO1036" s="12">
        <f t="shared" si="1777"/>
        <v>0</v>
      </c>
      <c r="AP1036" s="12">
        <f t="shared" si="1777"/>
        <v>0</v>
      </c>
      <c r="AQ1036" s="12">
        <f t="shared" si="1777"/>
        <v>589</v>
      </c>
      <c r="AR1036" s="12">
        <f t="shared" si="1777"/>
        <v>0</v>
      </c>
      <c r="AS1036" s="12">
        <f t="shared" si="1778"/>
        <v>0</v>
      </c>
      <c r="AT1036" s="12">
        <f t="shared" si="1778"/>
        <v>0</v>
      </c>
      <c r="AU1036" s="12">
        <f t="shared" si="1778"/>
        <v>0</v>
      </c>
      <c r="AV1036" s="12">
        <f t="shared" si="1778"/>
        <v>0</v>
      </c>
      <c r="AW1036" s="12">
        <f t="shared" si="1778"/>
        <v>589</v>
      </c>
      <c r="AX1036" s="12">
        <f t="shared" si="1778"/>
        <v>0</v>
      </c>
      <c r="AY1036" s="12">
        <f t="shared" si="1778"/>
        <v>0</v>
      </c>
      <c r="AZ1036" s="12">
        <f t="shared" si="1778"/>
        <v>0</v>
      </c>
      <c r="BA1036" s="12">
        <f t="shared" si="1778"/>
        <v>0</v>
      </c>
      <c r="BB1036" s="12">
        <f t="shared" si="1778"/>
        <v>0</v>
      </c>
      <c r="BC1036" s="12">
        <f t="shared" si="1778"/>
        <v>589</v>
      </c>
      <c r="BD1036" s="12">
        <f t="shared" si="1778"/>
        <v>0</v>
      </c>
    </row>
    <row r="1037" spans="1:56" ht="33" hidden="1" x14ac:dyDescent="0.25">
      <c r="A1037" s="58" t="s">
        <v>39</v>
      </c>
      <c r="B1037" s="15" t="s">
        <v>361</v>
      </c>
      <c r="C1037" s="15" t="s">
        <v>30</v>
      </c>
      <c r="D1037" s="15" t="s">
        <v>35</v>
      </c>
      <c r="E1037" s="15" t="s">
        <v>77</v>
      </c>
      <c r="F1037" s="15" t="s">
        <v>40</v>
      </c>
      <c r="G1037" s="12">
        <v>589</v>
      </c>
      <c r="H1037" s="12"/>
      <c r="I1037" s="12"/>
      <c r="J1037" s="12"/>
      <c r="K1037" s="12"/>
      <c r="L1037" s="12"/>
      <c r="M1037" s="12">
        <f>G1037+I1037+J1037+K1037+L1037</f>
        <v>589</v>
      </c>
      <c r="N1037" s="12">
        <f>H1037+J1037</f>
        <v>0</v>
      </c>
      <c r="O1037" s="12"/>
      <c r="P1037" s="12"/>
      <c r="Q1037" s="12"/>
      <c r="R1037" s="12"/>
      <c r="S1037" s="12">
        <f>M1037+O1037+P1037+Q1037+R1037</f>
        <v>589</v>
      </c>
      <c r="T1037" s="12">
        <f>N1037+P1037</f>
        <v>0</v>
      </c>
      <c r="U1037" s="12"/>
      <c r="V1037" s="12"/>
      <c r="W1037" s="12"/>
      <c r="X1037" s="12"/>
      <c r="Y1037" s="12">
        <f>S1037+U1037+V1037+W1037+X1037</f>
        <v>589</v>
      </c>
      <c r="Z1037" s="12">
        <f>T1037+V1037</f>
        <v>0</v>
      </c>
      <c r="AA1037" s="12"/>
      <c r="AB1037" s="12"/>
      <c r="AC1037" s="12"/>
      <c r="AD1037" s="12"/>
      <c r="AE1037" s="12">
        <f>Y1037+AA1037+AB1037+AC1037+AD1037</f>
        <v>589</v>
      </c>
      <c r="AF1037" s="12">
        <f>Z1037+AB1037</f>
        <v>0</v>
      </c>
      <c r="AG1037" s="12"/>
      <c r="AH1037" s="12"/>
      <c r="AI1037" s="12"/>
      <c r="AJ1037" s="12"/>
      <c r="AK1037" s="79">
        <f>AE1037+AG1037+AH1037+AI1037+AJ1037</f>
        <v>589</v>
      </c>
      <c r="AL1037" s="79">
        <f>AF1037+AH1037</f>
        <v>0</v>
      </c>
      <c r="AM1037" s="12"/>
      <c r="AN1037" s="12"/>
      <c r="AO1037" s="12"/>
      <c r="AP1037" s="12"/>
      <c r="AQ1037" s="12">
        <f>AK1037+AM1037+AN1037+AO1037+AP1037</f>
        <v>589</v>
      </c>
      <c r="AR1037" s="12">
        <f>AL1037+AN1037</f>
        <v>0</v>
      </c>
      <c r="AS1037" s="12"/>
      <c r="AT1037" s="12"/>
      <c r="AU1037" s="12"/>
      <c r="AV1037" s="12"/>
      <c r="AW1037" s="12">
        <f>AQ1037+AS1037+AT1037+AU1037+AV1037</f>
        <v>589</v>
      </c>
      <c r="AX1037" s="12">
        <f>AR1037+AT1037</f>
        <v>0</v>
      </c>
      <c r="AY1037" s="12"/>
      <c r="AZ1037" s="12"/>
      <c r="BA1037" s="12"/>
      <c r="BB1037" s="12"/>
      <c r="BC1037" s="12">
        <f>AW1037+AY1037+AZ1037+BA1037+BB1037</f>
        <v>589</v>
      </c>
      <c r="BD1037" s="12">
        <f>AX1037+AZ1037</f>
        <v>0</v>
      </c>
    </row>
    <row r="1038" spans="1:56" hidden="1" x14ac:dyDescent="0.25">
      <c r="A1038" s="58"/>
      <c r="B1038" s="15"/>
      <c r="C1038" s="15"/>
      <c r="D1038" s="15"/>
      <c r="E1038" s="15"/>
      <c r="F1038" s="15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79"/>
      <c r="AL1038" s="79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</row>
    <row r="1039" spans="1:56" ht="18.75" hidden="1" x14ac:dyDescent="0.3">
      <c r="A1039" s="57" t="s">
        <v>188</v>
      </c>
      <c r="B1039" s="13" t="s">
        <v>361</v>
      </c>
      <c r="C1039" s="13" t="s">
        <v>165</v>
      </c>
      <c r="D1039" s="13" t="s">
        <v>22</v>
      </c>
      <c r="E1039" s="13" t="s">
        <v>368</v>
      </c>
      <c r="F1039" s="13" t="s">
        <v>368</v>
      </c>
      <c r="G1039" s="31">
        <f t="shared" ref="G1039:AL1039" si="1779">G1040+G1045+G1050+G1072+G1055</f>
        <v>179607</v>
      </c>
      <c r="H1039" s="31">
        <f t="shared" si="1779"/>
        <v>0</v>
      </c>
      <c r="I1039" s="12">
        <f t="shared" si="1779"/>
        <v>0</v>
      </c>
      <c r="J1039" s="12">
        <f t="shared" si="1779"/>
        <v>0</v>
      </c>
      <c r="K1039" s="12">
        <f t="shared" si="1779"/>
        <v>0</v>
      </c>
      <c r="L1039" s="12">
        <f t="shared" si="1779"/>
        <v>0</v>
      </c>
      <c r="M1039" s="31">
        <f t="shared" si="1779"/>
        <v>179607</v>
      </c>
      <c r="N1039" s="31">
        <f t="shared" si="1779"/>
        <v>0</v>
      </c>
      <c r="O1039" s="12">
        <f t="shared" si="1779"/>
        <v>0</v>
      </c>
      <c r="P1039" s="12">
        <f t="shared" si="1779"/>
        <v>0</v>
      </c>
      <c r="Q1039" s="12">
        <f t="shared" si="1779"/>
        <v>0</v>
      </c>
      <c r="R1039" s="12">
        <f t="shared" si="1779"/>
        <v>0</v>
      </c>
      <c r="S1039" s="31">
        <f t="shared" si="1779"/>
        <v>179607</v>
      </c>
      <c r="T1039" s="31">
        <f t="shared" si="1779"/>
        <v>0</v>
      </c>
      <c r="U1039" s="12">
        <f t="shared" si="1779"/>
        <v>0</v>
      </c>
      <c r="V1039" s="12">
        <f t="shared" si="1779"/>
        <v>0</v>
      </c>
      <c r="W1039" s="12">
        <f t="shared" si="1779"/>
        <v>0</v>
      </c>
      <c r="X1039" s="12">
        <f t="shared" si="1779"/>
        <v>0</v>
      </c>
      <c r="Y1039" s="31">
        <f t="shared" si="1779"/>
        <v>179607</v>
      </c>
      <c r="Z1039" s="31">
        <f t="shared" si="1779"/>
        <v>0</v>
      </c>
      <c r="AA1039" s="12">
        <f t="shared" si="1779"/>
        <v>0</v>
      </c>
      <c r="AB1039" s="12">
        <f t="shared" si="1779"/>
        <v>0</v>
      </c>
      <c r="AC1039" s="12">
        <f t="shared" si="1779"/>
        <v>0</v>
      </c>
      <c r="AD1039" s="12">
        <f t="shared" si="1779"/>
        <v>0</v>
      </c>
      <c r="AE1039" s="31">
        <f t="shared" si="1779"/>
        <v>179607</v>
      </c>
      <c r="AF1039" s="31">
        <f t="shared" si="1779"/>
        <v>0</v>
      </c>
      <c r="AG1039" s="12">
        <f t="shared" si="1779"/>
        <v>0</v>
      </c>
      <c r="AH1039" s="12">
        <f t="shared" si="1779"/>
        <v>0</v>
      </c>
      <c r="AI1039" s="31">
        <f t="shared" si="1779"/>
        <v>1068</v>
      </c>
      <c r="AJ1039" s="12">
        <f t="shared" si="1779"/>
        <v>0</v>
      </c>
      <c r="AK1039" s="89">
        <f t="shared" si="1779"/>
        <v>180675</v>
      </c>
      <c r="AL1039" s="89">
        <f t="shared" si="1779"/>
        <v>0</v>
      </c>
      <c r="AM1039" s="17">
        <f t="shared" ref="AM1039:BD1039" si="1780">AM1040+AM1045+AM1050+AM1072+AM1055</f>
        <v>-97073</v>
      </c>
      <c r="AN1039" s="17">
        <f t="shared" si="1780"/>
        <v>36421</v>
      </c>
      <c r="AO1039" s="31">
        <f t="shared" si="1780"/>
        <v>17940</v>
      </c>
      <c r="AP1039" s="12">
        <f t="shared" si="1780"/>
        <v>0</v>
      </c>
      <c r="AQ1039" s="31">
        <f t="shared" si="1780"/>
        <v>137963</v>
      </c>
      <c r="AR1039" s="31">
        <f t="shared" si="1780"/>
        <v>36421</v>
      </c>
      <c r="AS1039" s="17">
        <f t="shared" si="1780"/>
        <v>0</v>
      </c>
      <c r="AT1039" s="17">
        <f t="shared" si="1780"/>
        <v>0</v>
      </c>
      <c r="AU1039" s="31">
        <f t="shared" si="1780"/>
        <v>8</v>
      </c>
      <c r="AV1039" s="12">
        <f t="shared" si="1780"/>
        <v>0</v>
      </c>
      <c r="AW1039" s="31">
        <f t="shared" si="1780"/>
        <v>137971</v>
      </c>
      <c r="AX1039" s="31">
        <f t="shared" si="1780"/>
        <v>36421</v>
      </c>
      <c r="AY1039" s="31">
        <f t="shared" si="1780"/>
        <v>-72927</v>
      </c>
      <c r="AZ1039" s="31">
        <f t="shared" si="1780"/>
        <v>100000</v>
      </c>
      <c r="BA1039" s="31">
        <f t="shared" si="1780"/>
        <v>5500</v>
      </c>
      <c r="BB1039" s="31">
        <f t="shared" si="1780"/>
        <v>0</v>
      </c>
      <c r="BC1039" s="31">
        <f t="shared" si="1780"/>
        <v>170544</v>
      </c>
      <c r="BD1039" s="31">
        <f t="shared" si="1780"/>
        <v>136421</v>
      </c>
    </row>
    <row r="1040" spans="1:56" ht="82.5" hidden="1" x14ac:dyDescent="0.25">
      <c r="A1040" s="58" t="s">
        <v>36</v>
      </c>
      <c r="B1040" s="15" t="s">
        <v>361</v>
      </c>
      <c r="C1040" s="15" t="s">
        <v>165</v>
      </c>
      <c r="D1040" s="15" t="s">
        <v>22</v>
      </c>
      <c r="E1040" s="15" t="s">
        <v>57</v>
      </c>
      <c r="F1040" s="15"/>
      <c r="G1040" s="12">
        <f t="shared" ref="G1040:R1043" si="1781">G1041</f>
        <v>1796</v>
      </c>
      <c r="H1040" s="12">
        <f t="shared" si="1781"/>
        <v>0</v>
      </c>
      <c r="I1040" s="12">
        <f t="shared" si="1781"/>
        <v>0</v>
      </c>
      <c r="J1040" s="12">
        <f t="shared" si="1781"/>
        <v>0</v>
      </c>
      <c r="K1040" s="12">
        <f t="shared" si="1781"/>
        <v>0</v>
      </c>
      <c r="L1040" s="12">
        <f t="shared" si="1781"/>
        <v>0</v>
      </c>
      <c r="M1040" s="12">
        <f t="shared" si="1781"/>
        <v>1796</v>
      </c>
      <c r="N1040" s="12">
        <f t="shared" si="1781"/>
        <v>0</v>
      </c>
      <c r="O1040" s="12">
        <f t="shared" si="1781"/>
        <v>0</v>
      </c>
      <c r="P1040" s="12">
        <f t="shared" si="1781"/>
        <v>0</v>
      </c>
      <c r="Q1040" s="12">
        <f t="shared" si="1781"/>
        <v>0</v>
      </c>
      <c r="R1040" s="12">
        <f t="shared" si="1781"/>
        <v>0</v>
      </c>
      <c r="S1040" s="12">
        <f t="shared" ref="S1040:AH1043" si="1782">S1041</f>
        <v>1796</v>
      </c>
      <c r="T1040" s="12">
        <f t="shared" si="1782"/>
        <v>0</v>
      </c>
      <c r="U1040" s="12">
        <f t="shared" si="1782"/>
        <v>0</v>
      </c>
      <c r="V1040" s="12">
        <f t="shared" si="1782"/>
        <v>0</v>
      </c>
      <c r="W1040" s="12">
        <f t="shared" si="1782"/>
        <v>0</v>
      </c>
      <c r="X1040" s="12">
        <f t="shared" si="1782"/>
        <v>0</v>
      </c>
      <c r="Y1040" s="12">
        <f t="shared" si="1782"/>
        <v>1796</v>
      </c>
      <c r="Z1040" s="12">
        <f t="shared" si="1782"/>
        <v>0</v>
      </c>
      <c r="AA1040" s="12">
        <f t="shared" si="1782"/>
        <v>0</v>
      </c>
      <c r="AB1040" s="12">
        <f t="shared" si="1782"/>
        <v>0</v>
      </c>
      <c r="AC1040" s="12">
        <f t="shared" si="1782"/>
        <v>0</v>
      </c>
      <c r="AD1040" s="12">
        <f t="shared" si="1782"/>
        <v>0</v>
      </c>
      <c r="AE1040" s="12">
        <f t="shared" si="1782"/>
        <v>1796</v>
      </c>
      <c r="AF1040" s="12">
        <f t="shared" si="1782"/>
        <v>0</v>
      </c>
      <c r="AG1040" s="12">
        <f t="shared" si="1782"/>
        <v>0</v>
      </c>
      <c r="AH1040" s="12">
        <f t="shared" si="1782"/>
        <v>0</v>
      </c>
      <c r="AI1040" s="12">
        <f t="shared" ref="AG1040:AV1043" si="1783">AI1041</f>
        <v>0</v>
      </c>
      <c r="AJ1040" s="12">
        <f t="shared" si="1783"/>
        <v>0</v>
      </c>
      <c r="AK1040" s="79">
        <f t="shared" si="1783"/>
        <v>1796</v>
      </c>
      <c r="AL1040" s="79">
        <f t="shared" si="1783"/>
        <v>0</v>
      </c>
      <c r="AM1040" s="12">
        <f t="shared" si="1783"/>
        <v>0</v>
      </c>
      <c r="AN1040" s="12">
        <f t="shared" si="1783"/>
        <v>0</v>
      </c>
      <c r="AO1040" s="12">
        <f t="shared" si="1783"/>
        <v>0</v>
      </c>
      <c r="AP1040" s="12">
        <f t="shared" si="1783"/>
        <v>0</v>
      </c>
      <c r="AQ1040" s="12">
        <f t="shared" si="1783"/>
        <v>1796</v>
      </c>
      <c r="AR1040" s="12">
        <f t="shared" si="1783"/>
        <v>0</v>
      </c>
      <c r="AS1040" s="12">
        <f t="shared" si="1783"/>
        <v>0</v>
      </c>
      <c r="AT1040" s="12">
        <f t="shared" si="1783"/>
        <v>0</v>
      </c>
      <c r="AU1040" s="12">
        <f t="shared" si="1783"/>
        <v>0</v>
      </c>
      <c r="AV1040" s="12">
        <f t="shared" si="1783"/>
        <v>0</v>
      </c>
      <c r="AW1040" s="12">
        <f t="shared" ref="AS1040:BD1043" si="1784">AW1041</f>
        <v>1796</v>
      </c>
      <c r="AX1040" s="12">
        <f t="shared" si="1784"/>
        <v>0</v>
      </c>
      <c r="AY1040" s="12">
        <f t="shared" si="1784"/>
        <v>0</v>
      </c>
      <c r="AZ1040" s="12">
        <f t="shared" si="1784"/>
        <v>0</v>
      </c>
      <c r="BA1040" s="12">
        <f t="shared" si="1784"/>
        <v>0</v>
      </c>
      <c r="BB1040" s="12">
        <f t="shared" si="1784"/>
        <v>0</v>
      </c>
      <c r="BC1040" s="12">
        <f t="shared" si="1784"/>
        <v>1796</v>
      </c>
      <c r="BD1040" s="12">
        <f t="shared" si="1784"/>
        <v>0</v>
      </c>
    </row>
    <row r="1041" spans="1:56" hidden="1" x14ac:dyDescent="0.25">
      <c r="A1041" s="58" t="s">
        <v>15</v>
      </c>
      <c r="B1041" s="15" t="s">
        <v>361</v>
      </c>
      <c r="C1041" s="15" t="s">
        <v>165</v>
      </c>
      <c r="D1041" s="15" t="s">
        <v>22</v>
      </c>
      <c r="E1041" s="15" t="s">
        <v>58</v>
      </c>
      <c r="F1041" s="15"/>
      <c r="G1041" s="12">
        <f t="shared" si="1781"/>
        <v>1796</v>
      </c>
      <c r="H1041" s="12">
        <f t="shared" si="1781"/>
        <v>0</v>
      </c>
      <c r="I1041" s="12">
        <f t="shared" si="1781"/>
        <v>0</v>
      </c>
      <c r="J1041" s="12">
        <f t="shared" si="1781"/>
        <v>0</v>
      </c>
      <c r="K1041" s="12">
        <f t="shared" si="1781"/>
        <v>0</v>
      </c>
      <c r="L1041" s="12">
        <f t="shared" si="1781"/>
        <v>0</v>
      </c>
      <c r="M1041" s="12">
        <f t="shared" si="1781"/>
        <v>1796</v>
      </c>
      <c r="N1041" s="12">
        <f t="shared" si="1781"/>
        <v>0</v>
      </c>
      <c r="O1041" s="12">
        <f t="shared" si="1781"/>
        <v>0</v>
      </c>
      <c r="P1041" s="12">
        <f t="shared" si="1781"/>
        <v>0</v>
      </c>
      <c r="Q1041" s="12">
        <f t="shared" si="1781"/>
        <v>0</v>
      </c>
      <c r="R1041" s="12">
        <f t="shared" si="1781"/>
        <v>0</v>
      </c>
      <c r="S1041" s="12">
        <f t="shared" si="1782"/>
        <v>1796</v>
      </c>
      <c r="T1041" s="12">
        <f t="shared" si="1782"/>
        <v>0</v>
      </c>
      <c r="U1041" s="12">
        <f t="shared" si="1782"/>
        <v>0</v>
      </c>
      <c r="V1041" s="12">
        <f t="shared" si="1782"/>
        <v>0</v>
      </c>
      <c r="W1041" s="12">
        <f t="shared" si="1782"/>
        <v>0</v>
      </c>
      <c r="X1041" s="12">
        <f t="shared" si="1782"/>
        <v>0</v>
      </c>
      <c r="Y1041" s="12">
        <f t="shared" si="1782"/>
        <v>1796</v>
      </c>
      <c r="Z1041" s="12">
        <f t="shared" si="1782"/>
        <v>0</v>
      </c>
      <c r="AA1041" s="12">
        <f t="shared" si="1782"/>
        <v>0</v>
      </c>
      <c r="AB1041" s="12">
        <f t="shared" si="1782"/>
        <v>0</v>
      </c>
      <c r="AC1041" s="12">
        <f t="shared" si="1782"/>
        <v>0</v>
      </c>
      <c r="AD1041" s="12">
        <f t="shared" si="1782"/>
        <v>0</v>
      </c>
      <c r="AE1041" s="12">
        <f t="shared" si="1782"/>
        <v>1796</v>
      </c>
      <c r="AF1041" s="12">
        <f t="shared" si="1782"/>
        <v>0</v>
      </c>
      <c r="AG1041" s="12">
        <f t="shared" si="1783"/>
        <v>0</v>
      </c>
      <c r="AH1041" s="12">
        <f t="shared" si="1783"/>
        <v>0</v>
      </c>
      <c r="AI1041" s="12">
        <f t="shared" si="1783"/>
        <v>0</v>
      </c>
      <c r="AJ1041" s="12">
        <f t="shared" si="1783"/>
        <v>0</v>
      </c>
      <c r="AK1041" s="79">
        <f t="shared" si="1783"/>
        <v>1796</v>
      </c>
      <c r="AL1041" s="79">
        <f t="shared" si="1783"/>
        <v>0</v>
      </c>
      <c r="AM1041" s="12">
        <f t="shared" si="1783"/>
        <v>0</v>
      </c>
      <c r="AN1041" s="12">
        <f t="shared" si="1783"/>
        <v>0</v>
      </c>
      <c r="AO1041" s="12">
        <f t="shared" si="1783"/>
        <v>0</v>
      </c>
      <c r="AP1041" s="12">
        <f t="shared" si="1783"/>
        <v>0</v>
      </c>
      <c r="AQ1041" s="12">
        <f t="shared" si="1783"/>
        <v>1796</v>
      </c>
      <c r="AR1041" s="12">
        <f t="shared" si="1783"/>
        <v>0</v>
      </c>
      <c r="AS1041" s="12">
        <f t="shared" si="1784"/>
        <v>0</v>
      </c>
      <c r="AT1041" s="12">
        <f t="shared" si="1784"/>
        <v>0</v>
      </c>
      <c r="AU1041" s="12">
        <f t="shared" si="1784"/>
        <v>0</v>
      </c>
      <c r="AV1041" s="12">
        <f t="shared" si="1784"/>
        <v>0</v>
      </c>
      <c r="AW1041" s="12">
        <f t="shared" si="1784"/>
        <v>1796</v>
      </c>
      <c r="AX1041" s="12">
        <f t="shared" si="1784"/>
        <v>0</v>
      </c>
      <c r="AY1041" s="12">
        <f t="shared" si="1784"/>
        <v>0</v>
      </c>
      <c r="AZ1041" s="12">
        <f t="shared" si="1784"/>
        <v>0</v>
      </c>
      <c r="BA1041" s="12">
        <f t="shared" si="1784"/>
        <v>0</v>
      </c>
      <c r="BB1041" s="12">
        <f t="shared" si="1784"/>
        <v>0</v>
      </c>
      <c r="BC1041" s="12">
        <f t="shared" si="1784"/>
        <v>1796</v>
      </c>
      <c r="BD1041" s="12">
        <f t="shared" si="1784"/>
        <v>0</v>
      </c>
    </row>
    <row r="1042" spans="1:56" hidden="1" x14ac:dyDescent="0.25">
      <c r="A1042" s="58" t="s">
        <v>189</v>
      </c>
      <c r="B1042" s="15" t="s">
        <v>361</v>
      </c>
      <c r="C1042" s="15" t="s">
        <v>165</v>
      </c>
      <c r="D1042" s="15" t="s">
        <v>22</v>
      </c>
      <c r="E1042" s="15" t="s">
        <v>403</v>
      </c>
      <c r="F1042" s="15"/>
      <c r="G1042" s="12">
        <f t="shared" si="1781"/>
        <v>1796</v>
      </c>
      <c r="H1042" s="12">
        <f t="shared" si="1781"/>
        <v>0</v>
      </c>
      <c r="I1042" s="12">
        <f t="shared" si="1781"/>
        <v>0</v>
      </c>
      <c r="J1042" s="12">
        <f t="shared" si="1781"/>
        <v>0</v>
      </c>
      <c r="K1042" s="12">
        <f t="shared" si="1781"/>
        <v>0</v>
      </c>
      <c r="L1042" s="12">
        <f t="shared" si="1781"/>
        <v>0</v>
      </c>
      <c r="M1042" s="12">
        <f t="shared" si="1781"/>
        <v>1796</v>
      </c>
      <c r="N1042" s="12">
        <f t="shared" si="1781"/>
        <v>0</v>
      </c>
      <c r="O1042" s="12">
        <f t="shared" si="1781"/>
        <v>0</v>
      </c>
      <c r="P1042" s="12">
        <f t="shared" si="1781"/>
        <v>0</v>
      </c>
      <c r="Q1042" s="12">
        <f t="shared" si="1781"/>
        <v>0</v>
      </c>
      <c r="R1042" s="12">
        <f t="shared" si="1781"/>
        <v>0</v>
      </c>
      <c r="S1042" s="12">
        <f t="shared" si="1782"/>
        <v>1796</v>
      </c>
      <c r="T1042" s="12">
        <f t="shared" si="1782"/>
        <v>0</v>
      </c>
      <c r="U1042" s="12">
        <f t="shared" si="1782"/>
        <v>0</v>
      </c>
      <c r="V1042" s="12">
        <f t="shared" si="1782"/>
        <v>0</v>
      </c>
      <c r="W1042" s="12">
        <f t="shared" si="1782"/>
        <v>0</v>
      </c>
      <c r="X1042" s="12">
        <f t="shared" si="1782"/>
        <v>0</v>
      </c>
      <c r="Y1042" s="12">
        <f t="shared" si="1782"/>
        <v>1796</v>
      </c>
      <c r="Z1042" s="12">
        <f t="shared" si="1782"/>
        <v>0</v>
      </c>
      <c r="AA1042" s="12">
        <f t="shared" si="1782"/>
        <v>0</v>
      </c>
      <c r="AB1042" s="12">
        <f t="shared" si="1782"/>
        <v>0</v>
      </c>
      <c r="AC1042" s="12">
        <f t="shared" si="1782"/>
        <v>0</v>
      </c>
      <c r="AD1042" s="12">
        <f t="shared" si="1782"/>
        <v>0</v>
      </c>
      <c r="AE1042" s="12">
        <f t="shared" si="1782"/>
        <v>1796</v>
      </c>
      <c r="AF1042" s="12">
        <f t="shared" si="1782"/>
        <v>0</v>
      </c>
      <c r="AG1042" s="12">
        <f t="shared" si="1783"/>
        <v>0</v>
      </c>
      <c r="AH1042" s="12">
        <f t="shared" si="1783"/>
        <v>0</v>
      </c>
      <c r="AI1042" s="12">
        <f t="shared" si="1783"/>
        <v>0</v>
      </c>
      <c r="AJ1042" s="12">
        <f t="shared" si="1783"/>
        <v>0</v>
      </c>
      <c r="AK1042" s="79">
        <f t="shared" si="1783"/>
        <v>1796</v>
      </c>
      <c r="AL1042" s="79">
        <f t="shared" si="1783"/>
        <v>0</v>
      </c>
      <c r="AM1042" s="12">
        <f t="shared" si="1783"/>
        <v>0</v>
      </c>
      <c r="AN1042" s="12">
        <f t="shared" si="1783"/>
        <v>0</v>
      </c>
      <c r="AO1042" s="12">
        <f t="shared" si="1783"/>
        <v>0</v>
      </c>
      <c r="AP1042" s="12">
        <f t="shared" si="1783"/>
        <v>0</v>
      </c>
      <c r="AQ1042" s="12">
        <f t="shared" si="1783"/>
        <v>1796</v>
      </c>
      <c r="AR1042" s="12">
        <f t="shared" si="1783"/>
        <v>0</v>
      </c>
      <c r="AS1042" s="12">
        <f t="shared" si="1784"/>
        <v>0</v>
      </c>
      <c r="AT1042" s="12">
        <f t="shared" si="1784"/>
        <v>0</v>
      </c>
      <c r="AU1042" s="12">
        <f t="shared" si="1784"/>
        <v>0</v>
      </c>
      <c r="AV1042" s="12">
        <f t="shared" si="1784"/>
        <v>0</v>
      </c>
      <c r="AW1042" s="12">
        <f t="shared" si="1784"/>
        <v>1796</v>
      </c>
      <c r="AX1042" s="12">
        <f t="shared" si="1784"/>
        <v>0</v>
      </c>
      <c r="AY1042" s="12">
        <f t="shared" si="1784"/>
        <v>0</v>
      </c>
      <c r="AZ1042" s="12">
        <f t="shared" si="1784"/>
        <v>0</v>
      </c>
      <c r="BA1042" s="12">
        <f t="shared" si="1784"/>
        <v>0</v>
      </c>
      <c r="BB1042" s="12">
        <f t="shared" si="1784"/>
        <v>0</v>
      </c>
      <c r="BC1042" s="12">
        <f t="shared" si="1784"/>
        <v>1796</v>
      </c>
      <c r="BD1042" s="12">
        <f t="shared" si="1784"/>
        <v>0</v>
      </c>
    </row>
    <row r="1043" spans="1:56" hidden="1" x14ac:dyDescent="0.25">
      <c r="A1043" s="58" t="s">
        <v>70</v>
      </c>
      <c r="B1043" s="15" t="s">
        <v>361</v>
      </c>
      <c r="C1043" s="15" t="s">
        <v>165</v>
      </c>
      <c r="D1043" s="15" t="s">
        <v>22</v>
      </c>
      <c r="E1043" s="15" t="s">
        <v>403</v>
      </c>
      <c r="F1043" s="15" t="s">
        <v>71</v>
      </c>
      <c r="G1043" s="12">
        <f t="shared" si="1781"/>
        <v>1796</v>
      </c>
      <c r="H1043" s="12">
        <f t="shared" si="1781"/>
        <v>0</v>
      </c>
      <c r="I1043" s="12">
        <f t="shared" si="1781"/>
        <v>0</v>
      </c>
      <c r="J1043" s="12">
        <f t="shared" si="1781"/>
        <v>0</v>
      </c>
      <c r="K1043" s="12">
        <f t="shared" si="1781"/>
        <v>0</v>
      </c>
      <c r="L1043" s="12">
        <f t="shared" si="1781"/>
        <v>0</v>
      </c>
      <c r="M1043" s="12">
        <f t="shared" si="1781"/>
        <v>1796</v>
      </c>
      <c r="N1043" s="12">
        <f t="shared" si="1781"/>
        <v>0</v>
      </c>
      <c r="O1043" s="12">
        <f t="shared" si="1781"/>
        <v>0</v>
      </c>
      <c r="P1043" s="12">
        <f t="shared" si="1781"/>
        <v>0</v>
      </c>
      <c r="Q1043" s="12">
        <f t="shared" si="1781"/>
        <v>0</v>
      </c>
      <c r="R1043" s="12">
        <f t="shared" si="1781"/>
        <v>0</v>
      </c>
      <c r="S1043" s="12">
        <f t="shared" si="1782"/>
        <v>1796</v>
      </c>
      <c r="T1043" s="12">
        <f t="shared" si="1782"/>
        <v>0</v>
      </c>
      <c r="U1043" s="12">
        <f t="shared" si="1782"/>
        <v>0</v>
      </c>
      <c r="V1043" s="12">
        <f t="shared" si="1782"/>
        <v>0</v>
      </c>
      <c r="W1043" s="12">
        <f t="shared" si="1782"/>
        <v>0</v>
      </c>
      <c r="X1043" s="12">
        <f t="shared" si="1782"/>
        <v>0</v>
      </c>
      <c r="Y1043" s="12">
        <f t="shared" si="1782"/>
        <v>1796</v>
      </c>
      <c r="Z1043" s="12">
        <f t="shared" si="1782"/>
        <v>0</v>
      </c>
      <c r="AA1043" s="12">
        <f t="shared" si="1782"/>
        <v>0</v>
      </c>
      <c r="AB1043" s="12">
        <f t="shared" si="1782"/>
        <v>0</v>
      </c>
      <c r="AC1043" s="12">
        <f t="shared" si="1782"/>
        <v>0</v>
      </c>
      <c r="AD1043" s="12">
        <f t="shared" si="1782"/>
        <v>0</v>
      </c>
      <c r="AE1043" s="12">
        <f t="shared" si="1782"/>
        <v>1796</v>
      </c>
      <c r="AF1043" s="12">
        <f t="shared" si="1782"/>
        <v>0</v>
      </c>
      <c r="AG1043" s="12">
        <f t="shared" si="1783"/>
        <v>0</v>
      </c>
      <c r="AH1043" s="12">
        <f t="shared" si="1783"/>
        <v>0</v>
      </c>
      <c r="AI1043" s="12">
        <f t="shared" si="1783"/>
        <v>0</v>
      </c>
      <c r="AJ1043" s="12">
        <f t="shared" si="1783"/>
        <v>0</v>
      </c>
      <c r="AK1043" s="79">
        <f t="shared" si="1783"/>
        <v>1796</v>
      </c>
      <c r="AL1043" s="79">
        <f t="shared" si="1783"/>
        <v>0</v>
      </c>
      <c r="AM1043" s="12">
        <f t="shared" si="1783"/>
        <v>0</v>
      </c>
      <c r="AN1043" s="12">
        <f t="shared" si="1783"/>
        <v>0</v>
      </c>
      <c r="AO1043" s="12">
        <f t="shared" si="1783"/>
        <v>0</v>
      </c>
      <c r="AP1043" s="12">
        <f t="shared" si="1783"/>
        <v>0</v>
      </c>
      <c r="AQ1043" s="12">
        <f t="shared" si="1783"/>
        <v>1796</v>
      </c>
      <c r="AR1043" s="12">
        <f t="shared" si="1783"/>
        <v>0</v>
      </c>
      <c r="AS1043" s="12">
        <f t="shared" si="1784"/>
        <v>0</v>
      </c>
      <c r="AT1043" s="12">
        <f t="shared" si="1784"/>
        <v>0</v>
      </c>
      <c r="AU1043" s="12">
        <f t="shared" si="1784"/>
        <v>0</v>
      </c>
      <c r="AV1043" s="12">
        <f t="shared" si="1784"/>
        <v>0</v>
      </c>
      <c r="AW1043" s="12">
        <f t="shared" si="1784"/>
        <v>1796</v>
      </c>
      <c r="AX1043" s="12">
        <f t="shared" si="1784"/>
        <v>0</v>
      </c>
      <c r="AY1043" s="12">
        <f t="shared" si="1784"/>
        <v>0</v>
      </c>
      <c r="AZ1043" s="12">
        <f t="shared" si="1784"/>
        <v>0</v>
      </c>
      <c r="BA1043" s="12">
        <f t="shared" si="1784"/>
        <v>0</v>
      </c>
      <c r="BB1043" s="12">
        <f t="shared" si="1784"/>
        <v>0</v>
      </c>
      <c r="BC1043" s="12">
        <f t="shared" si="1784"/>
        <v>1796</v>
      </c>
      <c r="BD1043" s="12">
        <f t="shared" si="1784"/>
        <v>0</v>
      </c>
    </row>
    <row r="1044" spans="1:56" ht="54.75" hidden="1" customHeight="1" x14ac:dyDescent="0.25">
      <c r="A1044" s="58" t="s">
        <v>472</v>
      </c>
      <c r="B1044" s="15" t="s">
        <v>361</v>
      </c>
      <c r="C1044" s="15" t="s">
        <v>165</v>
      </c>
      <c r="D1044" s="15" t="s">
        <v>22</v>
      </c>
      <c r="E1044" s="15" t="s">
        <v>403</v>
      </c>
      <c r="F1044" s="15" t="s">
        <v>293</v>
      </c>
      <c r="G1044" s="12">
        <v>1796</v>
      </c>
      <c r="H1044" s="12"/>
      <c r="I1044" s="12"/>
      <c r="J1044" s="12"/>
      <c r="K1044" s="12"/>
      <c r="L1044" s="12"/>
      <c r="M1044" s="12">
        <f>G1044+I1044+J1044+K1044+L1044</f>
        <v>1796</v>
      </c>
      <c r="N1044" s="12">
        <f>H1044+J1044</f>
        <v>0</v>
      </c>
      <c r="O1044" s="12"/>
      <c r="P1044" s="12"/>
      <c r="Q1044" s="12"/>
      <c r="R1044" s="12"/>
      <c r="S1044" s="12">
        <f>M1044+O1044+P1044+Q1044+R1044</f>
        <v>1796</v>
      </c>
      <c r="T1044" s="12">
        <f>N1044+P1044</f>
        <v>0</v>
      </c>
      <c r="U1044" s="12"/>
      <c r="V1044" s="12"/>
      <c r="W1044" s="12"/>
      <c r="X1044" s="12"/>
      <c r="Y1044" s="12">
        <f>S1044+U1044+V1044+W1044+X1044</f>
        <v>1796</v>
      </c>
      <c r="Z1044" s="12">
        <f>T1044+V1044</f>
        <v>0</v>
      </c>
      <c r="AA1044" s="12"/>
      <c r="AB1044" s="12"/>
      <c r="AC1044" s="12"/>
      <c r="AD1044" s="12"/>
      <c r="AE1044" s="12">
        <f>Y1044+AA1044+AB1044+AC1044+AD1044</f>
        <v>1796</v>
      </c>
      <c r="AF1044" s="12">
        <f>Z1044+AB1044</f>
        <v>0</v>
      </c>
      <c r="AG1044" s="12"/>
      <c r="AH1044" s="12"/>
      <c r="AI1044" s="12"/>
      <c r="AJ1044" s="12"/>
      <c r="AK1044" s="79">
        <f>AE1044+AG1044+AH1044+AI1044+AJ1044</f>
        <v>1796</v>
      </c>
      <c r="AL1044" s="79">
        <f>AF1044+AH1044</f>
        <v>0</v>
      </c>
      <c r="AM1044" s="12"/>
      <c r="AN1044" s="12"/>
      <c r="AO1044" s="12"/>
      <c r="AP1044" s="12"/>
      <c r="AQ1044" s="12">
        <f>AK1044+AM1044+AN1044+AO1044+AP1044</f>
        <v>1796</v>
      </c>
      <c r="AR1044" s="12">
        <f>AL1044+AN1044</f>
        <v>0</v>
      </c>
      <c r="AS1044" s="12"/>
      <c r="AT1044" s="12"/>
      <c r="AU1044" s="12"/>
      <c r="AV1044" s="12"/>
      <c r="AW1044" s="12">
        <f>AQ1044+AS1044+AT1044+AU1044+AV1044</f>
        <v>1796</v>
      </c>
      <c r="AX1044" s="12">
        <f>AR1044+AT1044</f>
        <v>0</v>
      </c>
      <c r="AY1044" s="12"/>
      <c r="AZ1044" s="12"/>
      <c r="BA1044" s="12"/>
      <c r="BB1044" s="12"/>
      <c r="BC1044" s="12">
        <f>AW1044+AY1044+AZ1044+BA1044+BB1044</f>
        <v>1796</v>
      </c>
      <c r="BD1044" s="12">
        <f>AX1044+AZ1044</f>
        <v>0</v>
      </c>
    </row>
    <row r="1045" spans="1:56" ht="53.25" hidden="1" customHeight="1" x14ac:dyDescent="0.25">
      <c r="A1045" s="58" t="s">
        <v>369</v>
      </c>
      <c r="B1045" s="15" t="s">
        <v>361</v>
      </c>
      <c r="C1045" s="15" t="s">
        <v>165</v>
      </c>
      <c r="D1045" s="15" t="s">
        <v>22</v>
      </c>
      <c r="E1045" s="15" t="s">
        <v>404</v>
      </c>
      <c r="F1045" s="15"/>
      <c r="G1045" s="12">
        <f t="shared" ref="G1045:R1048" si="1785">G1046</f>
        <v>3682</v>
      </c>
      <c r="H1045" s="12">
        <f t="shared" si="1785"/>
        <v>0</v>
      </c>
      <c r="I1045" s="12">
        <f t="shared" si="1785"/>
        <v>0</v>
      </c>
      <c r="J1045" s="12">
        <f t="shared" si="1785"/>
        <v>0</v>
      </c>
      <c r="K1045" s="12">
        <f t="shared" si="1785"/>
        <v>0</v>
      </c>
      <c r="L1045" s="12">
        <f t="shared" si="1785"/>
        <v>0</v>
      </c>
      <c r="M1045" s="12">
        <f t="shared" si="1785"/>
        <v>3682</v>
      </c>
      <c r="N1045" s="12">
        <f t="shared" si="1785"/>
        <v>0</v>
      </c>
      <c r="O1045" s="12">
        <f t="shared" si="1785"/>
        <v>0</v>
      </c>
      <c r="P1045" s="12">
        <f t="shared" si="1785"/>
        <v>0</v>
      </c>
      <c r="Q1045" s="12">
        <f t="shared" si="1785"/>
        <v>0</v>
      </c>
      <c r="R1045" s="12">
        <f t="shared" si="1785"/>
        <v>0</v>
      </c>
      <c r="S1045" s="12">
        <f t="shared" ref="S1045:AH1048" si="1786">S1046</f>
        <v>3682</v>
      </c>
      <c r="T1045" s="12">
        <f t="shared" si="1786"/>
        <v>0</v>
      </c>
      <c r="U1045" s="12">
        <f t="shared" si="1786"/>
        <v>0</v>
      </c>
      <c r="V1045" s="12">
        <f t="shared" si="1786"/>
        <v>0</v>
      </c>
      <c r="W1045" s="12">
        <f t="shared" si="1786"/>
        <v>0</v>
      </c>
      <c r="X1045" s="12">
        <f t="shared" si="1786"/>
        <v>0</v>
      </c>
      <c r="Y1045" s="12">
        <f t="shared" si="1786"/>
        <v>3682</v>
      </c>
      <c r="Z1045" s="12">
        <f t="shared" si="1786"/>
        <v>0</v>
      </c>
      <c r="AA1045" s="12">
        <f t="shared" si="1786"/>
        <v>0</v>
      </c>
      <c r="AB1045" s="12">
        <f t="shared" si="1786"/>
        <v>0</v>
      </c>
      <c r="AC1045" s="12">
        <f t="shared" si="1786"/>
        <v>0</v>
      </c>
      <c r="AD1045" s="12">
        <f t="shared" si="1786"/>
        <v>0</v>
      </c>
      <c r="AE1045" s="12">
        <f t="shared" si="1786"/>
        <v>3682</v>
      </c>
      <c r="AF1045" s="12">
        <f t="shared" si="1786"/>
        <v>0</v>
      </c>
      <c r="AG1045" s="12">
        <f t="shared" si="1786"/>
        <v>0</v>
      </c>
      <c r="AH1045" s="12">
        <f t="shared" si="1786"/>
        <v>0</v>
      </c>
      <c r="AI1045" s="12">
        <f t="shared" ref="AG1045:AV1048" si="1787">AI1046</f>
        <v>1068</v>
      </c>
      <c r="AJ1045" s="12">
        <f t="shared" si="1787"/>
        <v>0</v>
      </c>
      <c r="AK1045" s="79">
        <f t="shared" si="1787"/>
        <v>4750</v>
      </c>
      <c r="AL1045" s="79">
        <f t="shared" si="1787"/>
        <v>0</v>
      </c>
      <c r="AM1045" s="12">
        <f t="shared" si="1787"/>
        <v>0</v>
      </c>
      <c r="AN1045" s="12">
        <f t="shared" si="1787"/>
        <v>0</v>
      </c>
      <c r="AO1045" s="12">
        <f t="shared" si="1787"/>
        <v>0</v>
      </c>
      <c r="AP1045" s="12">
        <f t="shared" si="1787"/>
        <v>0</v>
      </c>
      <c r="AQ1045" s="12">
        <f t="shared" si="1787"/>
        <v>4750</v>
      </c>
      <c r="AR1045" s="12">
        <f t="shared" si="1787"/>
        <v>0</v>
      </c>
      <c r="AS1045" s="12">
        <f t="shared" si="1787"/>
        <v>0</v>
      </c>
      <c r="AT1045" s="12">
        <f t="shared" si="1787"/>
        <v>0</v>
      </c>
      <c r="AU1045" s="12">
        <f t="shared" si="1787"/>
        <v>0</v>
      </c>
      <c r="AV1045" s="12">
        <f t="shared" si="1787"/>
        <v>0</v>
      </c>
      <c r="AW1045" s="12">
        <f t="shared" ref="AS1045:BD1048" si="1788">AW1046</f>
        <v>4750</v>
      </c>
      <c r="AX1045" s="12">
        <f t="shared" si="1788"/>
        <v>0</v>
      </c>
      <c r="AY1045" s="12">
        <f t="shared" si="1788"/>
        <v>0</v>
      </c>
      <c r="AZ1045" s="12">
        <f t="shared" si="1788"/>
        <v>0</v>
      </c>
      <c r="BA1045" s="12">
        <f t="shared" si="1788"/>
        <v>236</v>
      </c>
      <c r="BB1045" s="12">
        <f t="shared" si="1788"/>
        <v>0</v>
      </c>
      <c r="BC1045" s="12">
        <f t="shared" si="1788"/>
        <v>4986</v>
      </c>
      <c r="BD1045" s="12">
        <f t="shared" si="1788"/>
        <v>0</v>
      </c>
    </row>
    <row r="1046" spans="1:56" hidden="1" x14ac:dyDescent="0.25">
      <c r="A1046" s="58" t="s">
        <v>15</v>
      </c>
      <c r="B1046" s="15" t="s">
        <v>361</v>
      </c>
      <c r="C1046" s="15" t="s">
        <v>165</v>
      </c>
      <c r="D1046" s="15" t="s">
        <v>22</v>
      </c>
      <c r="E1046" s="15" t="s">
        <v>405</v>
      </c>
      <c r="F1046" s="15"/>
      <c r="G1046" s="12">
        <f t="shared" si="1785"/>
        <v>3682</v>
      </c>
      <c r="H1046" s="12">
        <f t="shared" si="1785"/>
        <v>0</v>
      </c>
      <c r="I1046" s="12">
        <f t="shared" si="1785"/>
        <v>0</v>
      </c>
      <c r="J1046" s="12">
        <f t="shared" si="1785"/>
        <v>0</v>
      </c>
      <c r="K1046" s="12">
        <f t="shared" si="1785"/>
        <v>0</v>
      </c>
      <c r="L1046" s="12">
        <f t="shared" si="1785"/>
        <v>0</v>
      </c>
      <c r="M1046" s="12">
        <f t="shared" si="1785"/>
        <v>3682</v>
      </c>
      <c r="N1046" s="12">
        <f t="shared" si="1785"/>
        <v>0</v>
      </c>
      <c r="O1046" s="12">
        <f t="shared" si="1785"/>
        <v>0</v>
      </c>
      <c r="P1046" s="12">
        <f t="shared" si="1785"/>
        <v>0</v>
      </c>
      <c r="Q1046" s="12">
        <f t="shared" si="1785"/>
        <v>0</v>
      </c>
      <c r="R1046" s="12">
        <f t="shared" si="1785"/>
        <v>0</v>
      </c>
      <c r="S1046" s="12">
        <f t="shared" si="1786"/>
        <v>3682</v>
      </c>
      <c r="T1046" s="12">
        <f t="shared" si="1786"/>
        <v>0</v>
      </c>
      <c r="U1046" s="12">
        <f t="shared" si="1786"/>
        <v>0</v>
      </c>
      <c r="V1046" s="12">
        <f t="shared" si="1786"/>
        <v>0</v>
      </c>
      <c r="W1046" s="12">
        <f t="shared" si="1786"/>
        <v>0</v>
      </c>
      <c r="X1046" s="12">
        <f t="shared" si="1786"/>
        <v>0</v>
      </c>
      <c r="Y1046" s="12">
        <f t="shared" si="1786"/>
        <v>3682</v>
      </c>
      <c r="Z1046" s="12">
        <f t="shared" si="1786"/>
        <v>0</v>
      </c>
      <c r="AA1046" s="12">
        <f t="shared" si="1786"/>
        <v>0</v>
      </c>
      <c r="AB1046" s="12">
        <f t="shared" si="1786"/>
        <v>0</v>
      </c>
      <c r="AC1046" s="12">
        <f t="shared" si="1786"/>
        <v>0</v>
      </c>
      <c r="AD1046" s="12">
        <f t="shared" si="1786"/>
        <v>0</v>
      </c>
      <c r="AE1046" s="12">
        <f t="shared" si="1786"/>
        <v>3682</v>
      </c>
      <c r="AF1046" s="12">
        <f t="shared" si="1786"/>
        <v>0</v>
      </c>
      <c r="AG1046" s="12">
        <f t="shared" si="1787"/>
        <v>0</v>
      </c>
      <c r="AH1046" s="12">
        <f t="shared" si="1787"/>
        <v>0</v>
      </c>
      <c r="AI1046" s="12">
        <f t="shared" si="1787"/>
        <v>1068</v>
      </c>
      <c r="AJ1046" s="12">
        <f t="shared" si="1787"/>
        <v>0</v>
      </c>
      <c r="AK1046" s="79">
        <f t="shared" si="1787"/>
        <v>4750</v>
      </c>
      <c r="AL1046" s="79">
        <f t="shared" si="1787"/>
        <v>0</v>
      </c>
      <c r="AM1046" s="12">
        <f t="shared" si="1787"/>
        <v>0</v>
      </c>
      <c r="AN1046" s="12">
        <f t="shared" si="1787"/>
        <v>0</v>
      </c>
      <c r="AO1046" s="12">
        <f t="shared" si="1787"/>
        <v>0</v>
      </c>
      <c r="AP1046" s="12">
        <f t="shared" si="1787"/>
        <v>0</v>
      </c>
      <c r="AQ1046" s="12">
        <f t="shared" si="1787"/>
        <v>4750</v>
      </c>
      <c r="AR1046" s="12">
        <f t="shared" si="1787"/>
        <v>0</v>
      </c>
      <c r="AS1046" s="12">
        <f t="shared" si="1788"/>
        <v>0</v>
      </c>
      <c r="AT1046" s="12">
        <f t="shared" si="1788"/>
        <v>0</v>
      </c>
      <c r="AU1046" s="12">
        <f t="shared" si="1788"/>
        <v>0</v>
      </c>
      <c r="AV1046" s="12">
        <f t="shared" si="1788"/>
        <v>0</v>
      </c>
      <c r="AW1046" s="12">
        <f t="shared" si="1788"/>
        <v>4750</v>
      </c>
      <c r="AX1046" s="12">
        <f t="shared" si="1788"/>
        <v>0</v>
      </c>
      <c r="AY1046" s="12">
        <f t="shared" si="1788"/>
        <v>0</v>
      </c>
      <c r="AZ1046" s="12">
        <f t="shared" si="1788"/>
        <v>0</v>
      </c>
      <c r="BA1046" s="12">
        <f t="shared" si="1788"/>
        <v>236</v>
      </c>
      <c r="BB1046" s="12">
        <f t="shared" si="1788"/>
        <v>0</v>
      </c>
      <c r="BC1046" s="12">
        <f t="shared" si="1788"/>
        <v>4986</v>
      </c>
      <c r="BD1046" s="12">
        <f t="shared" si="1788"/>
        <v>0</v>
      </c>
    </row>
    <row r="1047" spans="1:56" hidden="1" x14ac:dyDescent="0.25">
      <c r="A1047" s="58" t="s">
        <v>189</v>
      </c>
      <c r="B1047" s="15" t="s">
        <v>361</v>
      </c>
      <c r="C1047" s="15" t="s">
        <v>165</v>
      </c>
      <c r="D1047" s="15" t="s">
        <v>22</v>
      </c>
      <c r="E1047" s="15" t="s">
        <v>406</v>
      </c>
      <c r="F1047" s="15"/>
      <c r="G1047" s="12">
        <f t="shared" si="1785"/>
        <v>3682</v>
      </c>
      <c r="H1047" s="12">
        <f t="shared" si="1785"/>
        <v>0</v>
      </c>
      <c r="I1047" s="12">
        <f t="shared" si="1785"/>
        <v>0</v>
      </c>
      <c r="J1047" s="12">
        <f t="shared" si="1785"/>
        <v>0</v>
      </c>
      <c r="K1047" s="12">
        <f t="shared" si="1785"/>
        <v>0</v>
      </c>
      <c r="L1047" s="12">
        <f t="shared" si="1785"/>
        <v>0</v>
      </c>
      <c r="M1047" s="12">
        <f t="shared" si="1785"/>
        <v>3682</v>
      </c>
      <c r="N1047" s="12">
        <f t="shared" si="1785"/>
        <v>0</v>
      </c>
      <c r="O1047" s="12">
        <f t="shared" si="1785"/>
        <v>0</v>
      </c>
      <c r="P1047" s="12">
        <f t="shared" si="1785"/>
        <v>0</v>
      </c>
      <c r="Q1047" s="12">
        <f t="shared" si="1785"/>
        <v>0</v>
      </c>
      <c r="R1047" s="12">
        <f t="shared" si="1785"/>
        <v>0</v>
      </c>
      <c r="S1047" s="12">
        <f t="shared" si="1786"/>
        <v>3682</v>
      </c>
      <c r="T1047" s="12">
        <f t="shared" si="1786"/>
        <v>0</v>
      </c>
      <c r="U1047" s="12">
        <f t="shared" si="1786"/>
        <v>0</v>
      </c>
      <c r="V1047" s="12">
        <f t="shared" si="1786"/>
        <v>0</v>
      </c>
      <c r="W1047" s="12">
        <f t="shared" si="1786"/>
        <v>0</v>
      </c>
      <c r="X1047" s="12">
        <f t="shared" si="1786"/>
        <v>0</v>
      </c>
      <c r="Y1047" s="12">
        <f t="shared" si="1786"/>
        <v>3682</v>
      </c>
      <c r="Z1047" s="12">
        <f t="shared" si="1786"/>
        <v>0</v>
      </c>
      <c r="AA1047" s="12">
        <f t="shared" si="1786"/>
        <v>0</v>
      </c>
      <c r="AB1047" s="12">
        <f t="shared" si="1786"/>
        <v>0</v>
      </c>
      <c r="AC1047" s="12">
        <f t="shared" si="1786"/>
        <v>0</v>
      </c>
      <c r="AD1047" s="12">
        <f t="shared" si="1786"/>
        <v>0</v>
      </c>
      <c r="AE1047" s="12">
        <f t="shared" si="1786"/>
        <v>3682</v>
      </c>
      <c r="AF1047" s="12">
        <f t="shared" si="1786"/>
        <v>0</v>
      </c>
      <c r="AG1047" s="12">
        <f t="shared" si="1787"/>
        <v>0</v>
      </c>
      <c r="AH1047" s="12">
        <f t="shared" si="1787"/>
        <v>0</v>
      </c>
      <c r="AI1047" s="12">
        <f t="shared" si="1787"/>
        <v>1068</v>
      </c>
      <c r="AJ1047" s="12">
        <f t="shared" si="1787"/>
        <v>0</v>
      </c>
      <c r="AK1047" s="79">
        <f t="shared" si="1787"/>
        <v>4750</v>
      </c>
      <c r="AL1047" s="79">
        <f t="shared" si="1787"/>
        <v>0</v>
      </c>
      <c r="AM1047" s="12">
        <f t="shared" si="1787"/>
        <v>0</v>
      </c>
      <c r="AN1047" s="12">
        <f t="shared" si="1787"/>
        <v>0</v>
      </c>
      <c r="AO1047" s="12">
        <f t="shared" si="1787"/>
        <v>0</v>
      </c>
      <c r="AP1047" s="12">
        <f t="shared" si="1787"/>
        <v>0</v>
      </c>
      <c r="AQ1047" s="12">
        <f t="shared" si="1787"/>
        <v>4750</v>
      </c>
      <c r="AR1047" s="12">
        <f t="shared" si="1787"/>
        <v>0</v>
      </c>
      <c r="AS1047" s="12">
        <f t="shared" si="1788"/>
        <v>0</v>
      </c>
      <c r="AT1047" s="12">
        <f t="shared" si="1788"/>
        <v>0</v>
      </c>
      <c r="AU1047" s="12">
        <f t="shared" si="1788"/>
        <v>0</v>
      </c>
      <c r="AV1047" s="12">
        <f t="shared" si="1788"/>
        <v>0</v>
      </c>
      <c r="AW1047" s="12">
        <f t="shared" si="1788"/>
        <v>4750</v>
      </c>
      <c r="AX1047" s="12">
        <f t="shared" si="1788"/>
        <v>0</v>
      </c>
      <c r="AY1047" s="12">
        <f t="shared" si="1788"/>
        <v>0</v>
      </c>
      <c r="AZ1047" s="12">
        <f t="shared" si="1788"/>
        <v>0</v>
      </c>
      <c r="BA1047" s="12">
        <f t="shared" si="1788"/>
        <v>236</v>
      </c>
      <c r="BB1047" s="12">
        <f t="shared" si="1788"/>
        <v>0</v>
      </c>
      <c r="BC1047" s="12">
        <f t="shared" si="1788"/>
        <v>4986</v>
      </c>
      <c r="BD1047" s="12">
        <f t="shared" si="1788"/>
        <v>0</v>
      </c>
    </row>
    <row r="1048" spans="1:56" hidden="1" x14ac:dyDescent="0.25">
      <c r="A1048" s="58" t="s">
        <v>70</v>
      </c>
      <c r="B1048" s="15" t="s">
        <v>361</v>
      </c>
      <c r="C1048" s="15" t="s">
        <v>165</v>
      </c>
      <c r="D1048" s="15" t="s">
        <v>22</v>
      </c>
      <c r="E1048" s="15" t="s">
        <v>406</v>
      </c>
      <c r="F1048" s="15" t="s">
        <v>71</v>
      </c>
      <c r="G1048" s="12">
        <f t="shared" si="1785"/>
        <v>3682</v>
      </c>
      <c r="H1048" s="12">
        <f t="shared" si="1785"/>
        <v>0</v>
      </c>
      <c r="I1048" s="12">
        <f t="shared" si="1785"/>
        <v>0</v>
      </c>
      <c r="J1048" s="12">
        <f t="shared" si="1785"/>
        <v>0</v>
      </c>
      <c r="K1048" s="12">
        <f t="shared" si="1785"/>
        <v>0</v>
      </c>
      <c r="L1048" s="12">
        <f t="shared" si="1785"/>
        <v>0</v>
      </c>
      <c r="M1048" s="12">
        <f t="shared" si="1785"/>
        <v>3682</v>
      </c>
      <c r="N1048" s="12">
        <f t="shared" si="1785"/>
        <v>0</v>
      </c>
      <c r="O1048" s="12">
        <f t="shared" si="1785"/>
        <v>0</v>
      </c>
      <c r="P1048" s="12">
        <f t="shared" si="1785"/>
        <v>0</v>
      </c>
      <c r="Q1048" s="12">
        <f t="shared" si="1785"/>
        <v>0</v>
      </c>
      <c r="R1048" s="12">
        <f t="shared" si="1785"/>
        <v>0</v>
      </c>
      <c r="S1048" s="12">
        <f t="shared" si="1786"/>
        <v>3682</v>
      </c>
      <c r="T1048" s="12">
        <f t="shared" si="1786"/>
        <v>0</v>
      </c>
      <c r="U1048" s="12">
        <f t="shared" si="1786"/>
        <v>0</v>
      </c>
      <c r="V1048" s="12">
        <f t="shared" si="1786"/>
        <v>0</v>
      </c>
      <c r="W1048" s="12">
        <f t="shared" si="1786"/>
        <v>0</v>
      </c>
      <c r="X1048" s="12">
        <f t="shared" si="1786"/>
        <v>0</v>
      </c>
      <c r="Y1048" s="12">
        <f t="shared" si="1786"/>
        <v>3682</v>
      </c>
      <c r="Z1048" s="12">
        <f t="shared" si="1786"/>
        <v>0</v>
      </c>
      <c r="AA1048" s="12">
        <f t="shared" si="1786"/>
        <v>0</v>
      </c>
      <c r="AB1048" s="12">
        <f t="shared" si="1786"/>
        <v>0</v>
      </c>
      <c r="AC1048" s="12">
        <f t="shared" si="1786"/>
        <v>0</v>
      </c>
      <c r="AD1048" s="12">
        <f t="shared" si="1786"/>
        <v>0</v>
      </c>
      <c r="AE1048" s="12">
        <f t="shared" si="1786"/>
        <v>3682</v>
      </c>
      <c r="AF1048" s="12">
        <f t="shared" si="1786"/>
        <v>0</v>
      </c>
      <c r="AG1048" s="12">
        <f t="shared" si="1787"/>
        <v>0</v>
      </c>
      <c r="AH1048" s="12">
        <f t="shared" si="1787"/>
        <v>0</v>
      </c>
      <c r="AI1048" s="12">
        <f t="shared" si="1787"/>
        <v>1068</v>
      </c>
      <c r="AJ1048" s="12">
        <f t="shared" si="1787"/>
        <v>0</v>
      </c>
      <c r="AK1048" s="79">
        <f t="shared" si="1787"/>
        <v>4750</v>
      </c>
      <c r="AL1048" s="79">
        <f t="shared" si="1787"/>
        <v>0</v>
      </c>
      <c r="AM1048" s="12">
        <f t="shared" si="1787"/>
        <v>0</v>
      </c>
      <c r="AN1048" s="12">
        <f t="shared" si="1787"/>
        <v>0</v>
      </c>
      <c r="AO1048" s="12">
        <f t="shared" si="1787"/>
        <v>0</v>
      </c>
      <c r="AP1048" s="12">
        <f t="shared" si="1787"/>
        <v>0</v>
      </c>
      <c r="AQ1048" s="12">
        <f t="shared" si="1787"/>
        <v>4750</v>
      </c>
      <c r="AR1048" s="12">
        <f t="shared" si="1787"/>
        <v>0</v>
      </c>
      <c r="AS1048" s="12">
        <f t="shared" si="1788"/>
        <v>0</v>
      </c>
      <c r="AT1048" s="12">
        <f t="shared" si="1788"/>
        <v>0</v>
      </c>
      <c r="AU1048" s="12">
        <f t="shared" si="1788"/>
        <v>0</v>
      </c>
      <c r="AV1048" s="12">
        <f t="shared" si="1788"/>
        <v>0</v>
      </c>
      <c r="AW1048" s="12">
        <f t="shared" si="1788"/>
        <v>4750</v>
      </c>
      <c r="AX1048" s="12">
        <f t="shared" si="1788"/>
        <v>0</v>
      </c>
      <c r="AY1048" s="12">
        <f t="shared" si="1788"/>
        <v>0</v>
      </c>
      <c r="AZ1048" s="12">
        <f t="shared" si="1788"/>
        <v>0</v>
      </c>
      <c r="BA1048" s="12">
        <f t="shared" si="1788"/>
        <v>236</v>
      </c>
      <c r="BB1048" s="12">
        <f t="shared" si="1788"/>
        <v>0</v>
      </c>
      <c r="BC1048" s="12">
        <f t="shared" si="1788"/>
        <v>4986</v>
      </c>
      <c r="BD1048" s="12">
        <f t="shared" si="1788"/>
        <v>0</v>
      </c>
    </row>
    <row r="1049" spans="1:56" ht="55.5" hidden="1" customHeight="1" x14ac:dyDescent="0.25">
      <c r="A1049" s="58" t="s">
        <v>472</v>
      </c>
      <c r="B1049" s="15" t="s">
        <v>361</v>
      </c>
      <c r="C1049" s="15" t="s">
        <v>165</v>
      </c>
      <c r="D1049" s="15" t="s">
        <v>22</v>
      </c>
      <c r="E1049" s="15" t="s">
        <v>406</v>
      </c>
      <c r="F1049" s="15" t="s">
        <v>293</v>
      </c>
      <c r="G1049" s="12">
        <v>3682</v>
      </c>
      <c r="H1049" s="12"/>
      <c r="I1049" s="12"/>
      <c r="J1049" s="12"/>
      <c r="K1049" s="12"/>
      <c r="L1049" s="12"/>
      <c r="M1049" s="12">
        <f>G1049+I1049+J1049+K1049+L1049</f>
        <v>3682</v>
      </c>
      <c r="N1049" s="12">
        <f>H1049+J1049</f>
        <v>0</v>
      </c>
      <c r="O1049" s="12"/>
      <c r="P1049" s="12"/>
      <c r="Q1049" s="12"/>
      <c r="R1049" s="12"/>
      <c r="S1049" s="12">
        <f>M1049+O1049+P1049+Q1049+R1049</f>
        <v>3682</v>
      </c>
      <c r="T1049" s="12">
        <f>N1049+P1049</f>
        <v>0</v>
      </c>
      <c r="U1049" s="12"/>
      <c r="V1049" s="12"/>
      <c r="W1049" s="12"/>
      <c r="X1049" s="12"/>
      <c r="Y1049" s="12">
        <f>S1049+U1049+V1049+W1049+X1049</f>
        <v>3682</v>
      </c>
      <c r="Z1049" s="12">
        <f>T1049+V1049</f>
        <v>0</v>
      </c>
      <c r="AA1049" s="12"/>
      <c r="AB1049" s="12"/>
      <c r="AC1049" s="12"/>
      <c r="AD1049" s="12"/>
      <c r="AE1049" s="12">
        <f>Y1049+AA1049+AB1049+AC1049+AD1049</f>
        <v>3682</v>
      </c>
      <c r="AF1049" s="12">
        <f>Z1049+AB1049</f>
        <v>0</v>
      </c>
      <c r="AG1049" s="12"/>
      <c r="AH1049" s="12"/>
      <c r="AI1049" s="12">
        <v>1068</v>
      </c>
      <c r="AJ1049" s="12"/>
      <c r="AK1049" s="79">
        <f>AE1049+AG1049+AH1049+AI1049+AJ1049</f>
        <v>4750</v>
      </c>
      <c r="AL1049" s="79">
        <f>AF1049+AH1049</f>
        <v>0</v>
      </c>
      <c r="AM1049" s="12"/>
      <c r="AN1049" s="12"/>
      <c r="AO1049" s="12"/>
      <c r="AP1049" s="12"/>
      <c r="AQ1049" s="12">
        <f>AK1049+AM1049+AN1049+AO1049+AP1049</f>
        <v>4750</v>
      </c>
      <c r="AR1049" s="12">
        <f>AL1049+AN1049</f>
        <v>0</v>
      </c>
      <c r="AS1049" s="12"/>
      <c r="AT1049" s="12"/>
      <c r="AU1049" s="12"/>
      <c r="AV1049" s="12"/>
      <c r="AW1049" s="12">
        <f>AQ1049+AS1049+AT1049+AU1049+AV1049</f>
        <v>4750</v>
      </c>
      <c r="AX1049" s="12">
        <f>AR1049+AT1049</f>
        <v>0</v>
      </c>
      <c r="AY1049" s="12"/>
      <c r="AZ1049" s="12"/>
      <c r="BA1049" s="12">
        <v>236</v>
      </c>
      <c r="BB1049" s="12"/>
      <c r="BC1049" s="12">
        <f>AW1049+AY1049+AZ1049+BA1049+BB1049</f>
        <v>4986</v>
      </c>
      <c r="BD1049" s="12">
        <f>AX1049+AZ1049</f>
        <v>0</v>
      </c>
    </row>
    <row r="1050" spans="1:56" ht="49.5" hidden="1" x14ac:dyDescent="0.25">
      <c r="A1050" s="58" t="s">
        <v>370</v>
      </c>
      <c r="B1050" s="15" t="s">
        <v>361</v>
      </c>
      <c r="C1050" s="15" t="s">
        <v>165</v>
      </c>
      <c r="D1050" s="15" t="s">
        <v>22</v>
      </c>
      <c r="E1050" s="15" t="s">
        <v>437</v>
      </c>
      <c r="F1050" s="48"/>
      <c r="G1050" s="12">
        <f>G1051</f>
        <v>2500</v>
      </c>
      <c r="H1050" s="12">
        <f t="shared" ref="H1050:R1050" si="1789">H1051</f>
        <v>0</v>
      </c>
      <c r="I1050" s="12">
        <f t="shared" si="1789"/>
        <v>0</v>
      </c>
      <c r="J1050" s="12">
        <f t="shared" si="1789"/>
        <v>0</v>
      </c>
      <c r="K1050" s="12">
        <f t="shared" si="1789"/>
        <v>0</v>
      </c>
      <c r="L1050" s="12">
        <f t="shared" si="1789"/>
        <v>0</v>
      </c>
      <c r="M1050" s="12">
        <f t="shared" si="1789"/>
        <v>2500</v>
      </c>
      <c r="N1050" s="12">
        <f t="shared" si="1789"/>
        <v>0</v>
      </c>
      <c r="O1050" s="12">
        <f t="shared" si="1789"/>
        <v>0</v>
      </c>
      <c r="P1050" s="12">
        <f t="shared" si="1789"/>
        <v>0</v>
      </c>
      <c r="Q1050" s="12">
        <f t="shared" si="1789"/>
        <v>0</v>
      </c>
      <c r="R1050" s="12">
        <f t="shared" si="1789"/>
        <v>0</v>
      </c>
      <c r="S1050" s="12">
        <f t="shared" ref="S1050:AH1053" si="1790">S1051</f>
        <v>2500</v>
      </c>
      <c r="T1050" s="12">
        <f t="shared" si="1790"/>
        <v>0</v>
      </c>
      <c r="U1050" s="12">
        <f t="shared" si="1790"/>
        <v>0</v>
      </c>
      <c r="V1050" s="12">
        <f t="shared" si="1790"/>
        <v>0</v>
      </c>
      <c r="W1050" s="12">
        <f t="shared" si="1790"/>
        <v>0</v>
      </c>
      <c r="X1050" s="12">
        <f t="shared" si="1790"/>
        <v>0</v>
      </c>
      <c r="Y1050" s="12">
        <f t="shared" si="1790"/>
        <v>2500</v>
      </c>
      <c r="Z1050" s="12">
        <f t="shared" si="1790"/>
        <v>0</v>
      </c>
      <c r="AA1050" s="12">
        <f t="shared" si="1790"/>
        <v>0</v>
      </c>
      <c r="AB1050" s="12">
        <f t="shared" si="1790"/>
        <v>0</v>
      </c>
      <c r="AC1050" s="12">
        <f t="shared" si="1790"/>
        <v>0</v>
      </c>
      <c r="AD1050" s="12">
        <f t="shared" si="1790"/>
        <v>0</v>
      </c>
      <c r="AE1050" s="12">
        <f t="shared" si="1790"/>
        <v>2500</v>
      </c>
      <c r="AF1050" s="12">
        <f t="shared" si="1790"/>
        <v>0</v>
      </c>
      <c r="AG1050" s="12">
        <f t="shared" si="1790"/>
        <v>0</v>
      </c>
      <c r="AH1050" s="12">
        <f t="shared" si="1790"/>
        <v>0</v>
      </c>
      <c r="AI1050" s="12">
        <f t="shared" ref="AG1050:AV1053" si="1791">AI1051</f>
        <v>0</v>
      </c>
      <c r="AJ1050" s="12">
        <f t="shared" si="1791"/>
        <v>0</v>
      </c>
      <c r="AK1050" s="79">
        <f t="shared" si="1791"/>
        <v>2500</v>
      </c>
      <c r="AL1050" s="79">
        <f t="shared" si="1791"/>
        <v>0</v>
      </c>
      <c r="AM1050" s="12">
        <f t="shared" si="1791"/>
        <v>0</v>
      </c>
      <c r="AN1050" s="12">
        <f t="shared" si="1791"/>
        <v>0</v>
      </c>
      <c r="AO1050" s="12">
        <f t="shared" si="1791"/>
        <v>0</v>
      </c>
      <c r="AP1050" s="12">
        <f t="shared" si="1791"/>
        <v>0</v>
      </c>
      <c r="AQ1050" s="12">
        <f t="shared" si="1791"/>
        <v>2500</v>
      </c>
      <c r="AR1050" s="12">
        <f t="shared" si="1791"/>
        <v>0</v>
      </c>
      <c r="AS1050" s="12">
        <f t="shared" si="1791"/>
        <v>0</v>
      </c>
      <c r="AT1050" s="12">
        <f t="shared" si="1791"/>
        <v>0</v>
      </c>
      <c r="AU1050" s="12">
        <f t="shared" si="1791"/>
        <v>0</v>
      </c>
      <c r="AV1050" s="12">
        <f t="shared" si="1791"/>
        <v>0</v>
      </c>
      <c r="AW1050" s="12">
        <f t="shared" ref="AS1050:BD1053" si="1792">AW1051</f>
        <v>2500</v>
      </c>
      <c r="AX1050" s="12">
        <f t="shared" si="1792"/>
        <v>0</v>
      </c>
      <c r="AY1050" s="12">
        <f t="shared" si="1792"/>
        <v>0</v>
      </c>
      <c r="AZ1050" s="12">
        <f t="shared" si="1792"/>
        <v>0</v>
      </c>
      <c r="BA1050" s="12">
        <f t="shared" si="1792"/>
        <v>0</v>
      </c>
      <c r="BB1050" s="12">
        <f t="shared" si="1792"/>
        <v>0</v>
      </c>
      <c r="BC1050" s="12">
        <f t="shared" si="1792"/>
        <v>2500</v>
      </c>
      <c r="BD1050" s="12">
        <f t="shared" si="1792"/>
        <v>0</v>
      </c>
    </row>
    <row r="1051" spans="1:56" hidden="1" x14ac:dyDescent="0.25">
      <c r="A1051" s="58" t="s">
        <v>15</v>
      </c>
      <c r="B1051" s="15" t="s">
        <v>361</v>
      </c>
      <c r="C1051" s="15" t="s">
        <v>165</v>
      </c>
      <c r="D1051" s="15" t="s">
        <v>22</v>
      </c>
      <c r="E1051" s="15" t="s">
        <v>438</v>
      </c>
      <c r="F1051" s="48"/>
      <c r="G1051" s="12">
        <f t="shared" ref="G1051:R1053" si="1793">G1052</f>
        <v>2500</v>
      </c>
      <c r="H1051" s="12">
        <f t="shared" si="1793"/>
        <v>0</v>
      </c>
      <c r="I1051" s="12">
        <f t="shared" si="1793"/>
        <v>0</v>
      </c>
      <c r="J1051" s="12">
        <f t="shared" si="1793"/>
        <v>0</v>
      </c>
      <c r="K1051" s="12">
        <f t="shared" si="1793"/>
        <v>0</v>
      </c>
      <c r="L1051" s="12">
        <f t="shared" si="1793"/>
        <v>0</v>
      </c>
      <c r="M1051" s="12">
        <f t="shared" si="1793"/>
        <v>2500</v>
      </c>
      <c r="N1051" s="12">
        <f t="shared" si="1793"/>
        <v>0</v>
      </c>
      <c r="O1051" s="12">
        <f t="shared" si="1793"/>
        <v>0</v>
      </c>
      <c r="P1051" s="12">
        <f t="shared" si="1793"/>
        <v>0</v>
      </c>
      <c r="Q1051" s="12">
        <f t="shared" si="1793"/>
        <v>0</v>
      </c>
      <c r="R1051" s="12">
        <f t="shared" si="1793"/>
        <v>0</v>
      </c>
      <c r="S1051" s="12">
        <f t="shared" si="1790"/>
        <v>2500</v>
      </c>
      <c r="T1051" s="12">
        <f t="shared" si="1790"/>
        <v>0</v>
      </c>
      <c r="U1051" s="12">
        <f t="shared" si="1790"/>
        <v>0</v>
      </c>
      <c r="V1051" s="12">
        <f t="shared" si="1790"/>
        <v>0</v>
      </c>
      <c r="W1051" s="12">
        <f t="shared" si="1790"/>
        <v>0</v>
      </c>
      <c r="X1051" s="12">
        <f t="shared" si="1790"/>
        <v>0</v>
      </c>
      <c r="Y1051" s="12">
        <f t="shared" si="1790"/>
        <v>2500</v>
      </c>
      <c r="Z1051" s="12">
        <f t="shared" si="1790"/>
        <v>0</v>
      </c>
      <c r="AA1051" s="12">
        <f t="shared" si="1790"/>
        <v>0</v>
      </c>
      <c r="AB1051" s="12">
        <f t="shared" si="1790"/>
        <v>0</v>
      </c>
      <c r="AC1051" s="12">
        <f t="shared" si="1790"/>
        <v>0</v>
      </c>
      <c r="AD1051" s="12">
        <f t="shared" si="1790"/>
        <v>0</v>
      </c>
      <c r="AE1051" s="12">
        <f t="shared" si="1790"/>
        <v>2500</v>
      </c>
      <c r="AF1051" s="12">
        <f t="shared" si="1790"/>
        <v>0</v>
      </c>
      <c r="AG1051" s="12">
        <f t="shared" si="1791"/>
        <v>0</v>
      </c>
      <c r="AH1051" s="12">
        <f t="shared" si="1791"/>
        <v>0</v>
      </c>
      <c r="AI1051" s="12">
        <f t="shared" si="1791"/>
        <v>0</v>
      </c>
      <c r="AJ1051" s="12">
        <f t="shared" si="1791"/>
        <v>0</v>
      </c>
      <c r="AK1051" s="79">
        <f t="shared" si="1791"/>
        <v>2500</v>
      </c>
      <c r="AL1051" s="79">
        <f t="shared" si="1791"/>
        <v>0</v>
      </c>
      <c r="AM1051" s="12">
        <f t="shared" si="1791"/>
        <v>0</v>
      </c>
      <c r="AN1051" s="12">
        <f t="shared" si="1791"/>
        <v>0</v>
      </c>
      <c r="AO1051" s="12">
        <f t="shared" si="1791"/>
        <v>0</v>
      </c>
      <c r="AP1051" s="12">
        <f t="shared" si="1791"/>
        <v>0</v>
      </c>
      <c r="AQ1051" s="12">
        <f t="shared" si="1791"/>
        <v>2500</v>
      </c>
      <c r="AR1051" s="12">
        <f t="shared" si="1791"/>
        <v>0</v>
      </c>
      <c r="AS1051" s="12">
        <f t="shared" si="1792"/>
        <v>0</v>
      </c>
      <c r="AT1051" s="12">
        <f t="shared" si="1792"/>
        <v>0</v>
      </c>
      <c r="AU1051" s="12">
        <f t="shared" si="1792"/>
        <v>0</v>
      </c>
      <c r="AV1051" s="12">
        <f t="shared" si="1792"/>
        <v>0</v>
      </c>
      <c r="AW1051" s="12">
        <f t="shared" si="1792"/>
        <v>2500</v>
      </c>
      <c r="AX1051" s="12">
        <f t="shared" si="1792"/>
        <v>0</v>
      </c>
      <c r="AY1051" s="12">
        <f t="shared" si="1792"/>
        <v>0</v>
      </c>
      <c r="AZ1051" s="12">
        <f t="shared" si="1792"/>
        <v>0</v>
      </c>
      <c r="BA1051" s="12">
        <f t="shared" si="1792"/>
        <v>0</v>
      </c>
      <c r="BB1051" s="12">
        <f t="shared" si="1792"/>
        <v>0</v>
      </c>
      <c r="BC1051" s="12">
        <f t="shared" si="1792"/>
        <v>2500</v>
      </c>
      <c r="BD1051" s="12">
        <f t="shared" si="1792"/>
        <v>0</v>
      </c>
    </row>
    <row r="1052" spans="1:56" hidden="1" x14ac:dyDescent="0.25">
      <c r="A1052" s="58" t="s">
        <v>189</v>
      </c>
      <c r="B1052" s="15" t="s">
        <v>361</v>
      </c>
      <c r="C1052" s="15" t="s">
        <v>165</v>
      </c>
      <c r="D1052" s="15" t="s">
        <v>22</v>
      </c>
      <c r="E1052" s="15" t="s">
        <v>439</v>
      </c>
      <c r="F1052" s="48"/>
      <c r="G1052" s="12">
        <f t="shared" si="1793"/>
        <v>2500</v>
      </c>
      <c r="H1052" s="12">
        <f t="shared" si="1793"/>
        <v>0</v>
      </c>
      <c r="I1052" s="12">
        <f t="shared" si="1793"/>
        <v>0</v>
      </c>
      <c r="J1052" s="12">
        <f t="shared" si="1793"/>
        <v>0</v>
      </c>
      <c r="K1052" s="12">
        <f t="shared" si="1793"/>
        <v>0</v>
      </c>
      <c r="L1052" s="12">
        <f t="shared" si="1793"/>
        <v>0</v>
      </c>
      <c r="M1052" s="12">
        <f t="shared" si="1793"/>
        <v>2500</v>
      </c>
      <c r="N1052" s="12">
        <f t="shared" si="1793"/>
        <v>0</v>
      </c>
      <c r="O1052" s="12">
        <f t="shared" si="1793"/>
        <v>0</v>
      </c>
      <c r="P1052" s="12">
        <f t="shared" si="1793"/>
        <v>0</v>
      </c>
      <c r="Q1052" s="12">
        <f t="shared" si="1793"/>
        <v>0</v>
      </c>
      <c r="R1052" s="12">
        <f t="shared" si="1793"/>
        <v>0</v>
      </c>
      <c r="S1052" s="12">
        <f t="shared" si="1790"/>
        <v>2500</v>
      </c>
      <c r="T1052" s="12">
        <f t="shared" si="1790"/>
        <v>0</v>
      </c>
      <c r="U1052" s="12">
        <f t="shared" si="1790"/>
        <v>0</v>
      </c>
      <c r="V1052" s="12">
        <f t="shared" si="1790"/>
        <v>0</v>
      </c>
      <c r="W1052" s="12">
        <f t="shared" si="1790"/>
        <v>0</v>
      </c>
      <c r="X1052" s="12">
        <f t="shared" si="1790"/>
        <v>0</v>
      </c>
      <c r="Y1052" s="12">
        <f t="shared" si="1790"/>
        <v>2500</v>
      </c>
      <c r="Z1052" s="12">
        <f t="shared" si="1790"/>
        <v>0</v>
      </c>
      <c r="AA1052" s="12">
        <f t="shared" si="1790"/>
        <v>0</v>
      </c>
      <c r="AB1052" s="12">
        <f t="shared" si="1790"/>
        <v>0</v>
      </c>
      <c r="AC1052" s="12">
        <f t="shared" si="1790"/>
        <v>0</v>
      </c>
      <c r="AD1052" s="12">
        <f t="shared" si="1790"/>
        <v>0</v>
      </c>
      <c r="AE1052" s="12">
        <f t="shared" si="1790"/>
        <v>2500</v>
      </c>
      <c r="AF1052" s="12">
        <f t="shared" si="1790"/>
        <v>0</v>
      </c>
      <c r="AG1052" s="12">
        <f t="shared" si="1791"/>
        <v>0</v>
      </c>
      <c r="AH1052" s="12">
        <f t="shared" si="1791"/>
        <v>0</v>
      </c>
      <c r="AI1052" s="12">
        <f t="shared" si="1791"/>
        <v>0</v>
      </c>
      <c r="AJ1052" s="12">
        <f t="shared" si="1791"/>
        <v>0</v>
      </c>
      <c r="AK1052" s="79">
        <f t="shared" si="1791"/>
        <v>2500</v>
      </c>
      <c r="AL1052" s="79">
        <f t="shared" si="1791"/>
        <v>0</v>
      </c>
      <c r="AM1052" s="12">
        <f t="shared" si="1791"/>
        <v>0</v>
      </c>
      <c r="AN1052" s="12">
        <f t="shared" si="1791"/>
        <v>0</v>
      </c>
      <c r="AO1052" s="12">
        <f t="shared" si="1791"/>
        <v>0</v>
      </c>
      <c r="AP1052" s="12">
        <f t="shared" si="1791"/>
        <v>0</v>
      </c>
      <c r="AQ1052" s="12">
        <f t="shared" si="1791"/>
        <v>2500</v>
      </c>
      <c r="AR1052" s="12">
        <f t="shared" si="1791"/>
        <v>0</v>
      </c>
      <c r="AS1052" s="12">
        <f t="shared" si="1792"/>
        <v>0</v>
      </c>
      <c r="AT1052" s="12">
        <f t="shared" si="1792"/>
        <v>0</v>
      </c>
      <c r="AU1052" s="12">
        <f t="shared" si="1792"/>
        <v>0</v>
      </c>
      <c r="AV1052" s="12">
        <f t="shared" si="1792"/>
        <v>0</v>
      </c>
      <c r="AW1052" s="12">
        <f t="shared" si="1792"/>
        <v>2500</v>
      </c>
      <c r="AX1052" s="12">
        <f t="shared" si="1792"/>
        <v>0</v>
      </c>
      <c r="AY1052" s="12">
        <f t="shared" si="1792"/>
        <v>0</v>
      </c>
      <c r="AZ1052" s="12">
        <f t="shared" si="1792"/>
        <v>0</v>
      </c>
      <c r="BA1052" s="12">
        <f t="shared" si="1792"/>
        <v>0</v>
      </c>
      <c r="BB1052" s="12">
        <f t="shared" si="1792"/>
        <v>0</v>
      </c>
      <c r="BC1052" s="12">
        <f t="shared" si="1792"/>
        <v>2500</v>
      </c>
      <c r="BD1052" s="12">
        <f t="shared" si="1792"/>
        <v>0</v>
      </c>
    </row>
    <row r="1053" spans="1:56" ht="33" hidden="1" x14ac:dyDescent="0.25">
      <c r="A1053" s="58" t="s">
        <v>270</v>
      </c>
      <c r="B1053" s="15" t="s">
        <v>361</v>
      </c>
      <c r="C1053" s="15" t="s">
        <v>165</v>
      </c>
      <c r="D1053" s="15" t="s">
        <v>22</v>
      </c>
      <c r="E1053" s="15" t="s">
        <v>439</v>
      </c>
      <c r="F1053" s="15" t="s">
        <v>33</v>
      </c>
      <c r="G1053" s="12">
        <f t="shared" si="1793"/>
        <v>2500</v>
      </c>
      <c r="H1053" s="12">
        <f t="shared" si="1793"/>
        <v>0</v>
      </c>
      <c r="I1053" s="12">
        <f t="shared" si="1793"/>
        <v>0</v>
      </c>
      <c r="J1053" s="12">
        <f t="shared" si="1793"/>
        <v>0</v>
      </c>
      <c r="K1053" s="12">
        <f t="shared" si="1793"/>
        <v>0</v>
      </c>
      <c r="L1053" s="12">
        <f t="shared" si="1793"/>
        <v>0</v>
      </c>
      <c r="M1053" s="12">
        <f t="shared" si="1793"/>
        <v>2500</v>
      </c>
      <c r="N1053" s="12">
        <f t="shared" si="1793"/>
        <v>0</v>
      </c>
      <c r="O1053" s="12">
        <f t="shared" si="1793"/>
        <v>0</v>
      </c>
      <c r="P1053" s="12">
        <f t="shared" si="1793"/>
        <v>0</v>
      </c>
      <c r="Q1053" s="12">
        <f t="shared" si="1793"/>
        <v>0</v>
      </c>
      <c r="R1053" s="12">
        <f t="shared" si="1793"/>
        <v>0</v>
      </c>
      <c r="S1053" s="12">
        <f t="shared" si="1790"/>
        <v>2500</v>
      </c>
      <c r="T1053" s="12">
        <f t="shared" si="1790"/>
        <v>0</v>
      </c>
      <c r="U1053" s="12">
        <f t="shared" si="1790"/>
        <v>0</v>
      </c>
      <c r="V1053" s="12">
        <f t="shared" si="1790"/>
        <v>0</v>
      </c>
      <c r="W1053" s="12">
        <f t="shared" si="1790"/>
        <v>0</v>
      </c>
      <c r="X1053" s="12">
        <f t="shared" si="1790"/>
        <v>0</v>
      </c>
      <c r="Y1053" s="12">
        <f t="shared" si="1790"/>
        <v>2500</v>
      </c>
      <c r="Z1053" s="12">
        <f t="shared" si="1790"/>
        <v>0</v>
      </c>
      <c r="AA1053" s="12">
        <f t="shared" si="1790"/>
        <v>0</v>
      </c>
      <c r="AB1053" s="12">
        <f t="shared" si="1790"/>
        <v>0</v>
      </c>
      <c r="AC1053" s="12">
        <f t="shared" si="1790"/>
        <v>0</v>
      </c>
      <c r="AD1053" s="12">
        <f t="shared" si="1790"/>
        <v>0</v>
      </c>
      <c r="AE1053" s="12">
        <f t="shared" si="1790"/>
        <v>2500</v>
      </c>
      <c r="AF1053" s="12">
        <f t="shared" si="1790"/>
        <v>0</v>
      </c>
      <c r="AG1053" s="12">
        <f t="shared" si="1791"/>
        <v>0</v>
      </c>
      <c r="AH1053" s="12">
        <f t="shared" si="1791"/>
        <v>0</v>
      </c>
      <c r="AI1053" s="12">
        <f t="shared" si="1791"/>
        <v>0</v>
      </c>
      <c r="AJ1053" s="12">
        <f t="shared" si="1791"/>
        <v>0</v>
      </c>
      <c r="AK1053" s="79">
        <f t="shared" si="1791"/>
        <v>2500</v>
      </c>
      <c r="AL1053" s="79">
        <f t="shared" si="1791"/>
        <v>0</v>
      </c>
      <c r="AM1053" s="12">
        <f t="shared" si="1791"/>
        <v>0</v>
      </c>
      <c r="AN1053" s="12">
        <f t="shared" si="1791"/>
        <v>0</v>
      </c>
      <c r="AO1053" s="12">
        <f t="shared" si="1791"/>
        <v>0</v>
      </c>
      <c r="AP1053" s="12">
        <f t="shared" si="1791"/>
        <v>0</v>
      </c>
      <c r="AQ1053" s="12">
        <f t="shared" si="1791"/>
        <v>2500</v>
      </c>
      <c r="AR1053" s="12">
        <f t="shared" si="1791"/>
        <v>0</v>
      </c>
      <c r="AS1053" s="12">
        <f t="shared" si="1792"/>
        <v>0</v>
      </c>
      <c r="AT1053" s="12">
        <f t="shared" si="1792"/>
        <v>0</v>
      </c>
      <c r="AU1053" s="12">
        <f t="shared" si="1792"/>
        <v>0</v>
      </c>
      <c r="AV1053" s="12">
        <f t="shared" si="1792"/>
        <v>0</v>
      </c>
      <c r="AW1053" s="12">
        <f t="shared" si="1792"/>
        <v>2500</v>
      </c>
      <c r="AX1053" s="12">
        <f t="shared" si="1792"/>
        <v>0</v>
      </c>
      <c r="AY1053" s="12">
        <f t="shared" si="1792"/>
        <v>0</v>
      </c>
      <c r="AZ1053" s="12">
        <f t="shared" si="1792"/>
        <v>0</v>
      </c>
      <c r="BA1053" s="12">
        <f t="shared" si="1792"/>
        <v>0</v>
      </c>
      <c r="BB1053" s="12">
        <f t="shared" si="1792"/>
        <v>0</v>
      </c>
      <c r="BC1053" s="12">
        <f t="shared" si="1792"/>
        <v>2500</v>
      </c>
      <c r="BD1053" s="12">
        <f t="shared" si="1792"/>
        <v>0</v>
      </c>
    </row>
    <row r="1054" spans="1:56" ht="33" hidden="1" x14ac:dyDescent="0.25">
      <c r="A1054" s="58" t="s">
        <v>39</v>
      </c>
      <c r="B1054" s="15" t="s">
        <v>361</v>
      </c>
      <c r="C1054" s="15" t="s">
        <v>165</v>
      </c>
      <c r="D1054" s="15" t="s">
        <v>22</v>
      </c>
      <c r="E1054" s="15" t="s">
        <v>439</v>
      </c>
      <c r="F1054" s="15" t="s">
        <v>40</v>
      </c>
      <c r="G1054" s="12">
        <v>2500</v>
      </c>
      <c r="H1054" s="12"/>
      <c r="I1054" s="12"/>
      <c r="J1054" s="12"/>
      <c r="K1054" s="12"/>
      <c r="L1054" s="12"/>
      <c r="M1054" s="12">
        <f>G1054+I1054+J1054+K1054+L1054</f>
        <v>2500</v>
      </c>
      <c r="N1054" s="12">
        <f>H1054+J1054</f>
        <v>0</v>
      </c>
      <c r="O1054" s="12"/>
      <c r="P1054" s="12"/>
      <c r="Q1054" s="12"/>
      <c r="R1054" s="12"/>
      <c r="S1054" s="12">
        <f>M1054+O1054+P1054+Q1054+R1054</f>
        <v>2500</v>
      </c>
      <c r="T1054" s="12">
        <f>N1054+P1054</f>
        <v>0</v>
      </c>
      <c r="U1054" s="12"/>
      <c r="V1054" s="12"/>
      <c r="W1054" s="12"/>
      <c r="X1054" s="12"/>
      <c r="Y1054" s="12">
        <f>S1054+U1054+V1054+W1054+X1054</f>
        <v>2500</v>
      </c>
      <c r="Z1054" s="12">
        <f>T1054+V1054</f>
        <v>0</v>
      </c>
      <c r="AA1054" s="12"/>
      <c r="AB1054" s="12"/>
      <c r="AC1054" s="12"/>
      <c r="AD1054" s="12"/>
      <c r="AE1054" s="12">
        <f>Y1054+AA1054+AB1054+AC1054+AD1054</f>
        <v>2500</v>
      </c>
      <c r="AF1054" s="12">
        <f>Z1054+AB1054</f>
        <v>0</v>
      </c>
      <c r="AG1054" s="12"/>
      <c r="AH1054" s="12"/>
      <c r="AI1054" s="12"/>
      <c r="AJ1054" s="12"/>
      <c r="AK1054" s="79">
        <f>AE1054+AG1054+AH1054+AI1054+AJ1054</f>
        <v>2500</v>
      </c>
      <c r="AL1054" s="79">
        <f>AF1054+AH1054</f>
        <v>0</v>
      </c>
      <c r="AM1054" s="12"/>
      <c r="AN1054" s="12"/>
      <c r="AO1054" s="12"/>
      <c r="AP1054" s="12"/>
      <c r="AQ1054" s="12">
        <f>AK1054+AM1054+AN1054+AO1054+AP1054</f>
        <v>2500</v>
      </c>
      <c r="AR1054" s="12">
        <f>AL1054+AN1054</f>
        <v>0</v>
      </c>
      <c r="AS1054" s="12"/>
      <c r="AT1054" s="12"/>
      <c r="AU1054" s="12"/>
      <c r="AV1054" s="12"/>
      <c r="AW1054" s="12">
        <f>AQ1054+AS1054+AT1054+AU1054+AV1054</f>
        <v>2500</v>
      </c>
      <c r="AX1054" s="12">
        <f>AR1054+AT1054</f>
        <v>0</v>
      </c>
      <c r="AY1054" s="12"/>
      <c r="AZ1054" s="12"/>
      <c r="BA1054" s="12"/>
      <c r="BB1054" s="12"/>
      <c r="BC1054" s="12">
        <f>AW1054+AY1054+AZ1054+BA1054+BB1054</f>
        <v>2500</v>
      </c>
      <c r="BD1054" s="12">
        <f>AX1054+AZ1054</f>
        <v>0</v>
      </c>
    </row>
    <row r="1055" spans="1:56" ht="33" hidden="1" x14ac:dyDescent="0.25">
      <c r="A1055" s="58" t="s">
        <v>371</v>
      </c>
      <c r="B1055" s="15" t="s">
        <v>361</v>
      </c>
      <c r="C1055" s="15" t="s">
        <v>165</v>
      </c>
      <c r="D1055" s="15" t="s">
        <v>22</v>
      </c>
      <c r="E1055" s="15" t="s">
        <v>453</v>
      </c>
      <c r="F1055" s="15"/>
      <c r="G1055" s="12">
        <f>G1056</f>
        <v>170000</v>
      </c>
      <c r="H1055" s="12">
        <f t="shared" ref="H1055:R1058" si="1794">H1056</f>
        <v>0</v>
      </c>
      <c r="I1055" s="12">
        <f t="shared" si="1794"/>
        <v>0</v>
      </c>
      <c r="J1055" s="12">
        <f t="shared" si="1794"/>
        <v>0</v>
      </c>
      <c r="K1055" s="12">
        <f t="shared" si="1794"/>
        <v>0</v>
      </c>
      <c r="L1055" s="12">
        <f t="shared" si="1794"/>
        <v>0</v>
      </c>
      <c r="M1055" s="12">
        <f t="shared" si="1794"/>
        <v>170000</v>
      </c>
      <c r="N1055" s="12">
        <f t="shared" si="1794"/>
        <v>0</v>
      </c>
      <c r="O1055" s="12">
        <f t="shared" si="1794"/>
        <v>0</v>
      </c>
      <c r="P1055" s="12">
        <f t="shared" si="1794"/>
        <v>0</v>
      </c>
      <c r="Q1055" s="12">
        <f t="shared" si="1794"/>
        <v>0</v>
      </c>
      <c r="R1055" s="12">
        <f t="shared" si="1794"/>
        <v>0</v>
      </c>
      <c r="S1055" s="12">
        <f t="shared" ref="S1055:AH1058" si="1795">S1056</f>
        <v>170000</v>
      </c>
      <c r="T1055" s="12">
        <f t="shared" si="1795"/>
        <v>0</v>
      </c>
      <c r="U1055" s="12">
        <f t="shared" si="1795"/>
        <v>0</v>
      </c>
      <c r="V1055" s="12">
        <f t="shared" si="1795"/>
        <v>0</v>
      </c>
      <c r="W1055" s="12">
        <f t="shared" si="1795"/>
        <v>0</v>
      </c>
      <c r="X1055" s="12">
        <f t="shared" si="1795"/>
        <v>0</v>
      </c>
      <c r="Y1055" s="12">
        <f t="shared" si="1795"/>
        <v>170000</v>
      </c>
      <c r="Z1055" s="12">
        <f t="shared" si="1795"/>
        <v>0</v>
      </c>
      <c r="AA1055" s="12">
        <f t="shared" si="1795"/>
        <v>0</v>
      </c>
      <c r="AB1055" s="12">
        <f t="shared" si="1795"/>
        <v>0</v>
      </c>
      <c r="AC1055" s="12">
        <f t="shared" si="1795"/>
        <v>0</v>
      </c>
      <c r="AD1055" s="12">
        <f t="shared" si="1795"/>
        <v>0</v>
      </c>
      <c r="AE1055" s="12">
        <f t="shared" si="1795"/>
        <v>170000</v>
      </c>
      <c r="AF1055" s="12">
        <f t="shared" si="1795"/>
        <v>0</v>
      </c>
      <c r="AG1055" s="12">
        <f t="shared" si="1795"/>
        <v>0</v>
      </c>
      <c r="AH1055" s="12">
        <f t="shared" si="1795"/>
        <v>0</v>
      </c>
      <c r="AI1055" s="12">
        <f t="shared" ref="AG1055:AV1058" si="1796">AI1056</f>
        <v>0</v>
      </c>
      <c r="AJ1055" s="12">
        <f t="shared" si="1796"/>
        <v>0</v>
      </c>
      <c r="AK1055" s="79">
        <f t="shared" si="1796"/>
        <v>170000</v>
      </c>
      <c r="AL1055" s="79">
        <f t="shared" si="1796"/>
        <v>0</v>
      </c>
      <c r="AM1055" s="12">
        <f>AM1056+AM1060+AM1063</f>
        <v>-97073</v>
      </c>
      <c r="AN1055" s="12">
        <f t="shared" ref="AN1055:AR1055" si="1797">AN1056+AN1060+AN1063</f>
        <v>36421</v>
      </c>
      <c r="AO1055" s="12">
        <f t="shared" si="1797"/>
        <v>17940</v>
      </c>
      <c r="AP1055" s="12">
        <f t="shared" si="1797"/>
        <v>0</v>
      </c>
      <c r="AQ1055" s="12">
        <f t="shared" si="1797"/>
        <v>127288</v>
      </c>
      <c r="AR1055" s="12">
        <f t="shared" si="1797"/>
        <v>36421</v>
      </c>
      <c r="AS1055" s="12">
        <f>AS1056+AS1060+AS1063</f>
        <v>0</v>
      </c>
      <c r="AT1055" s="12">
        <f t="shared" ref="AT1055:AX1055" si="1798">AT1056+AT1060+AT1063</f>
        <v>0</v>
      </c>
      <c r="AU1055" s="12">
        <f t="shared" si="1798"/>
        <v>0</v>
      </c>
      <c r="AV1055" s="12">
        <f t="shared" si="1798"/>
        <v>0</v>
      </c>
      <c r="AW1055" s="12">
        <f t="shared" si="1798"/>
        <v>127288</v>
      </c>
      <c r="AX1055" s="12">
        <f t="shared" si="1798"/>
        <v>36421</v>
      </c>
      <c r="AY1055" s="12">
        <f t="shared" ref="AY1055:BD1055" si="1799">AY1056+AY1060+AY1063+AY1069+AY1066</f>
        <v>-72927</v>
      </c>
      <c r="AZ1055" s="12">
        <f t="shared" si="1799"/>
        <v>100000</v>
      </c>
      <c r="BA1055" s="12">
        <f t="shared" si="1799"/>
        <v>5264</v>
      </c>
      <c r="BB1055" s="12">
        <f t="shared" si="1799"/>
        <v>0</v>
      </c>
      <c r="BC1055" s="12">
        <f t="shared" si="1799"/>
        <v>159625</v>
      </c>
      <c r="BD1055" s="12">
        <f t="shared" si="1799"/>
        <v>136421</v>
      </c>
    </row>
    <row r="1056" spans="1:56" s="113" customFormat="1" hidden="1" x14ac:dyDescent="0.25">
      <c r="A1056" s="106" t="s">
        <v>15</v>
      </c>
      <c r="B1056" s="107" t="s">
        <v>361</v>
      </c>
      <c r="C1056" s="107" t="s">
        <v>165</v>
      </c>
      <c r="D1056" s="107" t="s">
        <v>22</v>
      </c>
      <c r="E1056" s="107" t="s">
        <v>454</v>
      </c>
      <c r="F1056" s="107"/>
      <c r="G1056" s="108">
        <f>G1057</f>
        <v>170000</v>
      </c>
      <c r="H1056" s="108">
        <f t="shared" si="1794"/>
        <v>0</v>
      </c>
      <c r="I1056" s="108">
        <f t="shared" si="1794"/>
        <v>0</v>
      </c>
      <c r="J1056" s="108">
        <f t="shared" si="1794"/>
        <v>0</v>
      </c>
      <c r="K1056" s="108">
        <f t="shared" si="1794"/>
        <v>0</v>
      </c>
      <c r="L1056" s="108">
        <f t="shared" si="1794"/>
        <v>0</v>
      </c>
      <c r="M1056" s="108">
        <f t="shared" si="1794"/>
        <v>170000</v>
      </c>
      <c r="N1056" s="108">
        <f t="shared" si="1794"/>
        <v>0</v>
      </c>
      <c r="O1056" s="108">
        <f t="shared" si="1794"/>
        <v>0</v>
      </c>
      <c r="P1056" s="108">
        <f t="shared" si="1794"/>
        <v>0</v>
      </c>
      <c r="Q1056" s="108">
        <f t="shared" si="1794"/>
        <v>0</v>
      </c>
      <c r="R1056" s="108">
        <f t="shared" si="1794"/>
        <v>0</v>
      </c>
      <c r="S1056" s="108">
        <f t="shared" si="1795"/>
        <v>170000</v>
      </c>
      <c r="T1056" s="108">
        <f t="shared" si="1795"/>
        <v>0</v>
      </c>
      <c r="U1056" s="108">
        <f t="shared" si="1795"/>
        <v>0</v>
      </c>
      <c r="V1056" s="108">
        <f t="shared" si="1795"/>
        <v>0</v>
      </c>
      <c r="W1056" s="108">
        <f t="shared" si="1795"/>
        <v>0</v>
      </c>
      <c r="X1056" s="108">
        <f t="shared" si="1795"/>
        <v>0</v>
      </c>
      <c r="Y1056" s="108">
        <f t="shared" si="1795"/>
        <v>170000</v>
      </c>
      <c r="Z1056" s="108">
        <f t="shared" si="1795"/>
        <v>0</v>
      </c>
      <c r="AA1056" s="108">
        <f t="shared" si="1795"/>
        <v>0</v>
      </c>
      <c r="AB1056" s="108">
        <f t="shared" si="1795"/>
        <v>0</v>
      </c>
      <c r="AC1056" s="108">
        <f t="shared" si="1795"/>
        <v>0</v>
      </c>
      <c r="AD1056" s="108">
        <f t="shared" si="1795"/>
        <v>0</v>
      </c>
      <c r="AE1056" s="108">
        <f t="shared" si="1795"/>
        <v>170000</v>
      </c>
      <c r="AF1056" s="108">
        <f t="shared" si="1795"/>
        <v>0</v>
      </c>
      <c r="AG1056" s="108">
        <f t="shared" si="1796"/>
        <v>0</v>
      </c>
      <c r="AH1056" s="108">
        <f t="shared" si="1796"/>
        <v>0</v>
      </c>
      <c r="AI1056" s="108">
        <f t="shared" si="1796"/>
        <v>0</v>
      </c>
      <c r="AJ1056" s="108">
        <f t="shared" si="1796"/>
        <v>0</v>
      </c>
      <c r="AK1056" s="108">
        <f t="shared" si="1796"/>
        <v>170000</v>
      </c>
      <c r="AL1056" s="108">
        <f t="shared" si="1796"/>
        <v>0</v>
      </c>
      <c r="AM1056" s="108">
        <f t="shared" si="1796"/>
        <v>-97073</v>
      </c>
      <c r="AN1056" s="108">
        <f t="shared" si="1796"/>
        <v>0</v>
      </c>
      <c r="AO1056" s="108">
        <f t="shared" si="1796"/>
        <v>0</v>
      </c>
      <c r="AP1056" s="108">
        <f t="shared" si="1796"/>
        <v>0</v>
      </c>
      <c r="AQ1056" s="108">
        <f t="shared" si="1796"/>
        <v>72927</v>
      </c>
      <c r="AR1056" s="108">
        <f t="shared" si="1796"/>
        <v>0</v>
      </c>
      <c r="AS1056" s="108">
        <f t="shared" si="1796"/>
        <v>0</v>
      </c>
      <c r="AT1056" s="108">
        <f t="shared" si="1796"/>
        <v>0</v>
      </c>
      <c r="AU1056" s="108">
        <f t="shared" si="1796"/>
        <v>0</v>
      </c>
      <c r="AV1056" s="108">
        <f t="shared" si="1796"/>
        <v>0</v>
      </c>
      <c r="AW1056" s="108">
        <f t="shared" ref="AS1056:BD1058" si="1800">AW1057</f>
        <v>72927</v>
      </c>
      <c r="AX1056" s="108">
        <f t="shared" si="1800"/>
        <v>0</v>
      </c>
      <c r="AY1056" s="108">
        <f t="shared" si="1800"/>
        <v>-72927</v>
      </c>
      <c r="AZ1056" s="108">
        <f t="shared" si="1800"/>
        <v>0</v>
      </c>
      <c r="BA1056" s="108">
        <f t="shared" si="1800"/>
        <v>0</v>
      </c>
      <c r="BB1056" s="108">
        <f t="shared" si="1800"/>
        <v>0</v>
      </c>
      <c r="BC1056" s="108">
        <f t="shared" si="1800"/>
        <v>0</v>
      </c>
      <c r="BD1056" s="108">
        <f t="shared" si="1800"/>
        <v>0</v>
      </c>
    </row>
    <row r="1057" spans="1:56" s="113" customFormat="1" hidden="1" x14ac:dyDescent="0.25">
      <c r="A1057" s="106" t="s">
        <v>189</v>
      </c>
      <c r="B1057" s="107" t="s">
        <v>361</v>
      </c>
      <c r="C1057" s="107" t="s">
        <v>165</v>
      </c>
      <c r="D1057" s="107" t="s">
        <v>22</v>
      </c>
      <c r="E1057" s="107" t="s">
        <v>558</v>
      </c>
      <c r="F1057" s="107"/>
      <c r="G1057" s="108">
        <f>G1058</f>
        <v>170000</v>
      </c>
      <c r="H1057" s="108">
        <f t="shared" si="1794"/>
        <v>0</v>
      </c>
      <c r="I1057" s="108">
        <f t="shared" si="1794"/>
        <v>0</v>
      </c>
      <c r="J1057" s="108">
        <f t="shared" si="1794"/>
        <v>0</v>
      </c>
      <c r="K1057" s="108">
        <f t="shared" si="1794"/>
        <v>0</v>
      </c>
      <c r="L1057" s="108">
        <f t="shared" si="1794"/>
        <v>0</v>
      </c>
      <c r="M1057" s="108">
        <f t="shared" si="1794"/>
        <v>170000</v>
      </c>
      <c r="N1057" s="108">
        <f t="shared" si="1794"/>
        <v>0</v>
      </c>
      <c r="O1057" s="108">
        <f t="shared" si="1794"/>
        <v>0</v>
      </c>
      <c r="P1057" s="108">
        <f t="shared" si="1794"/>
        <v>0</v>
      </c>
      <c r="Q1057" s="108">
        <f t="shared" si="1794"/>
        <v>0</v>
      </c>
      <c r="R1057" s="108">
        <f t="shared" si="1794"/>
        <v>0</v>
      </c>
      <c r="S1057" s="108">
        <f t="shared" si="1795"/>
        <v>170000</v>
      </c>
      <c r="T1057" s="108">
        <f t="shared" si="1795"/>
        <v>0</v>
      </c>
      <c r="U1057" s="108">
        <f t="shared" si="1795"/>
        <v>0</v>
      </c>
      <c r="V1057" s="108">
        <f t="shared" si="1795"/>
        <v>0</v>
      </c>
      <c r="W1057" s="108">
        <f t="shared" si="1795"/>
        <v>0</v>
      </c>
      <c r="X1057" s="108">
        <f t="shared" si="1795"/>
        <v>0</v>
      </c>
      <c r="Y1057" s="108">
        <f t="shared" si="1795"/>
        <v>170000</v>
      </c>
      <c r="Z1057" s="108">
        <f t="shared" si="1795"/>
        <v>0</v>
      </c>
      <c r="AA1057" s="108">
        <f t="shared" si="1795"/>
        <v>0</v>
      </c>
      <c r="AB1057" s="108">
        <f t="shared" si="1795"/>
        <v>0</v>
      </c>
      <c r="AC1057" s="108">
        <f t="shared" si="1795"/>
        <v>0</v>
      </c>
      <c r="AD1057" s="108">
        <f t="shared" si="1795"/>
        <v>0</v>
      </c>
      <c r="AE1057" s="108">
        <f t="shared" si="1795"/>
        <v>170000</v>
      </c>
      <c r="AF1057" s="108">
        <f t="shared" si="1795"/>
        <v>0</v>
      </c>
      <c r="AG1057" s="108">
        <f t="shared" si="1796"/>
        <v>0</v>
      </c>
      <c r="AH1057" s="108">
        <f t="shared" si="1796"/>
        <v>0</v>
      </c>
      <c r="AI1057" s="108">
        <f t="shared" si="1796"/>
        <v>0</v>
      </c>
      <c r="AJ1057" s="108">
        <f t="shared" si="1796"/>
        <v>0</v>
      </c>
      <c r="AK1057" s="108">
        <f t="shared" si="1796"/>
        <v>170000</v>
      </c>
      <c r="AL1057" s="108">
        <f t="shared" si="1796"/>
        <v>0</v>
      </c>
      <c r="AM1057" s="108">
        <f t="shared" si="1796"/>
        <v>-97073</v>
      </c>
      <c r="AN1057" s="108">
        <f t="shared" si="1796"/>
        <v>0</v>
      </c>
      <c r="AO1057" s="108">
        <f t="shared" si="1796"/>
        <v>0</v>
      </c>
      <c r="AP1057" s="108">
        <f t="shared" si="1796"/>
        <v>0</v>
      </c>
      <c r="AQ1057" s="108">
        <f t="shared" si="1796"/>
        <v>72927</v>
      </c>
      <c r="AR1057" s="108">
        <f t="shared" si="1796"/>
        <v>0</v>
      </c>
      <c r="AS1057" s="108">
        <f t="shared" si="1800"/>
        <v>0</v>
      </c>
      <c r="AT1057" s="108">
        <f t="shared" si="1800"/>
        <v>0</v>
      </c>
      <c r="AU1057" s="108">
        <f t="shared" si="1800"/>
        <v>0</v>
      </c>
      <c r="AV1057" s="108">
        <f t="shared" si="1800"/>
        <v>0</v>
      </c>
      <c r="AW1057" s="108">
        <f t="shared" si="1800"/>
        <v>72927</v>
      </c>
      <c r="AX1057" s="108">
        <f t="shared" si="1800"/>
        <v>0</v>
      </c>
      <c r="AY1057" s="108">
        <f t="shared" si="1800"/>
        <v>-72927</v>
      </c>
      <c r="AZ1057" s="108">
        <f t="shared" si="1800"/>
        <v>0</v>
      </c>
      <c r="BA1057" s="108">
        <f t="shared" si="1800"/>
        <v>0</v>
      </c>
      <c r="BB1057" s="108">
        <f t="shared" si="1800"/>
        <v>0</v>
      </c>
      <c r="BC1057" s="108">
        <f t="shared" si="1800"/>
        <v>0</v>
      </c>
      <c r="BD1057" s="108">
        <f t="shared" si="1800"/>
        <v>0</v>
      </c>
    </row>
    <row r="1058" spans="1:56" s="113" customFormat="1" hidden="1" x14ac:dyDescent="0.25">
      <c r="A1058" s="106" t="s">
        <v>70</v>
      </c>
      <c r="B1058" s="107" t="s">
        <v>361</v>
      </c>
      <c r="C1058" s="107" t="s">
        <v>165</v>
      </c>
      <c r="D1058" s="107" t="s">
        <v>22</v>
      </c>
      <c r="E1058" s="107" t="s">
        <v>558</v>
      </c>
      <c r="F1058" s="107" t="s">
        <v>71</v>
      </c>
      <c r="G1058" s="108">
        <f>G1059</f>
        <v>170000</v>
      </c>
      <c r="H1058" s="108">
        <f t="shared" si="1794"/>
        <v>0</v>
      </c>
      <c r="I1058" s="108">
        <f t="shared" si="1794"/>
        <v>0</v>
      </c>
      <c r="J1058" s="108">
        <f t="shared" si="1794"/>
        <v>0</v>
      </c>
      <c r="K1058" s="108">
        <f t="shared" si="1794"/>
        <v>0</v>
      </c>
      <c r="L1058" s="108">
        <f t="shared" si="1794"/>
        <v>0</v>
      </c>
      <c r="M1058" s="108">
        <f t="shared" si="1794"/>
        <v>170000</v>
      </c>
      <c r="N1058" s="108">
        <f t="shared" si="1794"/>
        <v>0</v>
      </c>
      <c r="O1058" s="108">
        <f t="shared" si="1794"/>
        <v>0</v>
      </c>
      <c r="P1058" s="108">
        <f t="shared" si="1794"/>
        <v>0</v>
      </c>
      <c r="Q1058" s="108">
        <f t="shared" si="1794"/>
        <v>0</v>
      </c>
      <c r="R1058" s="108">
        <f t="shared" si="1794"/>
        <v>0</v>
      </c>
      <c r="S1058" s="108">
        <f t="shared" si="1795"/>
        <v>170000</v>
      </c>
      <c r="T1058" s="108">
        <f t="shared" si="1795"/>
        <v>0</v>
      </c>
      <c r="U1058" s="108">
        <f t="shared" si="1795"/>
        <v>0</v>
      </c>
      <c r="V1058" s="108">
        <f t="shared" si="1795"/>
        <v>0</v>
      </c>
      <c r="W1058" s="108">
        <f t="shared" si="1795"/>
        <v>0</v>
      </c>
      <c r="X1058" s="108">
        <f t="shared" si="1795"/>
        <v>0</v>
      </c>
      <c r="Y1058" s="108">
        <f t="shared" si="1795"/>
        <v>170000</v>
      </c>
      <c r="Z1058" s="108">
        <f t="shared" si="1795"/>
        <v>0</v>
      </c>
      <c r="AA1058" s="108">
        <f t="shared" si="1795"/>
        <v>0</v>
      </c>
      <c r="AB1058" s="108">
        <f t="shared" si="1795"/>
        <v>0</v>
      </c>
      <c r="AC1058" s="108">
        <f t="shared" si="1795"/>
        <v>0</v>
      </c>
      <c r="AD1058" s="108">
        <f t="shared" si="1795"/>
        <v>0</v>
      </c>
      <c r="AE1058" s="108">
        <f t="shared" si="1795"/>
        <v>170000</v>
      </c>
      <c r="AF1058" s="108">
        <f t="shared" si="1795"/>
        <v>0</v>
      </c>
      <c r="AG1058" s="108">
        <f t="shared" si="1796"/>
        <v>0</v>
      </c>
      <c r="AH1058" s="108">
        <f t="shared" si="1796"/>
        <v>0</v>
      </c>
      <c r="AI1058" s="108">
        <f t="shared" si="1796"/>
        <v>0</v>
      </c>
      <c r="AJ1058" s="108">
        <f t="shared" si="1796"/>
        <v>0</v>
      </c>
      <c r="AK1058" s="108">
        <f t="shared" si="1796"/>
        <v>170000</v>
      </c>
      <c r="AL1058" s="108">
        <f t="shared" si="1796"/>
        <v>0</v>
      </c>
      <c r="AM1058" s="108">
        <f t="shared" si="1796"/>
        <v>-97073</v>
      </c>
      <c r="AN1058" s="108">
        <f t="shared" si="1796"/>
        <v>0</v>
      </c>
      <c r="AO1058" s="108">
        <f t="shared" si="1796"/>
        <v>0</v>
      </c>
      <c r="AP1058" s="108">
        <f t="shared" si="1796"/>
        <v>0</v>
      </c>
      <c r="AQ1058" s="108">
        <f t="shared" si="1796"/>
        <v>72927</v>
      </c>
      <c r="AR1058" s="108">
        <f t="shared" si="1796"/>
        <v>0</v>
      </c>
      <c r="AS1058" s="108">
        <f t="shared" si="1800"/>
        <v>0</v>
      </c>
      <c r="AT1058" s="108">
        <f t="shared" si="1800"/>
        <v>0</v>
      </c>
      <c r="AU1058" s="108">
        <f t="shared" si="1800"/>
        <v>0</v>
      </c>
      <c r="AV1058" s="108">
        <f t="shared" si="1800"/>
        <v>0</v>
      </c>
      <c r="AW1058" s="108">
        <f t="shared" si="1800"/>
        <v>72927</v>
      </c>
      <c r="AX1058" s="108">
        <f t="shared" si="1800"/>
        <v>0</v>
      </c>
      <c r="AY1058" s="108">
        <f t="shared" si="1800"/>
        <v>-72927</v>
      </c>
      <c r="AZ1058" s="108">
        <f t="shared" si="1800"/>
        <v>0</v>
      </c>
      <c r="BA1058" s="108">
        <f t="shared" si="1800"/>
        <v>0</v>
      </c>
      <c r="BB1058" s="108">
        <f t="shared" si="1800"/>
        <v>0</v>
      </c>
      <c r="BC1058" s="108">
        <f t="shared" si="1800"/>
        <v>0</v>
      </c>
      <c r="BD1058" s="108">
        <f t="shared" si="1800"/>
        <v>0</v>
      </c>
    </row>
    <row r="1059" spans="1:56" s="113" customFormat="1" ht="55.5" hidden="1" customHeight="1" x14ac:dyDescent="0.25">
      <c r="A1059" s="106" t="s">
        <v>472</v>
      </c>
      <c r="B1059" s="107" t="s">
        <v>361</v>
      </c>
      <c r="C1059" s="107" t="s">
        <v>165</v>
      </c>
      <c r="D1059" s="107" t="s">
        <v>22</v>
      </c>
      <c r="E1059" s="107" t="s">
        <v>558</v>
      </c>
      <c r="F1059" s="107" t="s">
        <v>293</v>
      </c>
      <c r="G1059" s="108">
        <v>170000</v>
      </c>
      <c r="H1059" s="108"/>
      <c r="I1059" s="108"/>
      <c r="J1059" s="108"/>
      <c r="K1059" s="108"/>
      <c r="L1059" s="108"/>
      <c r="M1059" s="108">
        <f>G1059+I1059+J1059+K1059+L1059</f>
        <v>170000</v>
      </c>
      <c r="N1059" s="108">
        <f>H1059+J1059</f>
        <v>0</v>
      </c>
      <c r="O1059" s="108"/>
      <c r="P1059" s="108"/>
      <c r="Q1059" s="108"/>
      <c r="R1059" s="108"/>
      <c r="S1059" s="108">
        <f>M1059+O1059+P1059+Q1059+R1059</f>
        <v>170000</v>
      </c>
      <c r="T1059" s="108">
        <f>N1059+P1059</f>
        <v>0</v>
      </c>
      <c r="U1059" s="108"/>
      <c r="V1059" s="108"/>
      <c r="W1059" s="108"/>
      <c r="X1059" s="108"/>
      <c r="Y1059" s="108">
        <f>S1059+U1059+V1059+W1059+X1059</f>
        <v>170000</v>
      </c>
      <c r="Z1059" s="108">
        <f>T1059+V1059</f>
        <v>0</v>
      </c>
      <c r="AA1059" s="108"/>
      <c r="AB1059" s="108"/>
      <c r="AC1059" s="108"/>
      <c r="AD1059" s="108"/>
      <c r="AE1059" s="108">
        <f>Y1059+AA1059+AB1059+AC1059+AD1059</f>
        <v>170000</v>
      </c>
      <c r="AF1059" s="108">
        <f>Z1059+AB1059</f>
        <v>0</v>
      </c>
      <c r="AG1059" s="108"/>
      <c r="AH1059" s="108"/>
      <c r="AI1059" s="108"/>
      <c r="AJ1059" s="108"/>
      <c r="AK1059" s="108">
        <f>AE1059+AG1059+AH1059+AI1059+AJ1059</f>
        <v>170000</v>
      </c>
      <c r="AL1059" s="108">
        <f>AF1059+AH1059</f>
        <v>0</v>
      </c>
      <c r="AM1059" s="108">
        <v>-97073</v>
      </c>
      <c r="AN1059" s="108"/>
      <c r="AO1059" s="108"/>
      <c r="AP1059" s="108"/>
      <c r="AQ1059" s="108">
        <f>AK1059+AM1059+AN1059+AO1059+AP1059</f>
        <v>72927</v>
      </c>
      <c r="AR1059" s="108">
        <f>AL1059+AN1059</f>
        <v>0</v>
      </c>
      <c r="AS1059" s="108"/>
      <c r="AT1059" s="108"/>
      <c r="AU1059" s="108"/>
      <c r="AV1059" s="108"/>
      <c r="AW1059" s="108">
        <f>AQ1059+AS1059+AT1059+AU1059+AV1059</f>
        <v>72927</v>
      </c>
      <c r="AX1059" s="108">
        <f>AR1059+AT1059</f>
        <v>0</v>
      </c>
      <c r="AY1059" s="108">
        <v>-72927</v>
      </c>
      <c r="AZ1059" s="108"/>
      <c r="BA1059" s="108"/>
      <c r="BB1059" s="108"/>
      <c r="BC1059" s="108">
        <f>AW1059+AY1059+AZ1059+BA1059+BB1059</f>
        <v>0</v>
      </c>
      <c r="BD1059" s="108">
        <f>AX1059+AZ1059</f>
        <v>0</v>
      </c>
    </row>
    <row r="1060" spans="1:56" s="113" customFormat="1" ht="56.25" hidden="1" customHeight="1" x14ac:dyDescent="0.25">
      <c r="A1060" s="106" t="s">
        <v>715</v>
      </c>
      <c r="B1060" s="107" t="s">
        <v>361</v>
      </c>
      <c r="C1060" s="107" t="s">
        <v>165</v>
      </c>
      <c r="D1060" s="107" t="s">
        <v>22</v>
      </c>
      <c r="E1060" s="107" t="s">
        <v>716</v>
      </c>
      <c r="F1060" s="107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  <c r="AE1060" s="108"/>
      <c r="AF1060" s="108"/>
      <c r="AG1060" s="108"/>
      <c r="AH1060" s="108"/>
      <c r="AI1060" s="108"/>
      <c r="AJ1060" s="108"/>
      <c r="AK1060" s="108"/>
      <c r="AL1060" s="108"/>
      <c r="AM1060" s="108"/>
      <c r="AN1060" s="108">
        <f>AN1061</f>
        <v>36421</v>
      </c>
      <c r="AO1060" s="108">
        <f t="shared" ref="AO1060:AR1061" si="1801">AO1061</f>
        <v>0</v>
      </c>
      <c r="AP1060" s="108">
        <f t="shared" si="1801"/>
        <v>0</v>
      </c>
      <c r="AQ1060" s="108">
        <f t="shared" si="1801"/>
        <v>36421</v>
      </c>
      <c r="AR1060" s="108">
        <f t="shared" si="1801"/>
        <v>36421</v>
      </c>
      <c r="AS1060" s="108"/>
      <c r="AT1060" s="108">
        <f>AT1061</f>
        <v>0</v>
      </c>
      <c r="AU1060" s="108">
        <f t="shared" ref="AU1060:AX1061" si="1802">AU1061</f>
        <v>0</v>
      </c>
      <c r="AV1060" s="108">
        <f t="shared" si="1802"/>
        <v>0</v>
      </c>
      <c r="AW1060" s="108">
        <f t="shared" si="1802"/>
        <v>36421</v>
      </c>
      <c r="AX1060" s="108">
        <f t="shared" si="1802"/>
        <v>36421</v>
      </c>
      <c r="AY1060" s="108"/>
      <c r="AZ1060" s="108">
        <f>AZ1061</f>
        <v>-36421</v>
      </c>
      <c r="BA1060" s="108">
        <f t="shared" ref="BA1060:BD1061" si="1803">BA1061</f>
        <v>0</v>
      </c>
      <c r="BB1060" s="108">
        <f t="shared" si="1803"/>
        <v>0</v>
      </c>
      <c r="BC1060" s="108">
        <f t="shared" si="1803"/>
        <v>0</v>
      </c>
      <c r="BD1060" s="108">
        <f t="shared" si="1803"/>
        <v>0</v>
      </c>
    </row>
    <row r="1061" spans="1:56" s="113" customFormat="1" ht="25.5" hidden="1" customHeight="1" x14ac:dyDescent="0.25">
      <c r="A1061" s="106" t="s">
        <v>70</v>
      </c>
      <c r="B1061" s="107" t="s">
        <v>361</v>
      </c>
      <c r="C1061" s="107" t="s">
        <v>165</v>
      </c>
      <c r="D1061" s="107" t="s">
        <v>22</v>
      </c>
      <c r="E1061" s="107" t="s">
        <v>716</v>
      </c>
      <c r="F1061" s="107" t="s">
        <v>71</v>
      </c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  <c r="AE1061" s="108"/>
      <c r="AF1061" s="108"/>
      <c r="AG1061" s="108"/>
      <c r="AH1061" s="108"/>
      <c r="AI1061" s="108"/>
      <c r="AJ1061" s="108"/>
      <c r="AK1061" s="108"/>
      <c r="AL1061" s="108"/>
      <c r="AM1061" s="108"/>
      <c r="AN1061" s="108">
        <f>AN1062</f>
        <v>36421</v>
      </c>
      <c r="AO1061" s="108">
        <f t="shared" si="1801"/>
        <v>0</v>
      </c>
      <c r="AP1061" s="108">
        <f t="shared" si="1801"/>
        <v>0</v>
      </c>
      <c r="AQ1061" s="108">
        <f t="shared" si="1801"/>
        <v>36421</v>
      </c>
      <c r="AR1061" s="108">
        <f t="shared" si="1801"/>
        <v>36421</v>
      </c>
      <c r="AS1061" s="108"/>
      <c r="AT1061" s="108">
        <f>AT1062</f>
        <v>0</v>
      </c>
      <c r="AU1061" s="108">
        <f t="shared" si="1802"/>
        <v>0</v>
      </c>
      <c r="AV1061" s="108">
        <f t="shared" si="1802"/>
        <v>0</v>
      </c>
      <c r="AW1061" s="108">
        <f t="shared" si="1802"/>
        <v>36421</v>
      </c>
      <c r="AX1061" s="108">
        <f t="shared" si="1802"/>
        <v>36421</v>
      </c>
      <c r="AY1061" s="108"/>
      <c r="AZ1061" s="108">
        <f>AZ1062</f>
        <v>-36421</v>
      </c>
      <c r="BA1061" s="108">
        <f t="shared" si="1803"/>
        <v>0</v>
      </c>
      <c r="BB1061" s="108">
        <f t="shared" si="1803"/>
        <v>0</v>
      </c>
      <c r="BC1061" s="108">
        <f t="shared" si="1803"/>
        <v>0</v>
      </c>
      <c r="BD1061" s="108">
        <f t="shared" si="1803"/>
        <v>0</v>
      </c>
    </row>
    <row r="1062" spans="1:56" s="113" customFormat="1" ht="51.75" hidden="1" customHeight="1" x14ac:dyDescent="0.25">
      <c r="A1062" s="106" t="s">
        <v>472</v>
      </c>
      <c r="B1062" s="107" t="s">
        <v>361</v>
      </c>
      <c r="C1062" s="107" t="s">
        <v>165</v>
      </c>
      <c r="D1062" s="107" t="s">
        <v>22</v>
      </c>
      <c r="E1062" s="107" t="s">
        <v>716</v>
      </c>
      <c r="F1062" s="107" t="s">
        <v>293</v>
      </c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  <c r="AA1062" s="108"/>
      <c r="AB1062" s="108"/>
      <c r="AC1062" s="108"/>
      <c r="AD1062" s="108"/>
      <c r="AE1062" s="108"/>
      <c r="AF1062" s="108"/>
      <c r="AG1062" s="108"/>
      <c r="AH1062" s="108"/>
      <c r="AI1062" s="108"/>
      <c r="AJ1062" s="108"/>
      <c r="AK1062" s="108"/>
      <c r="AL1062" s="108"/>
      <c r="AM1062" s="108"/>
      <c r="AN1062" s="108">
        <v>36421</v>
      </c>
      <c r="AO1062" s="108"/>
      <c r="AP1062" s="108"/>
      <c r="AQ1062" s="108">
        <f>AK1062+AM1062+AN1062+AO1062+AP1062</f>
        <v>36421</v>
      </c>
      <c r="AR1062" s="108">
        <f>AL1062+AN1062</f>
        <v>36421</v>
      </c>
      <c r="AS1062" s="108"/>
      <c r="AT1062" s="108"/>
      <c r="AU1062" s="108"/>
      <c r="AV1062" s="108"/>
      <c r="AW1062" s="108">
        <f>AQ1062+AS1062+AT1062+AU1062+AV1062</f>
        <v>36421</v>
      </c>
      <c r="AX1062" s="108">
        <f>AR1062+AT1062</f>
        <v>36421</v>
      </c>
      <c r="AY1062" s="108"/>
      <c r="AZ1062" s="108">
        <v>-36421</v>
      </c>
      <c r="BA1062" s="108"/>
      <c r="BB1062" s="108"/>
      <c r="BC1062" s="108">
        <f>AW1062+AY1062+AZ1062+BA1062+BB1062</f>
        <v>0</v>
      </c>
      <c r="BD1062" s="108">
        <f>AX1062+AZ1062</f>
        <v>0</v>
      </c>
    </row>
    <row r="1063" spans="1:56" s="113" customFormat="1" ht="69.75" hidden="1" customHeight="1" x14ac:dyDescent="0.25">
      <c r="A1063" s="106" t="s">
        <v>717</v>
      </c>
      <c r="B1063" s="107" t="s">
        <v>361</v>
      </c>
      <c r="C1063" s="107" t="s">
        <v>165</v>
      </c>
      <c r="D1063" s="107" t="s">
        <v>22</v>
      </c>
      <c r="E1063" s="107" t="s">
        <v>718</v>
      </c>
      <c r="F1063" s="107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  <c r="AA1063" s="108"/>
      <c r="AB1063" s="108"/>
      <c r="AC1063" s="108"/>
      <c r="AD1063" s="108"/>
      <c r="AE1063" s="108"/>
      <c r="AF1063" s="108"/>
      <c r="AG1063" s="108"/>
      <c r="AH1063" s="108"/>
      <c r="AI1063" s="108"/>
      <c r="AJ1063" s="108"/>
      <c r="AK1063" s="108"/>
      <c r="AL1063" s="108"/>
      <c r="AM1063" s="108"/>
      <c r="AN1063" s="108"/>
      <c r="AO1063" s="108">
        <f>AO1064</f>
        <v>17940</v>
      </c>
      <c r="AP1063" s="108">
        <f t="shared" ref="AP1063:AR1064" si="1804">AP1064</f>
        <v>0</v>
      </c>
      <c r="AQ1063" s="108">
        <f t="shared" si="1804"/>
        <v>17940</v>
      </c>
      <c r="AR1063" s="108">
        <f t="shared" si="1804"/>
        <v>0</v>
      </c>
      <c r="AS1063" s="108"/>
      <c r="AT1063" s="108"/>
      <c r="AU1063" s="108">
        <f>AU1064</f>
        <v>0</v>
      </c>
      <c r="AV1063" s="108">
        <f t="shared" ref="AV1063:AX1064" si="1805">AV1064</f>
        <v>0</v>
      </c>
      <c r="AW1063" s="108">
        <f t="shared" si="1805"/>
        <v>17940</v>
      </c>
      <c r="AX1063" s="108">
        <f t="shared" si="1805"/>
        <v>0</v>
      </c>
      <c r="AY1063" s="108">
        <f>AY1064</f>
        <v>-17940</v>
      </c>
      <c r="AZ1063" s="108">
        <f t="shared" ref="AZ1063:BD1064" si="1806">AZ1064</f>
        <v>0</v>
      </c>
      <c r="BA1063" s="108">
        <f t="shared" si="1806"/>
        <v>0</v>
      </c>
      <c r="BB1063" s="108">
        <f t="shared" si="1806"/>
        <v>0</v>
      </c>
      <c r="BC1063" s="108">
        <f t="shared" si="1806"/>
        <v>0</v>
      </c>
      <c r="BD1063" s="108">
        <f t="shared" si="1806"/>
        <v>0</v>
      </c>
    </row>
    <row r="1064" spans="1:56" s="113" customFormat="1" ht="26.25" hidden="1" customHeight="1" x14ac:dyDescent="0.25">
      <c r="A1064" s="106" t="s">
        <v>70</v>
      </c>
      <c r="B1064" s="107" t="s">
        <v>361</v>
      </c>
      <c r="C1064" s="107" t="s">
        <v>165</v>
      </c>
      <c r="D1064" s="107" t="s">
        <v>22</v>
      </c>
      <c r="E1064" s="107" t="s">
        <v>718</v>
      </c>
      <c r="F1064" s="107" t="s">
        <v>71</v>
      </c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  <c r="AE1064" s="108"/>
      <c r="AF1064" s="108"/>
      <c r="AG1064" s="108"/>
      <c r="AH1064" s="108"/>
      <c r="AI1064" s="108"/>
      <c r="AJ1064" s="108"/>
      <c r="AK1064" s="108"/>
      <c r="AL1064" s="108"/>
      <c r="AM1064" s="108"/>
      <c r="AN1064" s="108"/>
      <c r="AO1064" s="108">
        <f>AO1065</f>
        <v>17940</v>
      </c>
      <c r="AP1064" s="108">
        <f t="shared" si="1804"/>
        <v>0</v>
      </c>
      <c r="AQ1064" s="108">
        <f t="shared" si="1804"/>
        <v>17940</v>
      </c>
      <c r="AR1064" s="108">
        <f t="shared" si="1804"/>
        <v>0</v>
      </c>
      <c r="AS1064" s="108"/>
      <c r="AT1064" s="108"/>
      <c r="AU1064" s="108">
        <f>AU1065</f>
        <v>0</v>
      </c>
      <c r="AV1064" s="108">
        <f t="shared" si="1805"/>
        <v>0</v>
      </c>
      <c r="AW1064" s="108">
        <f t="shared" si="1805"/>
        <v>17940</v>
      </c>
      <c r="AX1064" s="108">
        <f t="shared" si="1805"/>
        <v>0</v>
      </c>
      <c r="AY1064" s="108">
        <f>AY1065</f>
        <v>-17940</v>
      </c>
      <c r="AZ1064" s="108">
        <f t="shared" si="1806"/>
        <v>0</v>
      </c>
      <c r="BA1064" s="108">
        <f t="shared" si="1806"/>
        <v>0</v>
      </c>
      <c r="BB1064" s="108">
        <f t="shared" si="1806"/>
        <v>0</v>
      </c>
      <c r="BC1064" s="108">
        <f t="shared" si="1806"/>
        <v>0</v>
      </c>
      <c r="BD1064" s="108">
        <f t="shared" si="1806"/>
        <v>0</v>
      </c>
    </row>
    <row r="1065" spans="1:56" s="113" customFormat="1" ht="55.5" hidden="1" customHeight="1" x14ac:dyDescent="0.25">
      <c r="A1065" s="106" t="s">
        <v>472</v>
      </c>
      <c r="B1065" s="107" t="s">
        <v>361</v>
      </c>
      <c r="C1065" s="107" t="s">
        <v>165</v>
      </c>
      <c r="D1065" s="107" t="s">
        <v>22</v>
      </c>
      <c r="E1065" s="107" t="s">
        <v>718</v>
      </c>
      <c r="F1065" s="107" t="s">
        <v>293</v>
      </c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  <c r="AE1065" s="108"/>
      <c r="AF1065" s="108"/>
      <c r="AG1065" s="108"/>
      <c r="AH1065" s="108"/>
      <c r="AI1065" s="108"/>
      <c r="AJ1065" s="108"/>
      <c r="AK1065" s="108"/>
      <c r="AL1065" s="108"/>
      <c r="AM1065" s="108"/>
      <c r="AN1065" s="108"/>
      <c r="AO1065" s="108">
        <v>17940</v>
      </c>
      <c r="AP1065" s="108"/>
      <c r="AQ1065" s="108">
        <f>AK1065+AM1065+AN1065+AO1065+AP1065</f>
        <v>17940</v>
      </c>
      <c r="AR1065" s="108">
        <f>AL1065+AN1065</f>
        <v>0</v>
      </c>
      <c r="AS1065" s="108"/>
      <c r="AT1065" s="108"/>
      <c r="AU1065" s="108"/>
      <c r="AV1065" s="108"/>
      <c r="AW1065" s="108">
        <f>AQ1065+AS1065+AT1065+AU1065+AV1065</f>
        <v>17940</v>
      </c>
      <c r="AX1065" s="108">
        <f>AR1065+AT1065</f>
        <v>0</v>
      </c>
      <c r="AY1065" s="108">
        <v>-17940</v>
      </c>
      <c r="AZ1065" s="108"/>
      <c r="BA1065" s="108"/>
      <c r="BB1065" s="108"/>
      <c r="BC1065" s="108">
        <f>AW1065+AY1065+AZ1065+BA1065+BB1065</f>
        <v>0</v>
      </c>
      <c r="BD1065" s="108">
        <f>AX1065+AZ1065</f>
        <v>0</v>
      </c>
    </row>
    <row r="1066" spans="1:56" ht="55.5" hidden="1" customHeight="1" x14ac:dyDescent="0.25">
      <c r="A1066" s="58" t="s">
        <v>715</v>
      </c>
      <c r="B1066" s="15" t="s">
        <v>361</v>
      </c>
      <c r="C1066" s="15" t="s">
        <v>165</v>
      </c>
      <c r="D1066" s="15" t="s">
        <v>22</v>
      </c>
      <c r="E1066" s="15" t="s">
        <v>751</v>
      </c>
      <c r="F1066" s="15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>
        <f>AY1067</f>
        <v>17940</v>
      </c>
      <c r="AZ1066" s="12">
        <f t="shared" ref="AZ1066:BD1067" si="1807">AZ1067</f>
        <v>0</v>
      </c>
      <c r="BA1066" s="12">
        <f t="shared" si="1807"/>
        <v>5264</v>
      </c>
      <c r="BB1066" s="12">
        <f t="shared" si="1807"/>
        <v>0</v>
      </c>
      <c r="BC1066" s="12">
        <f t="shared" si="1807"/>
        <v>23204</v>
      </c>
      <c r="BD1066" s="12">
        <f t="shared" si="1807"/>
        <v>0</v>
      </c>
    </row>
    <row r="1067" spans="1:56" hidden="1" x14ac:dyDescent="0.25">
      <c r="A1067" s="58" t="s">
        <v>70</v>
      </c>
      <c r="B1067" s="15" t="s">
        <v>361</v>
      </c>
      <c r="C1067" s="15" t="s">
        <v>165</v>
      </c>
      <c r="D1067" s="15" t="s">
        <v>22</v>
      </c>
      <c r="E1067" s="15" t="s">
        <v>751</v>
      </c>
      <c r="F1067" s="15" t="s">
        <v>71</v>
      </c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>
        <f>AY1068</f>
        <v>17940</v>
      </c>
      <c r="AZ1067" s="12">
        <f t="shared" si="1807"/>
        <v>0</v>
      </c>
      <c r="BA1067" s="12">
        <f t="shared" si="1807"/>
        <v>5264</v>
      </c>
      <c r="BB1067" s="12">
        <f t="shared" si="1807"/>
        <v>0</v>
      </c>
      <c r="BC1067" s="12">
        <f t="shared" si="1807"/>
        <v>23204</v>
      </c>
      <c r="BD1067" s="12">
        <f t="shared" si="1807"/>
        <v>0</v>
      </c>
    </row>
    <row r="1068" spans="1:56" ht="49.5" hidden="1" x14ac:dyDescent="0.25">
      <c r="A1068" s="58" t="s">
        <v>472</v>
      </c>
      <c r="B1068" s="15" t="s">
        <v>361</v>
      </c>
      <c r="C1068" s="15" t="s">
        <v>165</v>
      </c>
      <c r="D1068" s="15" t="s">
        <v>22</v>
      </c>
      <c r="E1068" s="15" t="s">
        <v>751</v>
      </c>
      <c r="F1068" s="15" t="s">
        <v>293</v>
      </c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>
        <v>17940</v>
      </c>
      <c r="AZ1068" s="12"/>
      <c r="BA1068" s="12">
        <v>5264</v>
      </c>
      <c r="BB1068" s="12"/>
      <c r="BC1068" s="12">
        <f>AW1068+AY1068+AZ1068+BA1068+BB1068</f>
        <v>23204</v>
      </c>
      <c r="BD1068" s="12">
        <f>AX1068+AZ1068</f>
        <v>0</v>
      </c>
    </row>
    <row r="1069" spans="1:56" ht="55.5" hidden="1" customHeight="1" x14ac:dyDescent="0.25">
      <c r="A1069" s="58" t="s">
        <v>715</v>
      </c>
      <c r="B1069" s="15" t="s">
        <v>361</v>
      </c>
      <c r="C1069" s="15" t="s">
        <v>165</v>
      </c>
      <c r="D1069" s="15" t="s">
        <v>22</v>
      </c>
      <c r="E1069" s="15" t="s">
        <v>750</v>
      </c>
      <c r="F1069" s="15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>
        <f>AY1070</f>
        <v>0</v>
      </c>
      <c r="AZ1069" s="12">
        <f t="shared" ref="AZ1069:BD1070" si="1808">AZ1070</f>
        <v>136421</v>
      </c>
      <c r="BA1069" s="12">
        <f t="shared" si="1808"/>
        <v>0</v>
      </c>
      <c r="BB1069" s="12">
        <f t="shared" si="1808"/>
        <v>0</v>
      </c>
      <c r="BC1069" s="12">
        <f t="shared" si="1808"/>
        <v>136421</v>
      </c>
      <c r="BD1069" s="12">
        <f t="shared" si="1808"/>
        <v>136421</v>
      </c>
    </row>
    <row r="1070" spans="1:56" hidden="1" x14ac:dyDescent="0.25">
      <c r="A1070" s="58" t="s">
        <v>70</v>
      </c>
      <c r="B1070" s="15" t="s">
        <v>361</v>
      </c>
      <c r="C1070" s="15" t="s">
        <v>165</v>
      </c>
      <c r="D1070" s="15" t="s">
        <v>22</v>
      </c>
      <c r="E1070" s="15" t="s">
        <v>750</v>
      </c>
      <c r="F1070" s="15" t="s">
        <v>71</v>
      </c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>
        <f>AY1071</f>
        <v>0</v>
      </c>
      <c r="AZ1070" s="12">
        <f t="shared" si="1808"/>
        <v>136421</v>
      </c>
      <c r="BA1070" s="12">
        <f t="shared" si="1808"/>
        <v>0</v>
      </c>
      <c r="BB1070" s="12">
        <f t="shared" si="1808"/>
        <v>0</v>
      </c>
      <c r="BC1070" s="12">
        <f t="shared" si="1808"/>
        <v>136421</v>
      </c>
      <c r="BD1070" s="12">
        <f t="shared" si="1808"/>
        <v>136421</v>
      </c>
    </row>
    <row r="1071" spans="1:56" ht="55.5" hidden="1" customHeight="1" x14ac:dyDescent="0.25">
      <c r="A1071" s="58" t="s">
        <v>472</v>
      </c>
      <c r="B1071" s="15" t="s">
        <v>361</v>
      </c>
      <c r="C1071" s="15" t="s">
        <v>165</v>
      </c>
      <c r="D1071" s="15" t="s">
        <v>22</v>
      </c>
      <c r="E1071" s="15" t="s">
        <v>750</v>
      </c>
      <c r="F1071" s="15" t="s">
        <v>293</v>
      </c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>
        <f>100000+36421</f>
        <v>136421</v>
      </c>
      <c r="BA1071" s="12"/>
      <c r="BB1071" s="12"/>
      <c r="BC1071" s="12">
        <f>AW1071+AY1071+AZ1071+BA1071+BB1071</f>
        <v>136421</v>
      </c>
      <c r="BD1071" s="12">
        <f>AX1071+AZ1071</f>
        <v>136421</v>
      </c>
    </row>
    <row r="1072" spans="1:56" hidden="1" x14ac:dyDescent="0.25">
      <c r="A1072" s="58" t="s">
        <v>66</v>
      </c>
      <c r="B1072" s="15" t="s">
        <v>361</v>
      </c>
      <c r="C1072" s="15" t="s">
        <v>165</v>
      </c>
      <c r="D1072" s="15" t="s">
        <v>22</v>
      </c>
      <c r="E1072" s="15" t="s">
        <v>67</v>
      </c>
      <c r="F1072" s="15"/>
      <c r="G1072" s="12">
        <f t="shared" ref="G1072:R1075" si="1809">G1073</f>
        <v>1629</v>
      </c>
      <c r="H1072" s="12">
        <f t="shared" si="1809"/>
        <v>0</v>
      </c>
      <c r="I1072" s="12">
        <f t="shared" si="1809"/>
        <v>0</v>
      </c>
      <c r="J1072" s="12">
        <f t="shared" si="1809"/>
        <v>0</v>
      </c>
      <c r="K1072" s="12">
        <f t="shared" si="1809"/>
        <v>0</v>
      </c>
      <c r="L1072" s="12">
        <f t="shared" si="1809"/>
        <v>0</v>
      </c>
      <c r="M1072" s="12">
        <f t="shared" si="1809"/>
        <v>1629</v>
      </c>
      <c r="N1072" s="12">
        <f t="shared" si="1809"/>
        <v>0</v>
      </c>
      <c r="O1072" s="12">
        <f t="shared" si="1809"/>
        <v>0</v>
      </c>
      <c r="P1072" s="12">
        <f t="shared" si="1809"/>
        <v>0</v>
      </c>
      <c r="Q1072" s="12">
        <f t="shared" si="1809"/>
        <v>0</v>
      </c>
      <c r="R1072" s="12">
        <f t="shared" si="1809"/>
        <v>0</v>
      </c>
      <c r="S1072" s="12">
        <f t="shared" ref="S1072:AH1075" si="1810">S1073</f>
        <v>1629</v>
      </c>
      <c r="T1072" s="12">
        <f t="shared" si="1810"/>
        <v>0</v>
      </c>
      <c r="U1072" s="12">
        <f t="shared" si="1810"/>
        <v>0</v>
      </c>
      <c r="V1072" s="12">
        <f t="shared" si="1810"/>
        <v>0</v>
      </c>
      <c r="W1072" s="12">
        <f t="shared" si="1810"/>
        <v>0</v>
      </c>
      <c r="X1072" s="12">
        <f t="shared" si="1810"/>
        <v>0</v>
      </c>
      <c r="Y1072" s="12">
        <f t="shared" si="1810"/>
        <v>1629</v>
      </c>
      <c r="Z1072" s="12">
        <f t="shared" si="1810"/>
        <v>0</v>
      </c>
      <c r="AA1072" s="12">
        <f t="shared" si="1810"/>
        <v>0</v>
      </c>
      <c r="AB1072" s="12">
        <f t="shared" si="1810"/>
        <v>0</v>
      </c>
      <c r="AC1072" s="12">
        <f t="shared" si="1810"/>
        <v>0</v>
      </c>
      <c r="AD1072" s="12">
        <f t="shared" si="1810"/>
        <v>0</v>
      </c>
      <c r="AE1072" s="12">
        <f t="shared" si="1810"/>
        <v>1629</v>
      </c>
      <c r="AF1072" s="12">
        <f t="shared" si="1810"/>
        <v>0</v>
      </c>
      <c r="AG1072" s="12">
        <f t="shared" si="1810"/>
        <v>0</v>
      </c>
      <c r="AH1072" s="12">
        <f t="shared" si="1810"/>
        <v>0</v>
      </c>
      <c r="AI1072" s="12">
        <f t="shared" ref="AG1072:AV1075" si="1811">AI1073</f>
        <v>0</v>
      </c>
      <c r="AJ1072" s="12">
        <f t="shared" si="1811"/>
        <v>0</v>
      </c>
      <c r="AK1072" s="79">
        <f t="shared" si="1811"/>
        <v>1629</v>
      </c>
      <c r="AL1072" s="79">
        <f t="shared" si="1811"/>
        <v>0</v>
      </c>
      <c r="AM1072" s="12">
        <f t="shared" si="1811"/>
        <v>0</v>
      </c>
      <c r="AN1072" s="12">
        <f t="shared" si="1811"/>
        <v>0</v>
      </c>
      <c r="AO1072" s="12">
        <f t="shared" si="1811"/>
        <v>0</v>
      </c>
      <c r="AP1072" s="12">
        <f t="shared" si="1811"/>
        <v>0</v>
      </c>
      <c r="AQ1072" s="12">
        <f t="shared" si="1811"/>
        <v>1629</v>
      </c>
      <c r="AR1072" s="12">
        <f t="shared" si="1811"/>
        <v>0</v>
      </c>
      <c r="AS1072" s="12">
        <f t="shared" si="1811"/>
        <v>0</v>
      </c>
      <c r="AT1072" s="12">
        <f t="shared" si="1811"/>
        <v>0</v>
      </c>
      <c r="AU1072" s="12">
        <f t="shared" si="1811"/>
        <v>8</v>
      </c>
      <c r="AV1072" s="12">
        <f t="shared" si="1811"/>
        <v>0</v>
      </c>
      <c r="AW1072" s="12">
        <f t="shared" ref="AS1072:BD1075" si="1812">AW1073</f>
        <v>1637</v>
      </c>
      <c r="AX1072" s="12">
        <f t="shared" si="1812"/>
        <v>0</v>
      </c>
      <c r="AY1072" s="12">
        <f t="shared" si="1812"/>
        <v>0</v>
      </c>
      <c r="AZ1072" s="12">
        <f t="shared" si="1812"/>
        <v>0</v>
      </c>
      <c r="BA1072" s="12">
        <f t="shared" si="1812"/>
        <v>0</v>
      </c>
      <c r="BB1072" s="12">
        <f t="shared" si="1812"/>
        <v>0</v>
      </c>
      <c r="BC1072" s="12">
        <f t="shared" si="1812"/>
        <v>1637</v>
      </c>
      <c r="BD1072" s="12">
        <f t="shared" si="1812"/>
        <v>0</v>
      </c>
    </row>
    <row r="1073" spans="1:56" hidden="1" x14ac:dyDescent="0.25">
      <c r="A1073" s="58" t="s">
        <v>15</v>
      </c>
      <c r="B1073" s="15" t="s">
        <v>361</v>
      </c>
      <c r="C1073" s="15" t="s">
        <v>165</v>
      </c>
      <c r="D1073" s="15" t="s">
        <v>22</v>
      </c>
      <c r="E1073" s="15" t="s">
        <v>68</v>
      </c>
      <c r="F1073" s="15"/>
      <c r="G1073" s="12">
        <f t="shared" si="1809"/>
        <v>1629</v>
      </c>
      <c r="H1073" s="12">
        <f t="shared" si="1809"/>
        <v>0</v>
      </c>
      <c r="I1073" s="12">
        <f t="shared" si="1809"/>
        <v>0</v>
      </c>
      <c r="J1073" s="12">
        <f t="shared" si="1809"/>
        <v>0</v>
      </c>
      <c r="K1073" s="12">
        <f t="shared" si="1809"/>
        <v>0</v>
      </c>
      <c r="L1073" s="12">
        <f t="shared" si="1809"/>
        <v>0</v>
      </c>
      <c r="M1073" s="12">
        <f t="shared" si="1809"/>
        <v>1629</v>
      </c>
      <c r="N1073" s="12">
        <f t="shared" si="1809"/>
        <v>0</v>
      </c>
      <c r="O1073" s="12">
        <f t="shared" si="1809"/>
        <v>0</v>
      </c>
      <c r="P1073" s="12">
        <f t="shared" si="1809"/>
        <v>0</v>
      </c>
      <c r="Q1073" s="12">
        <f t="shared" si="1809"/>
        <v>0</v>
      </c>
      <c r="R1073" s="12">
        <f t="shared" si="1809"/>
        <v>0</v>
      </c>
      <c r="S1073" s="12">
        <f t="shared" si="1810"/>
        <v>1629</v>
      </c>
      <c r="T1073" s="12">
        <f t="shared" si="1810"/>
        <v>0</v>
      </c>
      <c r="U1073" s="12">
        <f t="shared" si="1810"/>
        <v>0</v>
      </c>
      <c r="V1073" s="12">
        <f t="shared" si="1810"/>
        <v>0</v>
      </c>
      <c r="W1073" s="12">
        <f t="shared" si="1810"/>
        <v>0</v>
      </c>
      <c r="X1073" s="12">
        <f t="shared" si="1810"/>
        <v>0</v>
      </c>
      <c r="Y1073" s="12">
        <f t="shared" si="1810"/>
        <v>1629</v>
      </c>
      <c r="Z1073" s="12">
        <f t="shared" si="1810"/>
        <v>0</v>
      </c>
      <c r="AA1073" s="12">
        <f t="shared" si="1810"/>
        <v>0</v>
      </c>
      <c r="AB1073" s="12">
        <f t="shared" si="1810"/>
        <v>0</v>
      </c>
      <c r="AC1073" s="12">
        <f t="shared" si="1810"/>
        <v>0</v>
      </c>
      <c r="AD1073" s="12">
        <f t="shared" si="1810"/>
        <v>0</v>
      </c>
      <c r="AE1073" s="12">
        <f t="shared" si="1810"/>
        <v>1629</v>
      </c>
      <c r="AF1073" s="12">
        <f t="shared" si="1810"/>
        <v>0</v>
      </c>
      <c r="AG1073" s="12">
        <f t="shared" si="1811"/>
        <v>0</v>
      </c>
      <c r="AH1073" s="12">
        <f t="shared" si="1811"/>
        <v>0</v>
      </c>
      <c r="AI1073" s="12">
        <f t="shared" si="1811"/>
        <v>0</v>
      </c>
      <c r="AJ1073" s="12">
        <f t="shared" si="1811"/>
        <v>0</v>
      </c>
      <c r="AK1073" s="79">
        <f t="shared" si="1811"/>
        <v>1629</v>
      </c>
      <c r="AL1073" s="79">
        <f t="shared" si="1811"/>
        <v>0</v>
      </c>
      <c r="AM1073" s="12">
        <f t="shared" si="1811"/>
        <v>0</v>
      </c>
      <c r="AN1073" s="12">
        <f t="shared" si="1811"/>
        <v>0</v>
      </c>
      <c r="AO1073" s="12">
        <f t="shared" si="1811"/>
        <v>0</v>
      </c>
      <c r="AP1073" s="12">
        <f t="shared" si="1811"/>
        <v>0</v>
      </c>
      <c r="AQ1073" s="12">
        <f t="shared" si="1811"/>
        <v>1629</v>
      </c>
      <c r="AR1073" s="12">
        <f t="shared" si="1811"/>
        <v>0</v>
      </c>
      <c r="AS1073" s="12">
        <f t="shared" si="1812"/>
        <v>0</v>
      </c>
      <c r="AT1073" s="12">
        <f t="shared" si="1812"/>
        <v>0</v>
      </c>
      <c r="AU1073" s="12">
        <f t="shared" si="1812"/>
        <v>8</v>
      </c>
      <c r="AV1073" s="12">
        <f t="shared" si="1812"/>
        <v>0</v>
      </c>
      <c r="AW1073" s="12">
        <f t="shared" si="1812"/>
        <v>1637</v>
      </c>
      <c r="AX1073" s="12">
        <f t="shared" si="1812"/>
        <v>0</v>
      </c>
      <c r="AY1073" s="12">
        <f t="shared" si="1812"/>
        <v>0</v>
      </c>
      <c r="AZ1073" s="12">
        <f t="shared" si="1812"/>
        <v>0</v>
      </c>
      <c r="BA1073" s="12">
        <f t="shared" si="1812"/>
        <v>0</v>
      </c>
      <c r="BB1073" s="12">
        <f t="shared" si="1812"/>
        <v>0</v>
      </c>
      <c r="BC1073" s="12">
        <f t="shared" si="1812"/>
        <v>1637</v>
      </c>
      <c r="BD1073" s="12">
        <f t="shared" si="1812"/>
        <v>0</v>
      </c>
    </row>
    <row r="1074" spans="1:56" hidden="1" x14ac:dyDescent="0.25">
      <c r="A1074" s="58" t="s">
        <v>189</v>
      </c>
      <c r="B1074" s="15" t="s">
        <v>361</v>
      </c>
      <c r="C1074" s="15" t="s">
        <v>165</v>
      </c>
      <c r="D1074" s="15" t="s">
        <v>22</v>
      </c>
      <c r="E1074" s="15" t="s">
        <v>208</v>
      </c>
      <c r="F1074" s="15"/>
      <c r="G1074" s="12">
        <f t="shared" si="1809"/>
        <v>1629</v>
      </c>
      <c r="H1074" s="12">
        <f t="shared" si="1809"/>
        <v>0</v>
      </c>
      <c r="I1074" s="12">
        <f t="shared" si="1809"/>
        <v>0</v>
      </c>
      <c r="J1074" s="12">
        <f t="shared" si="1809"/>
        <v>0</v>
      </c>
      <c r="K1074" s="12">
        <f t="shared" si="1809"/>
        <v>0</v>
      </c>
      <c r="L1074" s="12">
        <f t="shared" si="1809"/>
        <v>0</v>
      </c>
      <c r="M1074" s="12">
        <f t="shared" si="1809"/>
        <v>1629</v>
      </c>
      <c r="N1074" s="12">
        <f t="shared" si="1809"/>
        <v>0</v>
      </c>
      <c r="O1074" s="12">
        <f t="shared" si="1809"/>
        <v>0</v>
      </c>
      <c r="P1074" s="12">
        <f t="shared" si="1809"/>
        <v>0</v>
      </c>
      <c r="Q1074" s="12">
        <f t="shared" si="1809"/>
        <v>0</v>
      </c>
      <c r="R1074" s="12">
        <f t="shared" si="1809"/>
        <v>0</v>
      </c>
      <c r="S1074" s="12">
        <f t="shared" si="1810"/>
        <v>1629</v>
      </c>
      <c r="T1074" s="12">
        <f t="shared" si="1810"/>
        <v>0</v>
      </c>
      <c r="U1074" s="12">
        <f t="shared" si="1810"/>
        <v>0</v>
      </c>
      <c r="V1074" s="12">
        <f t="shared" si="1810"/>
        <v>0</v>
      </c>
      <c r="W1074" s="12">
        <f t="shared" si="1810"/>
        <v>0</v>
      </c>
      <c r="X1074" s="12">
        <f t="shared" si="1810"/>
        <v>0</v>
      </c>
      <c r="Y1074" s="12">
        <f t="shared" si="1810"/>
        <v>1629</v>
      </c>
      <c r="Z1074" s="12">
        <f t="shared" si="1810"/>
        <v>0</v>
      </c>
      <c r="AA1074" s="12">
        <f t="shared" si="1810"/>
        <v>0</v>
      </c>
      <c r="AB1074" s="12">
        <f t="shared" si="1810"/>
        <v>0</v>
      </c>
      <c r="AC1074" s="12">
        <f t="shared" si="1810"/>
        <v>0</v>
      </c>
      <c r="AD1074" s="12">
        <f t="shared" si="1810"/>
        <v>0</v>
      </c>
      <c r="AE1074" s="12">
        <f t="shared" si="1810"/>
        <v>1629</v>
      </c>
      <c r="AF1074" s="12">
        <f t="shared" si="1810"/>
        <v>0</v>
      </c>
      <c r="AG1074" s="12">
        <f t="shared" si="1811"/>
        <v>0</v>
      </c>
      <c r="AH1074" s="12">
        <f t="shared" si="1811"/>
        <v>0</v>
      </c>
      <c r="AI1074" s="12">
        <f t="shared" si="1811"/>
        <v>0</v>
      </c>
      <c r="AJ1074" s="12">
        <f t="shared" si="1811"/>
        <v>0</v>
      </c>
      <c r="AK1074" s="79">
        <f t="shared" si="1811"/>
        <v>1629</v>
      </c>
      <c r="AL1074" s="79">
        <f t="shared" si="1811"/>
        <v>0</v>
      </c>
      <c r="AM1074" s="12">
        <f t="shared" si="1811"/>
        <v>0</v>
      </c>
      <c r="AN1074" s="12">
        <f t="shared" si="1811"/>
        <v>0</v>
      </c>
      <c r="AO1074" s="12">
        <f t="shared" si="1811"/>
        <v>0</v>
      </c>
      <c r="AP1074" s="12">
        <f t="shared" si="1811"/>
        <v>0</v>
      </c>
      <c r="AQ1074" s="12">
        <f t="shared" si="1811"/>
        <v>1629</v>
      </c>
      <c r="AR1074" s="12">
        <f t="shared" si="1811"/>
        <v>0</v>
      </c>
      <c r="AS1074" s="12">
        <f t="shared" si="1812"/>
        <v>0</v>
      </c>
      <c r="AT1074" s="12">
        <f t="shared" si="1812"/>
        <v>0</v>
      </c>
      <c r="AU1074" s="12">
        <f t="shared" si="1812"/>
        <v>8</v>
      </c>
      <c r="AV1074" s="12">
        <f t="shared" si="1812"/>
        <v>0</v>
      </c>
      <c r="AW1074" s="12">
        <f t="shared" si="1812"/>
        <v>1637</v>
      </c>
      <c r="AX1074" s="12">
        <f t="shared" si="1812"/>
        <v>0</v>
      </c>
      <c r="AY1074" s="12">
        <f t="shared" si="1812"/>
        <v>0</v>
      </c>
      <c r="AZ1074" s="12">
        <f t="shared" si="1812"/>
        <v>0</v>
      </c>
      <c r="BA1074" s="12">
        <f t="shared" si="1812"/>
        <v>0</v>
      </c>
      <c r="BB1074" s="12">
        <f t="shared" si="1812"/>
        <v>0</v>
      </c>
      <c r="BC1074" s="12">
        <f t="shared" si="1812"/>
        <v>1637</v>
      </c>
      <c r="BD1074" s="12">
        <f t="shared" si="1812"/>
        <v>0</v>
      </c>
    </row>
    <row r="1075" spans="1:56" ht="33" hidden="1" x14ac:dyDescent="0.25">
      <c r="A1075" s="58" t="s">
        <v>270</v>
      </c>
      <c r="B1075" s="15" t="s">
        <v>361</v>
      </c>
      <c r="C1075" s="15" t="s">
        <v>165</v>
      </c>
      <c r="D1075" s="15" t="s">
        <v>22</v>
      </c>
      <c r="E1075" s="15" t="s">
        <v>208</v>
      </c>
      <c r="F1075" s="15" t="s">
        <v>33</v>
      </c>
      <c r="G1075" s="12">
        <f t="shared" si="1809"/>
        <v>1629</v>
      </c>
      <c r="H1075" s="12">
        <f t="shared" si="1809"/>
        <v>0</v>
      </c>
      <c r="I1075" s="12">
        <f t="shared" si="1809"/>
        <v>0</v>
      </c>
      <c r="J1075" s="12">
        <f t="shared" si="1809"/>
        <v>0</v>
      </c>
      <c r="K1075" s="12">
        <f t="shared" si="1809"/>
        <v>0</v>
      </c>
      <c r="L1075" s="12">
        <f t="shared" si="1809"/>
        <v>0</v>
      </c>
      <c r="M1075" s="12">
        <f t="shared" si="1809"/>
        <v>1629</v>
      </c>
      <c r="N1075" s="12">
        <f t="shared" si="1809"/>
        <v>0</v>
      </c>
      <c r="O1075" s="12">
        <f t="shared" si="1809"/>
        <v>0</v>
      </c>
      <c r="P1075" s="12">
        <f t="shared" si="1809"/>
        <v>0</v>
      </c>
      <c r="Q1075" s="12">
        <f t="shared" si="1809"/>
        <v>0</v>
      </c>
      <c r="R1075" s="12">
        <f t="shared" si="1809"/>
        <v>0</v>
      </c>
      <c r="S1075" s="12">
        <f t="shared" si="1810"/>
        <v>1629</v>
      </c>
      <c r="T1075" s="12">
        <f t="shared" si="1810"/>
        <v>0</v>
      </c>
      <c r="U1075" s="12">
        <f t="shared" si="1810"/>
        <v>0</v>
      </c>
      <c r="V1075" s="12">
        <f t="shared" si="1810"/>
        <v>0</v>
      </c>
      <c r="W1075" s="12">
        <f t="shared" si="1810"/>
        <v>0</v>
      </c>
      <c r="X1075" s="12">
        <f t="shared" si="1810"/>
        <v>0</v>
      </c>
      <c r="Y1075" s="12">
        <f t="shared" si="1810"/>
        <v>1629</v>
      </c>
      <c r="Z1075" s="12">
        <f t="shared" si="1810"/>
        <v>0</v>
      </c>
      <c r="AA1075" s="12">
        <f t="shared" si="1810"/>
        <v>0</v>
      </c>
      <c r="AB1075" s="12">
        <f t="shared" si="1810"/>
        <v>0</v>
      </c>
      <c r="AC1075" s="12">
        <f t="shared" si="1810"/>
        <v>0</v>
      </c>
      <c r="AD1075" s="12">
        <f t="shared" si="1810"/>
        <v>0</v>
      </c>
      <c r="AE1075" s="12">
        <f t="shared" si="1810"/>
        <v>1629</v>
      </c>
      <c r="AF1075" s="12">
        <f t="shared" si="1810"/>
        <v>0</v>
      </c>
      <c r="AG1075" s="12">
        <f t="shared" si="1811"/>
        <v>0</v>
      </c>
      <c r="AH1075" s="12">
        <f t="shared" si="1811"/>
        <v>0</v>
      </c>
      <c r="AI1075" s="12">
        <f t="shared" si="1811"/>
        <v>0</v>
      </c>
      <c r="AJ1075" s="12">
        <f t="shared" si="1811"/>
        <v>0</v>
      </c>
      <c r="AK1075" s="79">
        <f t="shared" si="1811"/>
        <v>1629</v>
      </c>
      <c r="AL1075" s="79">
        <f t="shared" si="1811"/>
        <v>0</v>
      </c>
      <c r="AM1075" s="12">
        <f t="shared" si="1811"/>
        <v>0</v>
      </c>
      <c r="AN1075" s="12">
        <f t="shared" si="1811"/>
        <v>0</v>
      </c>
      <c r="AO1075" s="12">
        <f t="shared" si="1811"/>
        <v>0</v>
      </c>
      <c r="AP1075" s="12">
        <f t="shared" si="1811"/>
        <v>0</v>
      </c>
      <c r="AQ1075" s="12">
        <f t="shared" si="1811"/>
        <v>1629</v>
      </c>
      <c r="AR1075" s="12">
        <f t="shared" si="1811"/>
        <v>0</v>
      </c>
      <c r="AS1075" s="12">
        <f t="shared" si="1812"/>
        <v>0</v>
      </c>
      <c r="AT1075" s="12">
        <f t="shared" si="1812"/>
        <v>0</v>
      </c>
      <c r="AU1075" s="12">
        <f t="shared" si="1812"/>
        <v>8</v>
      </c>
      <c r="AV1075" s="12">
        <f t="shared" si="1812"/>
        <v>0</v>
      </c>
      <c r="AW1075" s="12">
        <f t="shared" si="1812"/>
        <v>1637</v>
      </c>
      <c r="AX1075" s="12">
        <f t="shared" si="1812"/>
        <v>0</v>
      </c>
      <c r="AY1075" s="12">
        <f t="shared" si="1812"/>
        <v>0</v>
      </c>
      <c r="AZ1075" s="12">
        <f t="shared" si="1812"/>
        <v>0</v>
      </c>
      <c r="BA1075" s="12">
        <f t="shared" si="1812"/>
        <v>0</v>
      </c>
      <c r="BB1075" s="12">
        <f t="shared" si="1812"/>
        <v>0</v>
      </c>
      <c r="BC1075" s="12">
        <f t="shared" si="1812"/>
        <v>1637</v>
      </c>
      <c r="BD1075" s="12">
        <f t="shared" si="1812"/>
        <v>0</v>
      </c>
    </row>
    <row r="1076" spans="1:56" ht="33" hidden="1" x14ac:dyDescent="0.25">
      <c r="A1076" s="58" t="s">
        <v>39</v>
      </c>
      <c r="B1076" s="15" t="s">
        <v>361</v>
      </c>
      <c r="C1076" s="15" t="s">
        <v>165</v>
      </c>
      <c r="D1076" s="15" t="s">
        <v>22</v>
      </c>
      <c r="E1076" s="15" t="s">
        <v>208</v>
      </c>
      <c r="F1076" s="15" t="s">
        <v>40</v>
      </c>
      <c r="G1076" s="12">
        <v>1629</v>
      </c>
      <c r="H1076" s="12"/>
      <c r="I1076" s="12"/>
      <c r="J1076" s="12"/>
      <c r="K1076" s="12"/>
      <c r="L1076" s="12"/>
      <c r="M1076" s="12">
        <f>G1076+I1076+J1076+K1076+L1076</f>
        <v>1629</v>
      </c>
      <c r="N1076" s="12">
        <f>H1076+J1076</f>
        <v>0</v>
      </c>
      <c r="O1076" s="12"/>
      <c r="P1076" s="12"/>
      <c r="Q1076" s="12"/>
      <c r="R1076" s="12"/>
      <c r="S1076" s="12">
        <f>M1076+O1076+P1076+Q1076+R1076</f>
        <v>1629</v>
      </c>
      <c r="T1076" s="12">
        <f>N1076+P1076</f>
        <v>0</v>
      </c>
      <c r="U1076" s="12"/>
      <c r="V1076" s="12"/>
      <c r="W1076" s="12"/>
      <c r="X1076" s="12"/>
      <c r="Y1076" s="12">
        <f>S1076+U1076+V1076+W1076+X1076</f>
        <v>1629</v>
      </c>
      <c r="Z1076" s="12">
        <f>T1076+V1076</f>
        <v>0</v>
      </c>
      <c r="AA1076" s="12"/>
      <c r="AB1076" s="12"/>
      <c r="AC1076" s="12"/>
      <c r="AD1076" s="12"/>
      <c r="AE1076" s="12">
        <f>Y1076+AA1076+AB1076+AC1076+AD1076</f>
        <v>1629</v>
      </c>
      <c r="AF1076" s="12">
        <f>Z1076+AB1076</f>
        <v>0</v>
      </c>
      <c r="AG1076" s="12"/>
      <c r="AH1076" s="12"/>
      <c r="AI1076" s="12"/>
      <c r="AJ1076" s="12"/>
      <c r="AK1076" s="79">
        <f>AE1076+AG1076+AH1076+AI1076+AJ1076</f>
        <v>1629</v>
      </c>
      <c r="AL1076" s="79">
        <f>AF1076+AH1076</f>
        <v>0</v>
      </c>
      <c r="AM1076" s="12"/>
      <c r="AN1076" s="12"/>
      <c r="AO1076" s="12"/>
      <c r="AP1076" s="12"/>
      <c r="AQ1076" s="12">
        <f>AK1076+AM1076+AN1076+AO1076+AP1076</f>
        <v>1629</v>
      </c>
      <c r="AR1076" s="12">
        <f>AL1076+AN1076</f>
        <v>0</v>
      </c>
      <c r="AS1076" s="12"/>
      <c r="AT1076" s="12"/>
      <c r="AU1076" s="12">
        <v>8</v>
      </c>
      <c r="AV1076" s="12"/>
      <c r="AW1076" s="12">
        <f>AQ1076+AS1076+AT1076+AU1076+AV1076</f>
        <v>1637</v>
      </c>
      <c r="AX1076" s="12">
        <f>AR1076+AT1076</f>
        <v>0</v>
      </c>
      <c r="AY1076" s="12"/>
      <c r="AZ1076" s="12"/>
      <c r="BA1076" s="12"/>
      <c r="BB1076" s="12"/>
      <c r="BC1076" s="12">
        <f>AW1076+AY1076+AZ1076+BA1076+BB1076</f>
        <v>1637</v>
      </c>
      <c r="BD1076" s="12">
        <f>AX1076+AZ1076</f>
        <v>0</v>
      </c>
    </row>
    <row r="1077" spans="1:56" hidden="1" x14ac:dyDescent="0.25">
      <c r="A1077" s="58"/>
      <c r="B1077" s="15"/>
      <c r="C1077" s="15"/>
      <c r="D1077" s="15"/>
      <c r="E1077" s="15"/>
      <c r="F1077" s="15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79"/>
      <c r="AL1077" s="79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</row>
    <row r="1078" spans="1:56" ht="18.75" hidden="1" x14ac:dyDescent="0.3">
      <c r="A1078" s="57" t="s">
        <v>372</v>
      </c>
      <c r="B1078" s="13" t="s">
        <v>361</v>
      </c>
      <c r="C1078" s="13" t="s">
        <v>165</v>
      </c>
      <c r="D1078" s="13" t="s">
        <v>8</v>
      </c>
      <c r="E1078" s="13" t="s">
        <v>368</v>
      </c>
      <c r="F1078" s="13" t="s">
        <v>368</v>
      </c>
      <c r="G1078" s="31">
        <f>G1079+G1089+G1094+G1084</f>
        <v>20411</v>
      </c>
      <c r="H1078" s="31">
        <f t="shared" ref="H1078:N1078" si="1813">H1079+H1089+H1094+H1084</f>
        <v>0</v>
      </c>
      <c r="I1078" s="12">
        <f t="shared" si="1813"/>
        <v>0</v>
      </c>
      <c r="J1078" s="12">
        <f t="shared" si="1813"/>
        <v>0</v>
      </c>
      <c r="K1078" s="12">
        <f t="shared" si="1813"/>
        <v>0</v>
      </c>
      <c r="L1078" s="12">
        <f t="shared" si="1813"/>
        <v>0</v>
      </c>
      <c r="M1078" s="31">
        <f t="shared" si="1813"/>
        <v>20411</v>
      </c>
      <c r="N1078" s="31">
        <f t="shared" si="1813"/>
        <v>0</v>
      </c>
      <c r="O1078" s="12">
        <f t="shared" ref="O1078:T1078" si="1814">O1079+O1089+O1094+O1084</f>
        <v>0</v>
      </c>
      <c r="P1078" s="12">
        <f t="shared" si="1814"/>
        <v>0</v>
      </c>
      <c r="Q1078" s="12">
        <f t="shared" si="1814"/>
        <v>0</v>
      </c>
      <c r="R1078" s="12">
        <f t="shared" si="1814"/>
        <v>0</v>
      </c>
      <c r="S1078" s="31">
        <f t="shared" si="1814"/>
        <v>20411</v>
      </c>
      <c r="T1078" s="31">
        <f t="shared" si="1814"/>
        <v>0</v>
      </c>
      <c r="U1078" s="12">
        <f t="shared" ref="U1078:Z1078" si="1815">U1079+U1089+U1094+U1084</f>
        <v>0</v>
      </c>
      <c r="V1078" s="12">
        <f t="shared" si="1815"/>
        <v>0</v>
      </c>
      <c r="W1078" s="12">
        <f t="shared" si="1815"/>
        <v>0</v>
      </c>
      <c r="X1078" s="12">
        <f t="shared" si="1815"/>
        <v>0</v>
      </c>
      <c r="Y1078" s="31">
        <f t="shared" si="1815"/>
        <v>20411</v>
      </c>
      <c r="Z1078" s="31">
        <f t="shared" si="1815"/>
        <v>0</v>
      </c>
      <c r="AA1078" s="12">
        <f t="shared" ref="AA1078:AF1078" si="1816">AA1079+AA1089+AA1094+AA1084</f>
        <v>0</v>
      </c>
      <c r="AB1078" s="12">
        <f t="shared" si="1816"/>
        <v>0</v>
      </c>
      <c r="AC1078" s="12">
        <f t="shared" si="1816"/>
        <v>0</v>
      </c>
      <c r="AD1078" s="12">
        <f t="shared" si="1816"/>
        <v>0</v>
      </c>
      <c r="AE1078" s="31">
        <f t="shared" si="1816"/>
        <v>20411</v>
      </c>
      <c r="AF1078" s="31">
        <f t="shared" si="1816"/>
        <v>0</v>
      </c>
      <c r="AG1078" s="12">
        <f t="shared" ref="AG1078:AL1078" si="1817">AG1079+AG1089+AG1094+AG1084</f>
        <v>0</v>
      </c>
      <c r="AH1078" s="12">
        <f t="shared" si="1817"/>
        <v>0</v>
      </c>
      <c r="AI1078" s="12">
        <f t="shared" si="1817"/>
        <v>0</v>
      </c>
      <c r="AJ1078" s="12">
        <f t="shared" si="1817"/>
        <v>0</v>
      </c>
      <c r="AK1078" s="89">
        <f t="shared" si="1817"/>
        <v>20411</v>
      </c>
      <c r="AL1078" s="89">
        <f t="shared" si="1817"/>
        <v>0</v>
      </c>
      <c r="AM1078" s="12">
        <f t="shared" ref="AM1078:AR1078" si="1818">AM1079+AM1089+AM1094+AM1084</f>
        <v>0</v>
      </c>
      <c r="AN1078" s="12">
        <f t="shared" si="1818"/>
        <v>0</v>
      </c>
      <c r="AO1078" s="12">
        <f t="shared" si="1818"/>
        <v>0</v>
      </c>
      <c r="AP1078" s="12">
        <f t="shared" si="1818"/>
        <v>0</v>
      </c>
      <c r="AQ1078" s="31">
        <f t="shared" si="1818"/>
        <v>20411</v>
      </c>
      <c r="AR1078" s="31">
        <f t="shared" si="1818"/>
        <v>0</v>
      </c>
      <c r="AS1078" s="12">
        <f t="shared" ref="AS1078:AX1078" si="1819">AS1079+AS1089+AS1094+AS1084</f>
        <v>0</v>
      </c>
      <c r="AT1078" s="12">
        <f t="shared" si="1819"/>
        <v>0</v>
      </c>
      <c r="AU1078" s="31">
        <f t="shared" si="1819"/>
        <v>14</v>
      </c>
      <c r="AV1078" s="31">
        <f t="shared" si="1819"/>
        <v>-306</v>
      </c>
      <c r="AW1078" s="31">
        <f t="shared" si="1819"/>
        <v>20119</v>
      </c>
      <c r="AX1078" s="31">
        <f t="shared" si="1819"/>
        <v>0</v>
      </c>
      <c r="AY1078" s="31">
        <f t="shared" ref="AY1078:BD1078" si="1820">AY1079+AY1089+AY1094+AY1084</f>
        <v>-305</v>
      </c>
      <c r="AZ1078" s="12">
        <f t="shared" si="1820"/>
        <v>0</v>
      </c>
      <c r="BA1078" s="31">
        <f t="shared" si="1820"/>
        <v>0</v>
      </c>
      <c r="BB1078" s="31">
        <f t="shared" si="1820"/>
        <v>0</v>
      </c>
      <c r="BC1078" s="31">
        <f t="shared" si="1820"/>
        <v>19814</v>
      </c>
      <c r="BD1078" s="31">
        <f t="shared" si="1820"/>
        <v>0</v>
      </c>
    </row>
    <row r="1079" spans="1:56" ht="49.5" hidden="1" x14ac:dyDescent="0.25">
      <c r="A1079" s="58" t="s">
        <v>369</v>
      </c>
      <c r="B1079" s="15" t="s">
        <v>361</v>
      </c>
      <c r="C1079" s="15" t="s">
        <v>165</v>
      </c>
      <c r="D1079" s="15" t="s">
        <v>8</v>
      </c>
      <c r="E1079" s="15" t="s">
        <v>404</v>
      </c>
      <c r="F1079" s="15"/>
      <c r="G1079" s="12">
        <f t="shared" ref="G1079:R1082" si="1821">G1080</f>
        <v>1318</v>
      </c>
      <c r="H1079" s="12">
        <f t="shared" si="1821"/>
        <v>0</v>
      </c>
      <c r="I1079" s="12">
        <f t="shared" si="1821"/>
        <v>0</v>
      </c>
      <c r="J1079" s="12">
        <f t="shared" si="1821"/>
        <v>0</v>
      </c>
      <c r="K1079" s="12">
        <f t="shared" si="1821"/>
        <v>0</v>
      </c>
      <c r="L1079" s="12">
        <f t="shared" si="1821"/>
        <v>0</v>
      </c>
      <c r="M1079" s="12">
        <f t="shared" si="1821"/>
        <v>1318</v>
      </c>
      <c r="N1079" s="12">
        <f t="shared" si="1821"/>
        <v>0</v>
      </c>
      <c r="O1079" s="12">
        <f t="shared" si="1821"/>
        <v>0</v>
      </c>
      <c r="P1079" s="12">
        <f t="shared" si="1821"/>
        <v>0</v>
      </c>
      <c r="Q1079" s="12">
        <f t="shared" si="1821"/>
        <v>0</v>
      </c>
      <c r="R1079" s="12">
        <f t="shared" si="1821"/>
        <v>0</v>
      </c>
      <c r="S1079" s="12">
        <f t="shared" ref="S1079:AH1082" si="1822">S1080</f>
        <v>1318</v>
      </c>
      <c r="T1079" s="12">
        <f t="shared" si="1822"/>
        <v>0</v>
      </c>
      <c r="U1079" s="12">
        <f t="shared" si="1822"/>
        <v>0</v>
      </c>
      <c r="V1079" s="12">
        <f t="shared" si="1822"/>
        <v>0</v>
      </c>
      <c r="W1079" s="12">
        <f t="shared" si="1822"/>
        <v>0</v>
      </c>
      <c r="X1079" s="12">
        <f t="shared" si="1822"/>
        <v>0</v>
      </c>
      <c r="Y1079" s="12">
        <f t="shared" si="1822"/>
        <v>1318</v>
      </c>
      <c r="Z1079" s="12">
        <f t="shared" si="1822"/>
        <v>0</v>
      </c>
      <c r="AA1079" s="12">
        <f t="shared" si="1822"/>
        <v>0</v>
      </c>
      <c r="AB1079" s="12">
        <f t="shared" si="1822"/>
        <v>0</v>
      </c>
      <c r="AC1079" s="12">
        <f t="shared" si="1822"/>
        <v>0</v>
      </c>
      <c r="AD1079" s="12">
        <f t="shared" si="1822"/>
        <v>0</v>
      </c>
      <c r="AE1079" s="12">
        <f t="shared" si="1822"/>
        <v>1318</v>
      </c>
      <c r="AF1079" s="12">
        <f t="shared" si="1822"/>
        <v>0</v>
      </c>
      <c r="AG1079" s="12">
        <f t="shared" si="1822"/>
        <v>0</v>
      </c>
      <c r="AH1079" s="12">
        <f t="shared" si="1822"/>
        <v>0</v>
      </c>
      <c r="AI1079" s="12">
        <f t="shared" ref="AG1079:AV1082" si="1823">AI1080</f>
        <v>0</v>
      </c>
      <c r="AJ1079" s="12">
        <f t="shared" si="1823"/>
        <v>0</v>
      </c>
      <c r="AK1079" s="79">
        <f t="shared" si="1823"/>
        <v>1318</v>
      </c>
      <c r="AL1079" s="79">
        <f t="shared" si="1823"/>
        <v>0</v>
      </c>
      <c r="AM1079" s="12">
        <f t="shared" si="1823"/>
        <v>0</v>
      </c>
      <c r="AN1079" s="12">
        <f t="shared" si="1823"/>
        <v>0</v>
      </c>
      <c r="AO1079" s="12">
        <f t="shared" si="1823"/>
        <v>0</v>
      </c>
      <c r="AP1079" s="12">
        <f t="shared" si="1823"/>
        <v>0</v>
      </c>
      <c r="AQ1079" s="12">
        <f t="shared" si="1823"/>
        <v>1318</v>
      </c>
      <c r="AR1079" s="12">
        <f t="shared" si="1823"/>
        <v>0</v>
      </c>
      <c r="AS1079" s="12">
        <f t="shared" si="1823"/>
        <v>0</v>
      </c>
      <c r="AT1079" s="12">
        <f t="shared" si="1823"/>
        <v>0</v>
      </c>
      <c r="AU1079" s="12">
        <f t="shared" si="1823"/>
        <v>0</v>
      </c>
      <c r="AV1079" s="12">
        <f t="shared" si="1823"/>
        <v>0</v>
      </c>
      <c r="AW1079" s="12">
        <f t="shared" ref="AS1079:BD1082" si="1824">AW1080</f>
        <v>1318</v>
      </c>
      <c r="AX1079" s="12">
        <f t="shared" si="1824"/>
        <v>0</v>
      </c>
      <c r="AY1079" s="12">
        <f t="shared" si="1824"/>
        <v>0</v>
      </c>
      <c r="AZ1079" s="12">
        <f t="shared" si="1824"/>
        <v>0</v>
      </c>
      <c r="BA1079" s="12">
        <f t="shared" si="1824"/>
        <v>0</v>
      </c>
      <c r="BB1079" s="12">
        <f t="shared" si="1824"/>
        <v>0</v>
      </c>
      <c r="BC1079" s="12">
        <f t="shared" si="1824"/>
        <v>1318</v>
      </c>
      <c r="BD1079" s="12">
        <f t="shared" si="1824"/>
        <v>0</v>
      </c>
    </row>
    <row r="1080" spans="1:56" hidden="1" x14ac:dyDescent="0.25">
      <c r="A1080" s="58" t="s">
        <v>15</v>
      </c>
      <c r="B1080" s="15" t="s">
        <v>361</v>
      </c>
      <c r="C1080" s="15" t="s">
        <v>165</v>
      </c>
      <c r="D1080" s="15" t="s">
        <v>8</v>
      </c>
      <c r="E1080" s="15" t="s">
        <v>405</v>
      </c>
      <c r="F1080" s="15"/>
      <c r="G1080" s="12">
        <f t="shared" si="1821"/>
        <v>1318</v>
      </c>
      <c r="H1080" s="12">
        <f t="shared" si="1821"/>
        <v>0</v>
      </c>
      <c r="I1080" s="12">
        <f t="shared" si="1821"/>
        <v>0</v>
      </c>
      <c r="J1080" s="12">
        <f t="shared" si="1821"/>
        <v>0</v>
      </c>
      <c r="K1080" s="12">
        <f t="shared" si="1821"/>
        <v>0</v>
      </c>
      <c r="L1080" s="12">
        <f t="shared" si="1821"/>
        <v>0</v>
      </c>
      <c r="M1080" s="12">
        <f t="shared" si="1821"/>
        <v>1318</v>
      </c>
      <c r="N1080" s="12">
        <f t="shared" si="1821"/>
        <v>0</v>
      </c>
      <c r="O1080" s="12">
        <f t="shared" si="1821"/>
        <v>0</v>
      </c>
      <c r="P1080" s="12">
        <f t="shared" si="1821"/>
        <v>0</v>
      </c>
      <c r="Q1080" s="12">
        <f t="shared" si="1821"/>
        <v>0</v>
      </c>
      <c r="R1080" s="12">
        <f t="shared" si="1821"/>
        <v>0</v>
      </c>
      <c r="S1080" s="12">
        <f t="shared" si="1822"/>
        <v>1318</v>
      </c>
      <c r="T1080" s="12">
        <f t="shared" si="1822"/>
        <v>0</v>
      </c>
      <c r="U1080" s="12">
        <f t="shared" si="1822"/>
        <v>0</v>
      </c>
      <c r="V1080" s="12">
        <f t="shared" si="1822"/>
        <v>0</v>
      </c>
      <c r="W1080" s="12">
        <f t="shared" si="1822"/>
        <v>0</v>
      </c>
      <c r="X1080" s="12">
        <f t="shared" si="1822"/>
        <v>0</v>
      </c>
      <c r="Y1080" s="12">
        <f t="shared" si="1822"/>
        <v>1318</v>
      </c>
      <c r="Z1080" s="12">
        <f t="shared" si="1822"/>
        <v>0</v>
      </c>
      <c r="AA1080" s="12">
        <f t="shared" si="1822"/>
        <v>0</v>
      </c>
      <c r="AB1080" s="12">
        <f t="shared" si="1822"/>
        <v>0</v>
      </c>
      <c r="AC1080" s="12">
        <f t="shared" si="1822"/>
        <v>0</v>
      </c>
      <c r="AD1080" s="12">
        <f t="shared" si="1822"/>
        <v>0</v>
      </c>
      <c r="AE1080" s="12">
        <f t="shared" si="1822"/>
        <v>1318</v>
      </c>
      <c r="AF1080" s="12">
        <f t="shared" si="1822"/>
        <v>0</v>
      </c>
      <c r="AG1080" s="12">
        <f t="shared" si="1823"/>
        <v>0</v>
      </c>
      <c r="AH1080" s="12">
        <f t="shared" si="1823"/>
        <v>0</v>
      </c>
      <c r="AI1080" s="12">
        <f t="shared" si="1823"/>
        <v>0</v>
      </c>
      <c r="AJ1080" s="12">
        <f t="shared" si="1823"/>
        <v>0</v>
      </c>
      <c r="AK1080" s="79">
        <f t="shared" si="1823"/>
        <v>1318</v>
      </c>
      <c r="AL1080" s="79">
        <f t="shared" si="1823"/>
        <v>0</v>
      </c>
      <c r="AM1080" s="12">
        <f t="shared" si="1823"/>
        <v>0</v>
      </c>
      <c r="AN1080" s="12">
        <f t="shared" si="1823"/>
        <v>0</v>
      </c>
      <c r="AO1080" s="12">
        <f t="shared" si="1823"/>
        <v>0</v>
      </c>
      <c r="AP1080" s="12">
        <f t="shared" si="1823"/>
        <v>0</v>
      </c>
      <c r="AQ1080" s="12">
        <f t="shared" si="1823"/>
        <v>1318</v>
      </c>
      <c r="AR1080" s="12">
        <f t="shared" si="1823"/>
        <v>0</v>
      </c>
      <c r="AS1080" s="12">
        <f t="shared" si="1824"/>
        <v>0</v>
      </c>
      <c r="AT1080" s="12">
        <f t="shared" si="1824"/>
        <v>0</v>
      </c>
      <c r="AU1080" s="12">
        <f t="shared" si="1824"/>
        <v>0</v>
      </c>
      <c r="AV1080" s="12">
        <f t="shared" si="1824"/>
        <v>0</v>
      </c>
      <c r="AW1080" s="12">
        <f t="shared" si="1824"/>
        <v>1318</v>
      </c>
      <c r="AX1080" s="12">
        <f t="shared" si="1824"/>
        <v>0</v>
      </c>
      <c r="AY1080" s="12">
        <f t="shared" si="1824"/>
        <v>0</v>
      </c>
      <c r="AZ1080" s="12">
        <f t="shared" si="1824"/>
        <v>0</v>
      </c>
      <c r="BA1080" s="12">
        <f t="shared" si="1824"/>
        <v>0</v>
      </c>
      <c r="BB1080" s="12">
        <f t="shared" si="1824"/>
        <v>0</v>
      </c>
      <c r="BC1080" s="12">
        <f t="shared" si="1824"/>
        <v>1318</v>
      </c>
      <c r="BD1080" s="12">
        <f t="shared" si="1824"/>
        <v>0</v>
      </c>
    </row>
    <row r="1081" spans="1:56" hidden="1" x14ac:dyDescent="0.25">
      <c r="A1081" s="58" t="s">
        <v>373</v>
      </c>
      <c r="B1081" s="15" t="s">
        <v>361</v>
      </c>
      <c r="C1081" s="15" t="s">
        <v>165</v>
      </c>
      <c r="D1081" s="15" t="s">
        <v>8</v>
      </c>
      <c r="E1081" s="15" t="s">
        <v>407</v>
      </c>
      <c r="F1081" s="15"/>
      <c r="G1081" s="12">
        <f t="shared" si="1821"/>
        <v>1318</v>
      </c>
      <c r="H1081" s="12">
        <f t="shared" si="1821"/>
        <v>0</v>
      </c>
      <c r="I1081" s="12">
        <f t="shared" si="1821"/>
        <v>0</v>
      </c>
      <c r="J1081" s="12">
        <f t="shared" si="1821"/>
        <v>0</v>
      </c>
      <c r="K1081" s="12">
        <f t="shared" si="1821"/>
        <v>0</v>
      </c>
      <c r="L1081" s="12">
        <f t="shared" si="1821"/>
        <v>0</v>
      </c>
      <c r="M1081" s="12">
        <f t="shared" si="1821"/>
        <v>1318</v>
      </c>
      <c r="N1081" s="12">
        <f t="shared" si="1821"/>
        <v>0</v>
      </c>
      <c r="O1081" s="12">
        <f t="shared" si="1821"/>
        <v>0</v>
      </c>
      <c r="P1081" s="12">
        <f t="shared" si="1821"/>
        <v>0</v>
      </c>
      <c r="Q1081" s="12">
        <f t="shared" si="1821"/>
        <v>0</v>
      </c>
      <c r="R1081" s="12">
        <f t="shared" si="1821"/>
        <v>0</v>
      </c>
      <c r="S1081" s="12">
        <f t="shared" si="1822"/>
        <v>1318</v>
      </c>
      <c r="T1081" s="12">
        <f t="shared" si="1822"/>
        <v>0</v>
      </c>
      <c r="U1081" s="12">
        <f t="shared" si="1822"/>
        <v>0</v>
      </c>
      <c r="V1081" s="12">
        <f t="shared" si="1822"/>
        <v>0</v>
      </c>
      <c r="W1081" s="12">
        <f t="shared" si="1822"/>
        <v>0</v>
      </c>
      <c r="X1081" s="12">
        <f t="shared" si="1822"/>
        <v>0</v>
      </c>
      <c r="Y1081" s="12">
        <f t="shared" si="1822"/>
        <v>1318</v>
      </c>
      <c r="Z1081" s="12">
        <f t="shared" si="1822"/>
        <v>0</v>
      </c>
      <c r="AA1081" s="12">
        <f t="shared" si="1822"/>
        <v>0</v>
      </c>
      <c r="AB1081" s="12">
        <f t="shared" si="1822"/>
        <v>0</v>
      </c>
      <c r="AC1081" s="12">
        <f t="shared" si="1822"/>
        <v>0</v>
      </c>
      <c r="AD1081" s="12">
        <f t="shared" si="1822"/>
        <v>0</v>
      </c>
      <c r="AE1081" s="12">
        <f t="shared" si="1822"/>
        <v>1318</v>
      </c>
      <c r="AF1081" s="12">
        <f t="shared" si="1822"/>
        <v>0</v>
      </c>
      <c r="AG1081" s="12">
        <f t="shared" si="1823"/>
        <v>0</v>
      </c>
      <c r="AH1081" s="12">
        <f t="shared" si="1823"/>
        <v>0</v>
      </c>
      <c r="AI1081" s="12">
        <f t="shared" si="1823"/>
        <v>0</v>
      </c>
      <c r="AJ1081" s="12">
        <f t="shared" si="1823"/>
        <v>0</v>
      </c>
      <c r="AK1081" s="79">
        <f t="shared" si="1823"/>
        <v>1318</v>
      </c>
      <c r="AL1081" s="79">
        <f t="shared" si="1823"/>
        <v>0</v>
      </c>
      <c r="AM1081" s="12">
        <f t="shared" si="1823"/>
        <v>0</v>
      </c>
      <c r="AN1081" s="12">
        <f t="shared" si="1823"/>
        <v>0</v>
      </c>
      <c r="AO1081" s="12">
        <f t="shared" si="1823"/>
        <v>0</v>
      </c>
      <c r="AP1081" s="12">
        <f t="shared" si="1823"/>
        <v>0</v>
      </c>
      <c r="AQ1081" s="12">
        <f t="shared" si="1823"/>
        <v>1318</v>
      </c>
      <c r="AR1081" s="12">
        <f t="shared" si="1823"/>
        <v>0</v>
      </c>
      <c r="AS1081" s="12">
        <f t="shared" si="1824"/>
        <v>0</v>
      </c>
      <c r="AT1081" s="12">
        <f t="shared" si="1824"/>
        <v>0</v>
      </c>
      <c r="AU1081" s="12">
        <f t="shared" si="1824"/>
        <v>0</v>
      </c>
      <c r="AV1081" s="12">
        <f t="shared" si="1824"/>
        <v>0</v>
      </c>
      <c r="AW1081" s="12">
        <f t="shared" si="1824"/>
        <v>1318</v>
      </c>
      <c r="AX1081" s="12">
        <f t="shared" si="1824"/>
        <v>0</v>
      </c>
      <c r="AY1081" s="12">
        <f t="shared" si="1824"/>
        <v>0</v>
      </c>
      <c r="AZ1081" s="12">
        <f t="shared" si="1824"/>
        <v>0</v>
      </c>
      <c r="BA1081" s="12">
        <f t="shared" si="1824"/>
        <v>0</v>
      </c>
      <c r="BB1081" s="12">
        <f t="shared" si="1824"/>
        <v>0</v>
      </c>
      <c r="BC1081" s="12">
        <f t="shared" si="1824"/>
        <v>1318</v>
      </c>
      <c r="BD1081" s="12">
        <f t="shared" si="1824"/>
        <v>0</v>
      </c>
    </row>
    <row r="1082" spans="1:56" hidden="1" x14ac:dyDescent="0.25">
      <c r="A1082" s="58" t="s">
        <v>70</v>
      </c>
      <c r="B1082" s="15" t="s">
        <v>361</v>
      </c>
      <c r="C1082" s="15" t="s">
        <v>165</v>
      </c>
      <c r="D1082" s="15" t="s">
        <v>8</v>
      </c>
      <c r="E1082" s="15" t="s">
        <v>407</v>
      </c>
      <c r="F1082" s="15" t="s">
        <v>71</v>
      </c>
      <c r="G1082" s="12">
        <f t="shared" si="1821"/>
        <v>1318</v>
      </c>
      <c r="H1082" s="12">
        <f t="shared" si="1821"/>
        <v>0</v>
      </c>
      <c r="I1082" s="12">
        <f t="shared" si="1821"/>
        <v>0</v>
      </c>
      <c r="J1082" s="12">
        <f t="shared" si="1821"/>
        <v>0</v>
      </c>
      <c r="K1082" s="12">
        <f t="shared" si="1821"/>
        <v>0</v>
      </c>
      <c r="L1082" s="12">
        <f t="shared" si="1821"/>
        <v>0</v>
      </c>
      <c r="M1082" s="12">
        <f t="shared" si="1821"/>
        <v>1318</v>
      </c>
      <c r="N1082" s="12">
        <f t="shared" si="1821"/>
        <v>0</v>
      </c>
      <c r="O1082" s="12">
        <f t="shared" si="1821"/>
        <v>0</v>
      </c>
      <c r="P1082" s="12">
        <f t="shared" si="1821"/>
        <v>0</v>
      </c>
      <c r="Q1082" s="12">
        <f t="shared" si="1821"/>
        <v>0</v>
      </c>
      <c r="R1082" s="12">
        <f t="shared" si="1821"/>
        <v>0</v>
      </c>
      <c r="S1082" s="12">
        <f t="shared" si="1822"/>
        <v>1318</v>
      </c>
      <c r="T1082" s="12">
        <f t="shared" si="1822"/>
        <v>0</v>
      </c>
      <c r="U1082" s="12">
        <f t="shared" si="1822"/>
        <v>0</v>
      </c>
      <c r="V1082" s="12">
        <f t="shared" si="1822"/>
        <v>0</v>
      </c>
      <c r="W1082" s="12">
        <f t="shared" si="1822"/>
        <v>0</v>
      </c>
      <c r="X1082" s="12">
        <f t="shared" si="1822"/>
        <v>0</v>
      </c>
      <c r="Y1082" s="12">
        <f t="shared" si="1822"/>
        <v>1318</v>
      </c>
      <c r="Z1082" s="12">
        <f t="shared" si="1822"/>
        <v>0</v>
      </c>
      <c r="AA1082" s="12">
        <f t="shared" si="1822"/>
        <v>0</v>
      </c>
      <c r="AB1082" s="12">
        <f t="shared" si="1822"/>
        <v>0</v>
      </c>
      <c r="AC1082" s="12">
        <f t="shared" si="1822"/>
        <v>0</v>
      </c>
      <c r="AD1082" s="12">
        <f t="shared" si="1822"/>
        <v>0</v>
      </c>
      <c r="AE1082" s="12">
        <f t="shared" si="1822"/>
        <v>1318</v>
      </c>
      <c r="AF1082" s="12">
        <f t="shared" si="1822"/>
        <v>0</v>
      </c>
      <c r="AG1082" s="12">
        <f t="shared" si="1823"/>
        <v>0</v>
      </c>
      <c r="AH1082" s="12">
        <f t="shared" si="1823"/>
        <v>0</v>
      </c>
      <c r="AI1082" s="12">
        <f t="shared" si="1823"/>
        <v>0</v>
      </c>
      <c r="AJ1082" s="12">
        <f t="shared" si="1823"/>
        <v>0</v>
      </c>
      <c r="AK1082" s="79">
        <f t="shared" si="1823"/>
        <v>1318</v>
      </c>
      <c r="AL1082" s="79">
        <f t="shared" si="1823"/>
        <v>0</v>
      </c>
      <c r="AM1082" s="12">
        <f t="shared" si="1823"/>
        <v>0</v>
      </c>
      <c r="AN1082" s="12">
        <f t="shared" si="1823"/>
        <v>0</v>
      </c>
      <c r="AO1082" s="12">
        <f t="shared" si="1823"/>
        <v>0</v>
      </c>
      <c r="AP1082" s="12">
        <f t="shared" si="1823"/>
        <v>0</v>
      </c>
      <c r="AQ1082" s="12">
        <f t="shared" si="1823"/>
        <v>1318</v>
      </c>
      <c r="AR1082" s="12">
        <f t="shared" si="1823"/>
        <v>0</v>
      </c>
      <c r="AS1082" s="12">
        <f t="shared" si="1824"/>
        <v>0</v>
      </c>
      <c r="AT1082" s="12">
        <f t="shared" si="1824"/>
        <v>0</v>
      </c>
      <c r="AU1082" s="12">
        <f t="shared" si="1824"/>
        <v>0</v>
      </c>
      <c r="AV1082" s="12">
        <f t="shared" si="1824"/>
        <v>0</v>
      </c>
      <c r="AW1082" s="12">
        <f t="shared" si="1824"/>
        <v>1318</v>
      </c>
      <c r="AX1082" s="12">
        <f t="shared" si="1824"/>
        <v>0</v>
      </c>
      <c r="AY1082" s="12">
        <f t="shared" si="1824"/>
        <v>0</v>
      </c>
      <c r="AZ1082" s="12">
        <f t="shared" si="1824"/>
        <v>0</v>
      </c>
      <c r="BA1082" s="12">
        <f t="shared" si="1824"/>
        <v>0</v>
      </c>
      <c r="BB1082" s="12">
        <f t="shared" si="1824"/>
        <v>0</v>
      </c>
      <c r="BC1082" s="12">
        <f t="shared" si="1824"/>
        <v>1318</v>
      </c>
      <c r="BD1082" s="12">
        <f t="shared" si="1824"/>
        <v>0</v>
      </c>
    </row>
    <row r="1083" spans="1:56" ht="54" hidden="1" customHeight="1" x14ac:dyDescent="0.25">
      <c r="A1083" s="58" t="s">
        <v>472</v>
      </c>
      <c r="B1083" s="15" t="s">
        <v>361</v>
      </c>
      <c r="C1083" s="15" t="s">
        <v>165</v>
      </c>
      <c r="D1083" s="15" t="s">
        <v>8</v>
      </c>
      <c r="E1083" s="15" t="s">
        <v>407</v>
      </c>
      <c r="F1083" s="15" t="s">
        <v>293</v>
      </c>
      <c r="G1083" s="12">
        <v>1318</v>
      </c>
      <c r="H1083" s="12"/>
      <c r="I1083" s="12"/>
      <c r="J1083" s="12"/>
      <c r="K1083" s="12"/>
      <c r="L1083" s="12"/>
      <c r="M1083" s="12">
        <f>G1083+I1083+J1083+K1083+L1083</f>
        <v>1318</v>
      </c>
      <c r="N1083" s="12">
        <f>H1083+J1083</f>
        <v>0</v>
      </c>
      <c r="O1083" s="12"/>
      <c r="P1083" s="12"/>
      <c r="Q1083" s="12"/>
      <c r="R1083" s="12"/>
      <c r="S1083" s="12">
        <f>M1083+O1083+P1083+Q1083+R1083</f>
        <v>1318</v>
      </c>
      <c r="T1083" s="12">
        <f>N1083+P1083</f>
        <v>0</v>
      </c>
      <c r="U1083" s="12"/>
      <c r="V1083" s="12"/>
      <c r="W1083" s="12"/>
      <c r="X1083" s="12"/>
      <c r="Y1083" s="12">
        <f>S1083+U1083+V1083+W1083+X1083</f>
        <v>1318</v>
      </c>
      <c r="Z1083" s="12">
        <f>T1083+V1083</f>
        <v>0</v>
      </c>
      <c r="AA1083" s="12"/>
      <c r="AB1083" s="12"/>
      <c r="AC1083" s="12"/>
      <c r="AD1083" s="12"/>
      <c r="AE1083" s="12">
        <f>Y1083+AA1083+AB1083+AC1083+AD1083</f>
        <v>1318</v>
      </c>
      <c r="AF1083" s="12">
        <f>Z1083+AB1083</f>
        <v>0</v>
      </c>
      <c r="AG1083" s="12"/>
      <c r="AH1083" s="12"/>
      <c r="AI1083" s="12"/>
      <c r="AJ1083" s="12"/>
      <c r="AK1083" s="79">
        <f>AE1083+AG1083+AH1083+AI1083+AJ1083</f>
        <v>1318</v>
      </c>
      <c r="AL1083" s="79">
        <f>AF1083+AH1083</f>
        <v>0</v>
      </c>
      <c r="AM1083" s="12"/>
      <c r="AN1083" s="12"/>
      <c r="AO1083" s="12"/>
      <c r="AP1083" s="12"/>
      <c r="AQ1083" s="12">
        <f>AK1083+AM1083+AN1083+AO1083+AP1083</f>
        <v>1318</v>
      </c>
      <c r="AR1083" s="12">
        <f>AL1083+AN1083</f>
        <v>0</v>
      </c>
      <c r="AS1083" s="12"/>
      <c r="AT1083" s="12"/>
      <c r="AU1083" s="12"/>
      <c r="AV1083" s="12"/>
      <c r="AW1083" s="12">
        <f>AQ1083+AS1083+AT1083+AU1083+AV1083</f>
        <v>1318</v>
      </c>
      <c r="AX1083" s="12">
        <f>AR1083+AT1083</f>
        <v>0</v>
      </c>
      <c r="AY1083" s="12"/>
      <c r="AZ1083" s="12"/>
      <c r="BA1083" s="12"/>
      <c r="BB1083" s="12"/>
      <c r="BC1083" s="12">
        <f>AW1083+AY1083+AZ1083+BA1083+BB1083</f>
        <v>1318</v>
      </c>
      <c r="BD1083" s="12">
        <f>AX1083+AZ1083</f>
        <v>0</v>
      </c>
    </row>
    <row r="1084" spans="1:56" ht="49.5" hidden="1" x14ac:dyDescent="0.25">
      <c r="A1084" s="58" t="s">
        <v>370</v>
      </c>
      <c r="B1084" s="15" t="s">
        <v>361</v>
      </c>
      <c r="C1084" s="15" t="s">
        <v>165</v>
      </c>
      <c r="D1084" s="15" t="s">
        <v>8</v>
      </c>
      <c r="E1084" s="15" t="s">
        <v>437</v>
      </c>
      <c r="F1084" s="48"/>
      <c r="G1084" s="12">
        <f>G1085</f>
        <v>1113</v>
      </c>
      <c r="H1084" s="12">
        <f t="shared" ref="H1084:R1084" si="1825">H1085</f>
        <v>0</v>
      </c>
      <c r="I1084" s="12">
        <f t="shared" si="1825"/>
        <v>0</v>
      </c>
      <c r="J1084" s="12">
        <f t="shared" si="1825"/>
        <v>0</v>
      </c>
      <c r="K1084" s="12">
        <f t="shared" si="1825"/>
        <v>0</v>
      </c>
      <c r="L1084" s="12">
        <f t="shared" si="1825"/>
        <v>0</v>
      </c>
      <c r="M1084" s="12">
        <f t="shared" si="1825"/>
        <v>1113</v>
      </c>
      <c r="N1084" s="12">
        <f t="shared" si="1825"/>
        <v>0</v>
      </c>
      <c r="O1084" s="12">
        <f t="shared" si="1825"/>
        <v>0</v>
      </c>
      <c r="P1084" s="12">
        <f t="shared" si="1825"/>
        <v>0</v>
      </c>
      <c r="Q1084" s="12">
        <f t="shared" si="1825"/>
        <v>0</v>
      </c>
      <c r="R1084" s="12">
        <f t="shared" si="1825"/>
        <v>0</v>
      </c>
      <c r="S1084" s="12">
        <f t="shared" ref="S1084:AH1087" si="1826">S1085</f>
        <v>1113</v>
      </c>
      <c r="T1084" s="12">
        <f t="shared" si="1826"/>
        <v>0</v>
      </c>
      <c r="U1084" s="12">
        <f t="shared" si="1826"/>
        <v>0</v>
      </c>
      <c r="V1084" s="12">
        <f t="shared" si="1826"/>
        <v>0</v>
      </c>
      <c r="W1084" s="12">
        <f t="shared" si="1826"/>
        <v>0</v>
      </c>
      <c r="X1084" s="12">
        <f t="shared" si="1826"/>
        <v>0</v>
      </c>
      <c r="Y1084" s="12">
        <f t="shared" si="1826"/>
        <v>1113</v>
      </c>
      <c r="Z1084" s="12">
        <f t="shared" si="1826"/>
        <v>0</v>
      </c>
      <c r="AA1084" s="12">
        <f t="shared" si="1826"/>
        <v>0</v>
      </c>
      <c r="AB1084" s="12">
        <f t="shared" si="1826"/>
        <v>0</v>
      </c>
      <c r="AC1084" s="12">
        <f t="shared" si="1826"/>
        <v>0</v>
      </c>
      <c r="AD1084" s="12">
        <f t="shared" si="1826"/>
        <v>0</v>
      </c>
      <c r="AE1084" s="12">
        <f t="shared" si="1826"/>
        <v>1113</v>
      </c>
      <c r="AF1084" s="12">
        <f t="shared" si="1826"/>
        <v>0</v>
      </c>
      <c r="AG1084" s="12">
        <f t="shared" si="1826"/>
        <v>0</v>
      </c>
      <c r="AH1084" s="12">
        <f t="shared" si="1826"/>
        <v>0</v>
      </c>
      <c r="AI1084" s="12">
        <f t="shared" ref="AG1084:AV1087" si="1827">AI1085</f>
        <v>0</v>
      </c>
      <c r="AJ1084" s="12">
        <f t="shared" si="1827"/>
        <v>0</v>
      </c>
      <c r="AK1084" s="79">
        <f t="shared" si="1827"/>
        <v>1113</v>
      </c>
      <c r="AL1084" s="79">
        <f t="shared" si="1827"/>
        <v>0</v>
      </c>
      <c r="AM1084" s="12">
        <f t="shared" si="1827"/>
        <v>0</v>
      </c>
      <c r="AN1084" s="12">
        <f t="shared" si="1827"/>
        <v>0</v>
      </c>
      <c r="AO1084" s="12">
        <f t="shared" si="1827"/>
        <v>0</v>
      </c>
      <c r="AP1084" s="12">
        <f t="shared" si="1827"/>
        <v>0</v>
      </c>
      <c r="AQ1084" s="12">
        <f t="shared" si="1827"/>
        <v>1113</v>
      </c>
      <c r="AR1084" s="12">
        <f t="shared" si="1827"/>
        <v>0</v>
      </c>
      <c r="AS1084" s="12">
        <f t="shared" si="1827"/>
        <v>0</v>
      </c>
      <c r="AT1084" s="12">
        <f t="shared" si="1827"/>
        <v>0</v>
      </c>
      <c r="AU1084" s="12">
        <f t="shared" si="1827"/>
        <v>0</v>
      </c>
      <c r="AV1084" s="12">
        <f t="shared" si="1827"/>
        <v>0</v>
      </c>
      <c r="AW1084" s="12">
        <f t="shared" ref="AS1084:BD1087" si="1828">AW1085</f>
        <v>1113</v>
      </c>
      <c r="AX1084" s="12">
        <f t="shared" si="1828"/>
        <v>0</v>
      </c>
      <c r="AY1084" s="12">
        <f t="shared" si="1828"/>
        <v>0</v>
      </c>
      <c r="AZ1084" s="12">
        <f t="shared" si="1828"/>
        <v>0</v>
      </c>
      <c r="BA1084" s="12">
        <f t="shared" si="1828"/>
        <v>0</v>
      </c>
      <c r="BB1084" s="12">
        <f t="shared" si="1828"/>
        <v>0</v>
      </c>
      <c r="BC1084" s="12">
        <f t="shared" si="1828"/>
        <v>1113</v>
      </c>
      <c r="BD1084" s="12">
        <f t="shared" si="1828"/>
        <v>0</v>
      </c>
    </row>
    <row r="1085" spans="1:56" hidden="1" x14ac:dyDescent="0.25">
      <c r="A1085" s="58" t="s">
        <v>15</v>
      </c>
      <c r="B1085" s="15" t="s">
        <v>361</v>
      </c>
      <c r="C1085" s="15" t="s">
        <v>165</v>
      </c>
      <c r="D1085" s="15" t="s">
        <v>8</v>
      </c>
      <c r="E1085" s="15" t="s">
        <v>438</v>
      </c>
      <c r="F1085" s="48"/>
      <c r="G1085" s="12">
        <f t="shared" ref="G1085:R1087" si="1829">G1086</f>
        <v>1113</v>
      </c>
      <c r="H1085" s="12">
        <f t="shared" si="1829"/>
        <v>0</v>
      </c>
      <c r="I1085" s="12">
        <f t="shared" si="1829"/>
        <v>0</v>
      </c>
      <c r="J1085" s="12">
        <f t="shared" si="1829"/>
        <v>0</v>
      </c>
      <c r="K1085" s="12">
        <f t="shared" si="1829"/>
        <v>0</v>
      </c>
      <c r="L1085" s="12">
        <f t="shared" si="1829"/>
        <v>0</v>
      </c>
      <c r="M1085" s="12">
        <f t="shared" si="1829"/>
        <v>1113</v>
      </c>
      <c r="N1085" s="12">
        <f t="shared" si="1829"/>
        <v>0</v>
      </c>
      <c r="O1085" s="12">
        <f t="shared" si="1829"/>
        <v>0</v>
      </c>
      <c r="P1085" s="12">
        <f t="shared" si="1829"/>
        <v>0</v>
      </c>
      <c r="Q1085" s="12">
        <f t="shared" si="1829"/>
        <v>0</v>
      </c>
      <c r="R1085" s="12">
        <f t="shared" si="1829"/>
        <v>0</v>
      </c>
      <c r="S1085" s="12">
        <f t="shared" si="1826"/>
        <v>1113</v>
      </c>
      <c r="T1085" s="12">
        <f t="shared" si="1826"/>
        <v>0</v>
      </c>
      <c r="U1085" s="12">
        <f t="shared" si="1826"/>
        <v>0</v>
      </c>
      <c r="V1085" s="12">
        <f t="shared" si="1826"/>
        <v>0</v>
      </c>
      <c r="W1085" s="12">
        <f t="shared" si="1826"/>
        <v>0</v>
      </c>
      <c r="X1085" s="12">
        <f t="shared" si="1826"/>
        <v>0</v>
      </c>
      <c r="Y1085" s="12">
        <f t="shared" si="1826"/>
        <v>1113</v>
      </c>
      <c r="Z1085" s="12">
        <f t="shared" si="1826"/>
        <v>0</v>
      </c>
      <c r="AA1085" s="12">
        <f t="shared" si="1826"/>
        <v>0</v>
      </c>
      <c r="AB1085" s="12">
        <f t="shared" si="1826"/>
        <v>0</v>
      </c>
      <c r="AC1085" s="12">
        <f t="shared" si="1826"/>
        <v>0</v>
      </c>
      <c r="AD1085" s="12">
        <f t="shared" si="1826"/>
        <v>0</v>
      </c>
      <c r="AE1085" s="12">
        <f t="shared" si="1826"/>
        <v>1113</v>
      </c>
      <c r="AF1085" s="12">
        <f t="shared" si="1826"/>
        <v>0</v>
      </c>
      <c r="AG1085" s="12">
        <f t="shared" si="1827"/>
        <v>0</v>
      </c>
      <c r="AH1085" s="12">
        <f t="shared" si="1827"/>
        <v>0</v>
      </c>
      <c r="AI1085" s="12">
        <f t="shared" si="1827"/>
        <v>0</v>
      </c>
      <c r="AJ1085" s="12">
        <f t="shared" si="1827"/>
        <v>0</v>
      </c>
      <c r="AK1085" s="79">
        <f t="shared" si="1827"/>
        <v>1113</v>
      </c>
      <c r="AL1085" s="79">
        <f t="shared" si="1827"/>
        <v>0</v>
      </c>
      <c r="AM1085" s="12">
        <f t="shared" si="1827"/>
        <v>0</v>
      </c>
      <c r="AN1085" s="12">
        <f t="shared" si="1827"/>
        <v>0</v>
      </c>
      <c r="AO1085" s="12">
        <f t="shared" si="1827"/>
        <v>0</v>
      </c>
      <c r="AP1085" s="12">
        <f t="shared" si="1827"/>
        <v>0</v>
      </c>
      <c r="AQ1085" s="12">
        <f t="shared" si="1827"/>
        <v>1113</v>
      </c>
      <c r="AR1085" s="12">
        <f t="shared" si="1827"/>
        <v>0</v>
      </c>
      <c r="AS1085" s="12">
        <f t="shared" si="1828"/>
        <v>0</v>
      </c>
      <c r="AT1085" s="12">
        <f t="shared" si="1828"/>
        <v>0</v>
      </c>
      <c r="AU1085" s="12">
        <f t="shared" si="1828"/>
        <v>0</v>
      </c>
      <c r="AV1085" s="12">
        <f t="shared" si="1828"/>
        <v>0</v>
      </c>
      <c r="AW1085" s="12">
        <f t="shared" si="1828"/>
        <v>1113</v>
      </c>
      <c r="AX1085" s="12">
        <f t="shared" si="1828"/>
        <v>0</v>
      </c>
      <c r="AY1085" s="12">
        <f t="shared" si="1828"/>
        <v>0</v>
      </c>
      <c r="AZ1085" s="12">
        <f t="shared" si="1828"/>
        <v>0</v>
      </c>
      <c r="BA1085" s="12">
        <f t="shared" si="1828"/>
        <v>0</v>
      </c>
      <c r="BB1085" s="12">
        <f t="shared" si="1828"/>
        <v>0</v>
      </c>
      <c r="BC1085" s="12">
        <f t="shared" si="1828"/>
        <v>1113</v>
      </c>
      <c r="BD1085" s="12">
        <f t="shared" si="1828"/>
        <v>0</v>
      </c>
    </row>
    <row r="1086" spans="1:56" hidden="1" x14ac:dyDescent="0.25">
      <c r="A1086" s="58" t="s">
        <v>373</v>
      </c>
      <c r="B1086" s="15" t="s">
        <v>361</v>
      </c>
      <c r="C1086" s="15" t="s">
        <v>165</v>
      </c>
      <c r="D1086" s="15" t="s">
        <v>8</v>
      </c>
      <c r="E1086" s="15" t="s">
        <v>440</v>
      </c>
      <c r="F1086" s="48"/>
      <c r="G1086" s="12">
        <f t="shared" si="1829"/>
        <v>1113</v>
      </c>
      <c r="H1086" s="12">
        <f t="shared" si="1829"/>
        <v>0</v>
      </c>
      <c r="I1086" s="12">
        <f t="shared" si="1829"/>
        <v>0</v>
      </c>
      <c r="J1086" s="12">
        <f t="shared" si="1829"/>
        <v>0</v>
      </c>
      <c r="K1086" s="12">
        <f t="shared" si="1829"/>
        <v>0</v>
      </c>
      <c r="L1086" s="12">
        <f t="shared" si="1829"/>
        <v>0</v>
      </c>
      <c r="M1086" s="12">
        <f t="shared" si="1829"/>
        <v>1113</v>
      </c>
      <c r="N1086" s="12">
        <f t="shared" si="1829"/>
        <v>0</v>
      </c>
      <c r="O1086" s="12">
        <f t="shared" si="1829"/>
        <v>0</v>
      </c>
      <c r="P1086" s="12">
        <f t="shared" si="1829"/>
        <v>0</v>
      </c>
      <c r="Q1086" s="12">
        <f t="shared" si="1829"/>
        <v>0</v>
      </c>
      <c r="R1086" s="12">
        <f t="shared" si="1829"/>
        <v>0</v>
      </c>
      <c r="S1086" s="12">
        <f t="shared" si="1826"/>
        <v>1113</v>
      </c>
      <c r="T1086" s="12">
        <f t="shared" si="1826"/>
        <v>0</v>
      </c>
      <c r="U1086" s="12">
        <f t="shared" si="1826"/>
        <v>0</v>
      </c>
      <c r="V1086" s="12">
        <f t="shared" si="1826"/>
        <v>0</v>
      </c>
      <c r="W1086" s="12">
        <f t="shared" si="1826"/>
        <v>0</v>
      </c>
      <c r="X1086" s="12">
        <f t="shared" si="1826"/>
        <v>0</v>
      </c>
      <c r="Y1086" s="12">
        <f t="shared" si="1826"/>
        <v>1113</v>
      </c>
      <c r="Z1086" s="12">
        <f t="shared" si="1826"/>
        <v>0</v>
      </c>
      <c r="AA1086" s="12">
        <f t="shared" si="1826"/>
        <v>0</v>
      </c>
      <c r="AB1086" s="12">
        <f t="shared" si="1826"/>
        <v>0</v>
      </c>
      <c r="AC1086" s="12">
        <f t="shared" si="1826"/>
        <v>0</v>
      </c>
      <c r="AD1086" s="12">
        <f t="shared" si="1826"/>
        <v>0</v>
      </c>
      <c r="AE1086" s="12">
        <f t="shared" si="1826"/>
        <v>1113</v>
      </c>
      <c r="AF1086" s="12">
        <f t="shared" si="1826"/>
        <v>0</v>
      </c>
      <c r="AG1086" s="12">
        <f t="shared" si="1827"/>
        <v>0</v>
      </c>
      <c r="AH1086" s="12">
        <f t="shared" si="1827"/>
        <v>0</v>
      </c>
      <c r="AI1086" s="12">
        <f t="shared" si="1827"/>
        <v>0</v>
      </c>
      <c r="AJ1086" s="12">
        <f t="shared" si="1827"/>
        <v>0</v>
      </c>
      <c r="AK1086" s="79">
        <f t="shared" si="1827"/>
        <v>1113</v>
      </c>
      <c r="AL1086" s="79">
        <f t="shared" si="1827"/>
        <v>0</v>
      </c>
      <c r="AM1086" s="12">
        <f t="shared" si="1827"/>
        <v>0</v>
      </c>
      <c r="AN1086" s="12">
        <f t="shared" si="1827"/>
        <v>0</v>
      </c>
      <c r="AO1086" s="12">
        <f t="shared" si="1827"/>
        <v>0</v>
      </c>
      <c r="AP1086" s="12">
        <f t="shared" si="1827"/>
        <v>0</v>
      </c>
      <c r="AQ1086" s="12">
        <f t="shared" si="1827"/>
        <v>1113</v>
      </c>
      <c r="AR1086" s="12">
        <f t="shared" si="1827"/>
        <v>0</v>
      </c>
      <c r="AS1086" s="12">
        <f t="shared" si="1828"/>
        <v>0</v>
      </c>
      <c r="AT1086" s="12">
        <f t="shared" si="1828"/>
        <v>0</v>
      </c>
      <c r="AU1086" s="12">
        <f t="shared" si="1828"/>
        <v>0</v>
      </c>
      <c r="AV1086" s="12">
        <f t="shared" si="1828"/>
        <v>0</v>
      </c>
      <c r="AW1086" s="12">
        <f t="shared" si="1828"/>
        <v>1113</v>
      </c>
      <c r="AX1086" s="12">
        <f t="shared" si="1828"/>
        <v>0</v>
      </c>
      <c r="AY1086" s="12">
        <f t="shared" si="1828"/>
        <v>0</v>
      </c>
      <c r="AZ1086" s="12">
        <f t="shared" si="1828"/>
        <v>0</v>
      </c>
      <c r="BA1086" s="12">
        <f t="shared" si="1828"/>
        <v>0</v>
      </c>
      <c r="BB1086" s="12">
        <f t="shared" si="1828"/>
        <v>0</v>
      </c>
      <c r="BC1086" s="12">
        <f t="shared" si="1828"/>
        <v>1113</v>
      </c>
      <c r="BD1086" s="12">
        <f t="shared" si="1828"/>
        <v>0</v>
      </c>
    </row>
    <row r="1087" spans="1:56" ht="33" hidden="1" x14ac:dyDescent="0.25">
      <c r="A1087" s="58" t="s">
        <v>270</v>
      </c>
      <c r="B1087" s="15" t="s">
        <v>361</v>
      </c>
      <c r="C1087" s="15" t="s">
        <v>165</v>
      </c>
      <c r="D1087" s="15" t="s">
        <v>8</v>
      </c>
      <c r="E1087" s="15" t="s">
        <v>440</v>
      </c>
      <c r="F1087" s="15" t="s">
        <v>33</v>
      </c>
      <c r="G1087" s="12">
        <f t="shared" si="1829"/>
        <v>1113</v>
      </c>
      <c r="H1087" s="12">
        <f t="shared" si="1829"/>
        <v>0</v>
      </c>
      <c r="I1087" s="12">
        <f t="shared" si="1829"/>
        <v>0</v>
      </c>
      <c r="J1087" s="12">
        <f t="shared" si="1829"/>
        <v>0</v>
      </c>
      <c r="K1087" s="12">
        <f t="shared" si="1829"/>
        <v>0</v>
      </c>
      <c r="L1087" s="12">
        <f t="shared" si="1829"/>
        <v>0</v>
      </c>
      <c r="M1087" s="12">
        <f t="shared" si="1829"/>
        <v>1113</v>
      </c>
      <c r="N1087" s="12">
        <f t="shared" si="1829"/>
        <v>0</v>
      </c>
      <c r="O1087" s="12">
        <f t="shared" si="1829"/>
        <v>0</v>
      </c>
      <c r="P1087" s="12">
        <f t="shared" si="1829"/>
        <v>0</v>
      </c>
      <c r="Q1087" s="12">
        <f t="shared" si="1829"/>
        <v>0</v>
      </c>
      <c r="R1087" s="12">
        <f t="shared" si="1829"/>
        <v>0</v>
      </c>
      <c r="S1087" s="12">
        <f t="shared" si="1826"/>
        <v>1113</v>
      </c>
      <c r="T1087" s="12">
        <f t="shared" si="1826"/>
        <v>0</v>
      </c>
      <c r="U1087" s="12">
        <f t="shared" si="1826"/>
        <v>0</v>
      </c>
      <c r="V1087" s="12">
        <f t="shared" si="1826"/>
        <v>0</v>
      </c>
      <c r="W1087" s="12">
        <f t="shared" si="1826"/>
        <v>0</v>
      </c>
      <c r="X1087" s="12">
        <f t="shared" si="1826"/>
        <v>0</v>
      </c>
      <c r="Y1087" s="12">
        <f t="shared" si="1826"/>
        <v>1113</v>
      </c>
      <c r="Z1087" s="12">
        <f t="shared" si="1826"/>
        <v>0</v>
      </c>
      <c r="AA1087" s="12">
        <f t="shared" si="1826"/>
        <v>0</v>
      </c>
      <c r="AB1087" s="12">
        <f t="shared" si="1826"/>
        <v>0</v>
      </c>
      <c r="AC1087" s="12">
        <f t="shared" si="1826"/>
        <v>0</v>
      </c>
      <c r="AD1087" s="12">
        <f t="shared" si="1826"/>
        <v>0</v>
      </c>
      <c r="AE1087" s="12">
        <f t="shared" si="1826"/>
        <v>1113</v>
      </c>
      <c r="AF1087" s="12">
        <f t="shared" si="1826"/>
        <v>0</v>
      </c>
      <c r="AG1087" s="12">
        <f t="shared" si="1827"/>
        <v>0</v>
      </c>
      <c r="AH1087" s="12">
        <f t="shared" si="1827"/>
        <v>0</v>
      </c>
      <c r="AI1087" s="12">
        <f t="shared" si="1827"/>
        <v>0</v>
      </c>
      <c r="AJ1087" s="12">
        <f t="shared" si="1827"/>
        <v>0</v>
      </c>
      <c r="AK1087" s="79">
        <f t="shared" si="1827"/>
        <v>1113</v>
      </c>
      <c r="AL1087" s="79">
        <f t="shared" si="1827"/>
        <v>0</v>
      </c>
      <c r="AM1087" s="12">
        <f t="shared" si="1827"/>
        <v>0</v>
      </c>
      <c r="AN1087" s="12">
        <f t="shared" si="1827"/>
        <v>0</v>
      </c>
      <c r="AO1087" s="12">
        <f t="shared" si="1827"/>
        <v>0</v>
      </c>
      <c r="AP1087" s="12">
        <f t="shared" si="1827"/>
        <v>0</v>
      </c>
      <c r="AQ1087" s="12">
        <f t="shared" si="1827"/>
        <v>1113</v>
      </c>
      <c r="AR1087" s="12">
        <f t="shared" si="1827"/>
        <v>0</v>
      </c>
      <c r="AS1087" s="12">
        <f t="shared" si="1828"/>
        <v>0</v>
      </c>
      <c r="AT1087" s="12">
        <f t="shared" si="1828"/>
        <v>0</v>
      </c>
      <c r="AU1087" s="12">
        <f t="shared" si="1828"/>
        <v>0</v>
      </c>
      <c r="AV1087" s="12">
        <f t="shared" si="1828"/>
        <v>0</v>
      </c>
      <c r="AW1087" s="12">
        <f t="shared" si="1828"/>
        <v>1113</v>
      </c>
      <c r="AX1087" s="12">
        <f t="shared" si="1828"/>
        <v>0</v>
      </c>
      <c r="AY1087" s="12">
        <f t="shared" si="1828"/>
        <v>0</v>
      </c>
      <c r="AZ1087" s="12">
        <f t="shared" si="1828"/>
        <v>0</v>
      </c>
      <c r="BA1087" s="12">
        <f t="shared" si="1828"/>
        <v>0</v>
      </c>
      <c r="BB1087" s="12">
        <f t="shared" si="1828"/>
        <v>0</v>
      </c>
      <c r="BC1087" s="12">
        <f t="shared" si="1828"/>
        <v>1113</v>
      </c>
      <c r="BD1087" s="12">
        <f t="shared" si="1828"/>
        <v>0</v>
      </c>
    </row>
    <row r="1088" spans="1:56" ht="33" hidden="1" x14ac:dyDescent="0.25">
      <c r="A1088" s="58" t="s">
        <v>39</v>
      </c>
      <c r="B1088" s="15" t="s">
        <v>361</v>
      </c>
      <c r="C1088" s="15" t="s">
        <v>165</v>
      </c>
      <c r="D1088" s="15" t="s">
        <v>8</v>
      </c>
      <c r="E1088" s="15" t="s">
        <v>440</v>
      </c>
      <c r="F1088" s="15" t="s">
        <v>40</v>
      </c>
      <c r="G1088" s="12">
        <v>1113</v>
      </c>
      <c r="H1088" s="12"/>
      <c r="I1088" s="12"/>
      <c r="J1088" s="12"/>
      <c r="K1088" s="12"/>
      <c r="L1088" s="12"/>
      <c r="M1088" s="12">
        <f>G1088+I1088+J1088+K1088+L1088</f>
        <v>1113</v>
      </c>
      <c r="N1088" s="12">
        <f>H1088+J1088</f>
        <v>0</v>
      </c>
      <c r="O1088" s="12"/>
      <c r="P1088" s="12"/>
      <c r="Q1088" s="12"/>
      <c r="R1088" s="12"/>
      <c r="S1088" s="12">
        <f>M1088+O1088+P1088+Q1088+R1088</f>
        <v>1113</v>
      </c>
      <c r="T1088" s="12">
        <f>N1088+P1088</f>
        <v>0</v>
      </c>
      <c r="U1088" s="12"/>
      <c r="V1088" s="12"/>
      <c r="W1088" s="12"/>
      <c r="X1088" s="12"/>
      <c r="Y1088" s="12">
        <f>S1088+U1088+V1088+W1088+X1088</f>
        <v>1113</v>
      </c>
      <c r="Z1088" s="12">
        <f>T1088+V1088</f>
        <v>0</v>
      </c>
      <c r="AA1088" s="12"/>
      <c r="AB1088" s="12"/>
      <c r="AC1088" s="12"/>
      <c r="AD1088" s="12"/>
      <c r="AE1088" s="12">
        <f>Y1088+AA1088+AB1088+AC1088+AD1088</f>
        <v>1113</v>
      </c>
      <c r="AF1088" s="12">
        <f>Z1088+AB1088</f>
        <v>0</v>
      </c>
      <c r="AG1088" s="12"/>
      <c r="AH1088" s="12"/>
      <c r="AI1088" s="12"/>
      <c r="AJ1088" s="12"/>
      <c r="AK1088" s="79">
        <f>AE1088+AG1088+AH1088+AI1088+AJ1088</f>
        <v>1113</v>
      </c>
      <c r="AL1088" s="79">
        <f>AF1088+AH1088</f>
        <v>0</v>
      </c>
      <c r="AM1088" s="12"/>
      <c r="AN1088" s="12"/>
      <c r="AO1088" s="12"/>
      <c r="AP1088" s="12"/>
      <c r="AQ1088" s="12">
        <f>AK1088+AM1088+AN1088+AO1088+AP1088</f>
        <v>1113</v>
      </c>
      <c r="AR1088" s="12">
        <f>AL1088+AN1088</f>
        <v>0</v>
      </c>
      <c r="AS1088" s="12"/>
      <c r="AT1088" s="12"/>
      <c r="AU1088" s="12"/>
      <c r="AV1088" s="12"/>
      <c r="AW1088" s="12">
        <f>AQ1088+AS1088+AT1088+AU1088+AV1088</f>
        <v>1113</v>
      </c>
      <c r="AX1088" s="12">
        <f>AR1088+AT1088</f>
        <v>0</v>
      </c>
      <c r="AY1088" s="12"/>
      <c r="AZ1088" s="12"/>
      <c r="BA1088" s="12"/>
      <c r="BB1088" s="12"/>
      <c r="BC1088" s="12">
        <f>AW1088+AY1088+AZ1088+BA1088+BB1088</f>
        <v>1113</v>
      </c>
      <c r="BD1088" s="12">
        <f>AX1088+AZ1088</f>
        <v>0</v>
      </c>
    </row>
    <row r="1089" spans="1:56" ht="49.5" hidden="1" x14ac:dyDescent="0.25">
      <c r="A1089" s="75" t="s">
        <v>374</v>
      </c>
      <c r="B1089" s="15" t="s">
        <v>361</v>
      </c>
      <c r="C1089" s="15" t="s">
        <v>165</v>
      </c>
      <c r="D1089" s="15" t="s">
        <v>8</v>
      </c>
      <c r="E1089" s="15" t="s">
        <v>450</v>
      </c>
      <c r="F1089" s="48"/>
      <c r="G1089" s="12">
        <f t="shared" ref="G1089:R1092" si="1830">G1090</f>
        <v>14232</v>
      </c>
      <c r="H1089" s="12">
        <f t="shared" si="1830"/>
        <v>0</v>
      </c>
      <c r="I1089" s="12">
        <f t="shared" si="1830"/>
        <v>0</v>
      </c>
      <c r="J1089" s="12">
        <f t="shared" si="1830"/>
        <v>0</v>
      </c>
      <c r="K1089" s="12">
        <f t="shared" si="1830"/>
        <v>0</v>
      </c>
      <c r="L1089" s="12">
        <f t="shared" si="1830"/>
        <v>0</v>
      </c>
      <c r="M1089" s="12">
        <f t="shared" si="1830"/>
        <v>14232</v>
      </c>
      <c r="N1089" s="12">
        <f>N1090</f>
        <v>0</v>
      </c>
      <c r="O1089" s="12">
        <f t="shared" si="1830"/>
        <v>0</v>
      </c>
      <c r="P1089" s="12">
        <f t="shared" si="1830"/>
        <v>0</v>
      </c>
      <c r="Q1089" s="12">
        <f t="shared" si="1830"/>
        <v>0</v>
      </c>
      <c r="R1089" s="12">
        <f t="shared" si="1830"/>
        <v>0</v>
      </c>
      <c r="S1089" s="12">
        <f t="shared" ref="S1089:AH1092" si="1831">S1090</f>
        <v>14232</v>
      </c>
      <c r="T1089" s="12">
        <f t="shared" si="1831"/>
        <v>0</v>
      </c>
      <c r="U1089" s="12">
        <f t="shared" si="1831"/>
        <v>0</v>
      </c>
      <c r="V1089" s="12">
        <f t="shared" si="1831"/>
        <v>0</v>
      </c>
      <c r="W1089" s="12">
        <f t="shared" si="1831"/>
        <v>0</v>
      </c>
      <c r="X1089" s="12">
        <f t="shared" si="1831"/>
        <v>0</v>
      </c>
      <c r="Y1089" s="12">
        <f t="shared" si="1831"/>
        <v>14232</v>
      </c>
      <c r="Z1089" s="12">
        <f t="shared" si="1831"/>
        <v>0</v>
      </c>
      <c r="AA1089" s="12">
        <f t="shared" si="1831"/>
        <v>0</v>
      </c>
      <c r="AB1089" s="12">
        <f t="shared" si="1831"/>
        <v>0</v>
      </c>
      <c r="AC1089" s="12">
        <f t="shared" si="1831"/>
        <v>0</v>
      </c>
      <c r="AD1089" s="12">
        <f t="shared" si="1831"/>
        <v>0</v>
      </c>
      <c r="AE1089" s="12">
        <f t="shared" si="1831"/>
        <v>14232</v>
      </c>
      <c r="AF1089" s="12">
        <f t="shared" si="1831"/>
        <v>0</v>
      </c>
      <c r="AG1089" s="12">
        <f t="shared" si="1831"/>
        <v>0</v>
      </c>
      <c r="AH1089" s="12">
        <f t="shared" si="1831"/>
        <v>0</v>
      </c>
      <c r="AI1089" s="12">
        <f t="shared" ref="AG1089:AV1092" si="1832">AI1090</f>
        <v>0</v>
      </c>
      <c r="AJ1089" s="12">
        <f t="shared" si="1832"/>
        <v>0</v>
      </c>
      <c r="AK1089" s="79">
        <f t="shared" si="1832"/>
        <v>14232</v>
      </c>
      <c r="AL1089" s="79">
        <f t="shared" si="1832"/>
        <v>0</v>
      </c>
      <c r="AM1089" s="12">
        <f t="shared" si="1832"/>
        <v>0</v>
      </c>
      <c r="AN1089" s="12">
        <f t="shared" si="1832"/>
        <v>0</v>
      </c>
      <c r="AO1089" s="12">
        <f t="shared" si="1832"/>
        <v>0</v>
      </c>
      <c r="AP1089" s="12">
        <f t="shared" si="1832"/>
        <v>0</v>
      </c>
      <c r="AQ1089" s="12">
        <f t="shared" si="1832"/>
        <v>14232</v>
      </c>
      <c r="AR1089" s="12">
        <f t="shared" si="1832"/>
        <v>0</v>
      </c>
      <c r="AS1089" s="12">
        <f t="shared" si="1832"/>
        <v>0</v>
      </c>
      <c r="AT1089" s="12">
        <f t="shared" si="1832"/>
        <v>0</v>
      </c>
      <c r="AU1089" s="12">
        <f t="shared" si="1832"/>
        <v>0</v>
      </c>
      <c r="AV1089" s="12">
        <f t="shared" si="1832"/>
        <v>-306</v>
      </c>
      <c r="AW1089" s="12">
        <f t="shared" ref="AS1089:BD1092" si="1833">AW1090</f>
        <v>13926</v>
      </c>
      <c r="AX1089" s="12">
        <f t="shared" si="1833"/>
        <v>0</v>
      </c>
      <c r="AY1089" s="12">
        <f t="shared" si="1833"/>
        <v>-305</v>
      </c>
      <c r="AZ1089" s="12">
        <f t="shared" si="1833"/>
        <v>0</v>
      </c>
      <c r="BA1089" s="12">
        <f t="shared" si="1833"/>
        <v>0</v>
      </c>
      <c r="BB1089" s="12">
        <f t="shared" si="1833"/>
        <v>0</v>
      </c>
      <c r="BC1089" s="12">
        <f t="shared" si="1833"/>
        <v>13621</v>
      </c>
      <c r="BD1089" s="12">
        <f t="shared" si="1833"/>
        <v>0</v>
      </c>
    </row>
    <row r="1090" spans="1:56" hidden="1" x14ac:dyDescent="0.25">
      <c r="A1090" s="58" t="s">
        <v>15</v>
      </c>
      <c r="B1090" s="15" t="s">
        <v>361</v>
      </c>
      <c r="C1090" s="15" t="s">
        <v>165</v>
      </c>
      <c r="D1090" s="15" t="s">
        <v>8</v>
      </c>
      <c r="E1090" s="15" t="s">
        <v>451</v>
      </c>
      <c r="F1090" s="48"/>
      <c r="G1090" s="12">
        <f t="shared" si="1830"/>
        <v>14232</v>
      </c>
      <c r="H1090" s="12">
        <f t="shared" si="1830"/>
        <v>0</v>
      </c>
      <c r="I1090" s="12">
        <f t="shared" si="1830"/>
        <v>0</v>
      </c>
      <c r="J1090" s="12">
        <f t="shared" si="1830"/>
        <v>0</v>
      </c>
      <c r="K1090" s="12">
        <f t="shared" si="1830"/>
        <v>0</v>
      </c>
      <c r="L1090" s="12">
        <f t="shared" si="1830"/>
        <v>0</v>
      </c>
      <c r="M1090" s="12">
        <f t="shared" si="1830"/>
        <v>14232</v>
      </c>
      <c r="N1090" s="12">
        <f>N1091</f>
        <v>0</v>
      </c>
      <c r="O1090" s="12">
        <f t="shared" si="1830"/>
        <v>0</v>
      </c>
      <c r="P1090" s="12">
        <f t="shared" si="1830"/>
        <v>0</v>
      </c>
      <c r="Q1090" s="12">
        <f t="shared" si="1830"/>
        <v>0</v>
      </c>
      <c r="R1090" s="12">
        <f t="shared" si="1830"/>
        <v>0</v>
      </c>
      <c r="S1090" s="12">
        <f t="shared" si="1831"/>
        <v>14232</v>
      </c>
      <c r="T1090" s="12">
        <f t="shared" si="1831"/>
        <v>0</v>
      </c>
      <c r="U1090" s="12">
        <f t="shared" si="1831"/>
        <v>0</v>
      </c>
      <c r="V1090" s="12">
        <f t="shared" si="1831"/>
        <v>0</v>
      </c>
      <c r="W1090" s="12">
        <f t="shared" si="1831"/>
        <v>0</v>
      </c>
      <c r="X1090" s="12">
        <f t="shared" si="1831"/>
        <v>0</v>
      </c>
      <c r="Y1090" s="12">
        <f t="shared" si="1831"/>
        <v>14232</v>
      </c>
      <c r="Z1090" s="12">
        <f t="shared" si="1831"/>
        <v>0</v>
      </c>
      <c r="AA1090" s="12">
        <f t="shared" si="1831"/>
        <v>0</v>
      </c>
      <c r="AB1090" s="12">
        <f t="shared" si="1831"/>
        <v>0</v>
      </c>
      <c r="AC1090" s="12">
        <f t="shared" si="1831"/>
        <v>0</v>
      </c>
      <c r="AD1090" s="12">
        <f t="shared" si="1831"/>
        <v>0</v>
      </c>
      <c r="AE1090" s="12">
        <f t="shared" si="1831"/>
        <v>14232</v>
      </c>
      <c r="AF1090" s="12">
        <f t="shared" si="1831"/>
        <v>0</v>
      </c>
      <c r="AG1090" s="12">
        <f t="shared" si="1832"/>
        <v>0</v>
      </c>
      <c r="AH1090" s="12">
        <f t="shared" si="1832"/>
        <v>0</v>
      </c>
      <c r="AI1090" s="12">
        <f t="shared" si="1832"/>
        <v>0</v>
      </c>
      <c r="AJ1090" s="12">
        <f t="shared" si="1832"/>
        <v>0</v>
      </c>
      <c r="AK1090" s="79">
        <f t="shared" si="1832"/>
        <v>14232</v>
      </c>
      <c r="AL1090" s="79">
        <f t="shared" si="1832"/>
        <v>0</v>
      </c>
      <c r="AM1090" s="12">
        <f t="shared" si="1832"/>
        <v>0</v>
      </c>
      <c r="AN1090" s="12">
        <f t="shared" si="1832"/>
        <v>0</v>
      </c>
      <c r="AO1090" s="12">
        <f t="shared" si="1832"/>
        <v>0</v>
      </c>
      <c r="AP1090" s="12">
        <f t="shared" si="1832"/>
        <v>0</v>
      </c>
      <c r="AQ1090" s="12">
        <f t="shared" si="1832"/>
        <v>14232</v>
      </c>
      <c r="AR1090" s="12">
        <f t="shared" si="1832"/>
        <v>0</v>
      </c>
      <c r="AS1090" s="12">
        <f t="shared" si="1833"/>
        <v>0</v>
      </c>
      <c r="AT1090" s="12">
        <f t="shared" si="1833"/>
        <v>0</v>
      </c>
      <c r="AU1090" s="12">
        <f t="shared" si="1833"/>
        <v>0</v>
      </c>
      <c r="AV1090" s="12">
        <f t="shared" si="1833"/>
        <v>-306</v>
      </c>
      <c r="AW1090" s="12">
        <f t="shared" si="1833"/>
        <v>13926</v>
      </c>
      <c r="AX1090" s="12">
        <f t="shared" si="1833"/>
        <v>0</v>
      </c>
      <c r="AY1090" s="12">
        <f t="shared" si="1833"/>
        <v>-305</v>
      </c>
      <c r="AZ1090" s="12">
        <f t="shared" si="1833"/>
        <v>0</v>
      </c>
      <c r="BA1090" s="12">
        <f t="shared" si="1833"/>
        <v>0</v>
      </c>
      <c r="BB1090" s="12">
        <f t="shared" si="1833"/>
        <v>0</v>
      </c>
      <c r="BC1090" s="12">
        <f t="shared" si="1833"/>
        <v>13621</v>
      </c>
      <c r="BD1090" s="12">
        <f t="shared" si="1833"/>
        <v>0</v>
      </c>
    </row>
    <row r="1091" spans="1:56" hidden="1" x14ac:dyDescent="0.25">
      <c r="A1091" s="58" t="s">
        <v>373</v>
      </c>
      <c r="B1091" s="15" t="s">
        <v>361</v>
      </c>
      <c r="C1091" s="15" t="s">
        <v>165</v>
      </c>
      <c r="D1091" s="15" t="s">
        <v>8</v>
      </c>
      <c r="E1091" s="15" t="s">
        <v>459</v>
      </c>
      <c r="F1091" s="48"/>
      <c r="G1091" s="12">
        <f t="shared" si="1830"/>
        <v>14232</v>
      </c>
      <c r="H1091" s="12">
        <f t="shared" si="1830"/>
        <v>0</v>
      </c>
      <c r="I1091" s="12">
        <f t="shared" si="1830"/>
        <v>0</v>
      </c>
      <c r="J1091" s="12">
        <f t="shared" si="1830"/>
        <v>0</v>
      </c>
      <c r="K1091" s="12">
        <f t="shared" si="1830"/>
        <v>0</v>
      </c>
      <c r="L1091" s="12">
        <f t="shared" si="1830"/>
        <v>0</v>
      </c>
      <c r="M1091" s="12">
        <f t="shared" si="1830"/>
        <v>14232</v>
      </c>
      <c r="N1091" s="12">
        <f>N1092</f>
        <v>0</v>
      </c>
      <c r="O1091" s="12">
        <f t="shared" si="1830"/>
        <v>0</v>
      </c>
      <c r="P1091" s="12">
        <f t="shared" si="1830"/>
        <v>0</v>
      </c>
      <c r="Q1091" s="12">
        <f t="shared" si="1830"/>
        <v>0</v>
      </c>
      <c r="R1091" s="12">
        <f t="shared" si="1830"/>
        <v>0</v>
      </c>
      <c r="S1091" s="12">
        <f t="shared" si="1831"/>
        <v>14232</v>
      </c>
      <c r="T1091" s="12">
        <f t="shared" si="1831"/>
        <v>0</v>
      </c>
      <c r="U1091" s="12">
        <f t="shared" si="1831"/>
        <v>0</v>
      </c>
      <c r="V1091" s="12">
        <f t="shared" si="1831"/>
        <v>0</v>
      </c>
      <c r="W1091" s="12">
        <f t="shared" si="1831"/>
        <v>0</v>
      </c>
      <c r="X1091" s="12">
        <f t="shared" si="1831"/>
        <v>0</v>
      </c>
      <c r="Y1091" s="12">
        <f t="shared" si="1831"/>
        <v>14232</v>
      </c>
      <c r="Z1091" s="12">
        <f t="shared" si="1831"/>
        <v>0</v>
      </c>
      <c r="AA1091" s="12">
        <f t="shared" si="1831"/>
        <v>0</v>
      </c>
      <c r="AB1091" s="12">
        <f t="shared" si="1831"/>
        <v>0</v>
      </c>
      <c r="AC1091" s="12">
        <f t="shared" si="1831"/>
        <v>0</v>
      </c>
      <c r="AD1091" s="12">
        <f t="shared" si="1831"/>
        <v>0</v>
      </c>
      <c r="AE1091" s="12">
        <f t="shared" si="1831"/>
        <v>14232</v>
      </c>
      <c r="AF1091" s="12">
        <f t="shared" si="1831"/>
        <v>0</v>
      </c>
      <c r="AG1091" s="12">
        <f t="shared" si="1832"/>
        <v>0</v>
      </c>
      <c r="AH1091" s="12">
        <f t="shared" si="1832"/>
        <v>0</v>
      </c>
      <c r="AI1091" s="12">
        <f t="shared" si="1832"/>
        <v>0</v>
      </c>
      <c r="AJ1091" s="12">
        <f t="shared" si="1832"/>
        <v>0</v>
      </c>
      <c r="AK1091" s="79">
        <f t="shared" si="1832"/>
        <v>14232</v>
      </c>
      <c r="AL1091" s="79">
        <f t="shared" si="1832"/>
        <v>0</v>
      </c>
      <c r="AM1091" s="12">
        <f t="shared" si="1832"/>
        <v>0</v>
      </c>
      <c r="AN1091" s="12">
        <f t="shared" si="1832"/>
        <v>0</v>
      </c>
      <c r="AO1091" s="12">
        <f t="shared" si="1832"/>
        <v>0</v>
      </c>
      <c r="AP1091" s="12">
        <f t="shared" si="1832"/>
        <v>0</v>
      </c>
      <c r="AQ1091" s="12">
        <f t="shared" si="1832"/>
        <v>14232</v>
      </c>
      <c r="AR1091" s="12">
        <f t="shared" si="1832"/>
        <v>0</v>
      </c>
      <c r="AS1091" s="12">
        <f t="shared" si="1833"/>
        <v>0</v>
      </c>
      <c r="AT1091" s="12">
        <f t="shared" si="1833"/>
        <v>0</v>
      </c>
      <c r="AU1091" s="12">
        <f t="shared" si="1833"/>
        <v>0</v>
      </c>
      <c r="AV1091" s="12">
        <f t="shared" si="1833"/>
        <v>-306</v>
      </c>
      <c r="AW1091" s="12">
        <f t="shared" si="1833"/>
        <v>13926</v>
      </c>
      <c r="AX1091" s="12">
        <f t="shared" si="1833"/>
        <v>0</v>
      </c>
      <c r="AY1091" s="12">
        <f t="shared" si="1833"/>
        <v>-305</v>
      </c>
      <c r="AZ1091" s="12">
        <f t="shared" si="1833"/>
        <v>0</v>
      </c>
      <c r="BA1091" s="12">
        <f t="shared" si="1833"/>
        <v>0</v>
      </c>
      <c r="BB1091" s="12">
        <f t="shared" si="1833"/>
        <v>0</v>
      </c>
      <c r="BC1091" s="12">
        <f t="shared" si="1833"/>
        <v>13621</v>
      </c>
      <c r="BD1091" s="12">
        <f t="shared" si="1833"/>
        <v>0</v>
      </c>
    </row>
    <row r="1092" spans="1:56" ht="33" hidden="1" x14ac:dyDescent="0.25">
      <c r="A1092" s="58" t="s">
        <v>270</v>
      </c>
      <c r="B1092" s="15" t="s">
        <v>361</v>
      </c>
      <c r="C1092" s="15" t="s">
        <v>165</v>
      </c>
      <c r="D1092" s="15" t="s">
        <v>8</v>
      </c>
      <c r="E1092" s="15" t="s">
        <v>459</v>
      </c>
      <c r="F1092" s="15" t="s">
        <v>33</v>
      </c>
      <c r="G1092" s="12">
        <f t="shared" si="1830"/>
        <v>14232</v>
      </c>
      <c r="H1092" s="12">
        <f t="shared" si="1830"/>
        <v>0</v>
      </c>
      <c r="I1092" s="12">
        <f t="shared" si="1830"/>
        <v>0</v>
      </c>
      <c r="J1092" s="12">
        <f t="shared" si="1830"/>
        <v>0</v>
      </c>
      <c r="K1092" s="12">
        <f t="shared" si="1830"/>
        <v>0</v>
      </c>
      <c r="L1092" s="12">
        <f t="shared" si="1830"/>
        <v>0</v>
      </c>
      <c r="M1092" s="12">
        <f t="shared" si="1830"/>
        <v>14232</v>
      </c>
      <c r="N1092" s="12">
        <f>N1093</f>
        <v>0</v>
      </c>
      <c r="O1092" s="12">
        <f t="shared" si="1830"/>
        <v>0</v>
      </c>
      <c r="P1092" s="12">
        <f t="shared" si="1830"/>
        <v>0</v>
      </c>
      <c r="Q1092" s="12">
        <f t="shared" si="1830"/>
        <v>0</v>
      </c>
      <c r="R1092" s="12">
        <f t="shared" si="1830"/>
        <v>0</v>
      </c>
      <c r="S1092" s="12">
        <f t="shared" si="1831"/>
        <v>14232</v>
      </c>
      <c r="T1092" s="12">
        <f t="shared" si="1831"/>
        <v>0</v>
      </c>
      <c r="U1092" s="12">
        <f t="shared" si="1831"/>
        <v>0</v>
      </c>
      <c r="V1092" s="12">
        <f t="shared" si="1831"/>
        <v>0</v>
      </c>
      <c r="W1092" s="12">
        <f t="shared" si="1831"/>
        <v>0</v>
      </c>
      <c r="X1092" s="12">
        <f t="shared" si="1831"/>
        <v>0</v>
      </c>
      <c r="Y1092" s="12">
        <f t="shared" si="1831"/>
        <v>14232</v>
      </c>
      <c r="Z1092" s="12">
        <f t="shared" si="1831"/>
        <v>0</v>
      </c>
      <c r="AA1092" s="12">
        <f t="shared" si="1831"/>
        <v>0</v>
      </c>
      <c r="AB1092" s="12">
        <f t="shared" si="1831"/>
        <v>0</v>
      </c>
      <c r="AC1092" s="12">
        <f t="shared" si="1831"/>
        <v>0</v>
      </c>
      <c r="AD1092" s="12">
        <f t="shared" si="1831"/>
        <v>0</v>
      </c>
      <c r="AE1092" s="12">
        <f t="shared" si="1831"/>
        <v>14232</v>
      </c>
      <c r="AF1092" s="12">
        <f t="shared" si="1831"/>
        <v>0</v>
      </c>
      <c r="AG1092" s="12">
        <f t="shared" si="1832"/>
        <v>0</v>
      </c>
      <c r="AH1092" s="12">
        <f t="shared" si="1832"/>
        <v>0</v>
      </c>
      <c r="AI1092" s="12">
        <f t="shared" si="1832"/>
        <v>0</v>
      </c>
      <c r="AJ1092" s="12">
        <f t="shared" si="1832"/>
        <v>0</v>
      </c>
      <c r="AK1092" s="79">
        <f t="shared" si="1832"/>
        <v>14232</v>
      </c>
      <c r="AL1092" s="79">
        <f t="shared" si="1832"/>
        <v>0</v>
      </c>
      <c r="AM1092" s="12">
        <f t="shared" si="1832"/>
        <v>0</v>
      </c>
      <c r="AN1092" s="12">
        <f t="shared" si="1832"/>
        <v>0</v>
      </c>
      <c r="AO1092" s="12">
        <f t="shared" si="1832"/>
        <v>0</v>
      </c>
      <c r="AP1092" s="12">
        <f t="shared" si="1832"/>
        <v>0</v>
      </c>
      <c r="AQ1092" s="12">
        <f t="shared" si="1832"/>
        <v>14232</v>
      </c>
      <c r="AR1092" s="12">
        <f t="shared" si="1832"/>
        <v>0</v>
      </c>
      <c r="AS1092" s="12">
        <f t="shared" si="1833"/>
        <v>0</v>
      </c>
      <c r="AT1092" s="12">
        <f t="shared" si="1833"/>
        <v>0</v>
      </c>
      <c r="AU1092" s="12">
        <f t="shared" si="1833"/>
        <v>0</v>
      </c>
      <c r="AV1092" s="12">
        <f t="shared" si="1833"/>
        <v>-306</v>
      </c>
      <c r="AW1092" s="12">
        <f t="shared" si="1833"/>
        <v>13926</v>
      </c>
      <c r="AX1092" s="12">
        <f t="shared" si="1833"/>
        <v>0</v>
      </c>
      <c r="AY1092" s="12">
        <f t="shared" si="1833"/>
        <v>-305</v>
      </c>
      <c r="AZ1092" s="12">
        <f t="shared" si="1833"/>
        <v>0</v>
      </c>
      <c r="BA1092" s="12">
        <f t="shared" si="1833"/>
        <v>0</v>
      </c>
      <c r="BB1092" s="12">
        <f t="shared" si="1833"/>
        <v>0</v>
      </c>
      <c r="BC1092" s="12">
        <f t="shared" si="1833"/>
        <v>13621</v>
      </c>
      <c r="BD1092" s="12">
        <f t="shared" si="1833"/>
        <v>0</v>
      </c>
    </row>
    <row r="1093" spans="1:56" ht="33" hidden="1" x14ac:dyDescent="0.25">
      <c r="A1093" s="58" t="s">
        <v>39</v>
      </c>
      <c r="B1093" s="15" t="s">
        <v>361</v>
      </c>
      <c r="C1093" s="15" t="s">
        <v>165</v>
      </c>
      <c r="D1093" s="15" t="s">
        <v>8</v>
      </c>
      <c r="E1093" s="15" t="s">
        <v>459</v>
      </c>
      <c r="F1093" s="15" t="s">
        <v>40</v>
      </c>
      <c r="G1093" s="12">
        <v>14232</v>
      </c>
      <c r="H1093" s="12"/>
      <c r="I1093" s="12"/>
      <c r="J1093" s="12"/>
      <c r="K1093" s="12"/>
      <c r="L1093" s="12"/>
      <c r="M1093" s="12">
        <f>G1093+I1093+J1093+K1093+L1093</f>
        <v>14232</v>
      </c>
      <c r="N1093" s="12">
        <f>H1093+J1093</f>
        <v>0</v>
      </c>
      <c r="O1093" s="12"/>
      <c r="P1093" s="12"/>
      <c r="Q1093" s="12"/>
      <c r="R1093" s="12"/>
      <c r="S1093" s="12">
        <f>M1093+O1093+P1093+Q1093+R1093</f>
        <v>14232</v>
      </c>
      <c r="T1093" s="12">
        <f>N1093+P1093</f>
        <v>0</v>
      </c>
      <c r="U1093" s="12"/>
      <c r="V1093" s="12"/>
      <c r="W1093" s="12"/>
      <c r="X1093" s="12"/>
      <c r="Y1093" s="12">
        <f>S1093+U1093+V1093+W1093+X1093</f>
        <v>14232</v>
      </c>
      <c r="Z1093" s="12">
        <f>T1093+V1093</f>
        <v>0</v>
      </c>
      <c r="AA1093" s="12"/>
      <c r="AB1093" s="12"/>
      <c r="AC1093" s="12"/>
      <c r="AD1093" s="12"/>
      <c r="AE1093" s="12">
        <f>Y1093+AA1093+AB1093+AC1093+AD1093</f>
        <v>14232</v>
      </c>
      <c r="AF1093" s="12">
        <f>Z1093+AB1093</f>
        <v>0</v>
      </c>
      <c r="AG1093" s="12"/>
      <c r="AH1093" s="12"/>
      <c r="AI1093" s="12"/>
      <c r="AJ1093" s="12"/>
      <c r="AK1093" s="79">
        <f>AE1093+AG1093+AH1093+AI1093+AJ1093</f>
        <v>14232</v>
      </c>
      <c r="AL1093" s="79">
        <f>AF1093+AH1093</f>
        <v>0</v>
      </c>
      <c r="AM1093" s="12"/>
      <c r="AN1093" s="12"/>
      <c r="AO1093" s="12"/>
      <c r="AP1093" s="12"/>
      <c r="AQ1093" s="12">
        <f>AK1093+AM1093+AN1093+AO1093+AP1093</f>
        <v>14232</v>
      </c>
      <c r="AR1093" s="12">
        <f>AL1093+AN1093</f>
        <v>0</v>
      </c>
      <c r="AS1093" s="12"/>
      <c r="AT1093" s="12"/>
      <c r="AU1093" s="12"/>
      <c r="AV1093" s="12">
        <v>-306</v>
      </c>
      <c r="AW1093" s="12">
        <f>AQ1093+AS1093+AT1093+AU1093+AV1093</f>
        <v>13926</v>
      </c>
      <c r="AX1093" s="12">
        <f>AR1093+AT1093</f>
        <v>0</v>
      </c>
      <c r="AY1093" s="12">
        <v>-305</v>
      </c>
      <c r="AZ1093" s="12"/>
      <c r="BA1093" s="12"/>
      <c r="BB1093" s="12"/>
      <c r="BC1093" s="12">
        <f>AW1093+AY1093+AZ1093+BA1093+BB1093</f>
        <v>13621</v>
      </c>
      <c r="BD1093" s="12">
        <f>AX1093+AZ1093</f>
        <v>0</v>
      </c>
    </row>
    <row r="1094" spans="1:56" hidden="1" x14ac:dyDescent="0.25">
      <c r="A1094" s="58" t="s">
        <v>66</v>
      </c>
      <c r="B1094" s="15" t="s">
        <v>361</v>
      </c>
      <c r="C1094" s="15" t="s">
        <v>165</v>
      </c>
      <c r="D1094" s="15" t="s">
        <v>8</v>
      </c>
      <c r="E1094" s="15" t="s">
        <v>67</v>
      </c>
      <c r="F1094" s="15"/>
      <c r="G1094" s="12">
        <f t="shared" ref="G1094:R1097" si="1834">G1095</f>
        <v>3748</v>
      </c>
      <c r="H1094" s="12">
        <f t="shared" si="1834"/>
        <v>0</v>
      </c>
      <c r="I1094" s="12">
        <f t="shared" si="1834"/>
        <v>0</v>
      </c>
      <c r="J1094" s="12">
        <f t="shared" si="1834"/>
        <v>0</v>
      </c>
      <c r="K1094" s="12">
        <f t="shared" si="1834"/>
        <v>0</v>
      </c>
      <c r="L1094" s="12">
        <f t="shared" si="1834"/>
        <v>0</v>
      </c>
      <c r="M1094" s="12">
        <f t="shared" si="1834"/>
        <v>3748</v>
      </c>
      <c r="N1094" s="12">
        <f t="shared" si="1834"/>
        <v>0</v>
      </c>
      <c r="O1094" s="12">
        <f t="shared" si="1834"/>
        <v>0</v>
      </c>
      <c r="P1094" s="12">
        <f t="shared" si="1834"/>
        <v>0</v>
      </c>
      <c r="Q1094" s="12">
        <f t="shared" si="1834"/>
        <v>0</v>
      </c>
      <c r="R1094" s="12">
        <f t="shared" si="1834"/>
        <v>0</v>
      </c>
      <c r="S1094" s="12">
        <f t="shared" ref="S1094:AH1097" si="1835">S1095</f>
        <v>3748</v>
      </c>
      <c r="T1094" s="12">
        <f t="shared" si="1835"/>
        <v>0</v>
      </c>
      <c r="U1094" s="12">
        <f t="shared" si="1835"/>
        <v>0</v>
      </c>
      <c r="V1094" s="12">
        <f t="shared" si="1835"/>
        <v>0</v>
      </c>
      <c r="W1094" s="12">
        <f t="shared" si="1835"/>
        <v>0</v>
      </c>
      <c r="X1094" s="12">
        <f t="shared" si="1835"/>
        <v>0</v>
      </c>
      <c r="Y1094" s="12">
        <f t="shared" si="1835"/>
        <v>3748</v>
      </c>
      <c r="Z1094" s="12">
        <f t="shared" si="1835"/>
        <v>0</v>
      </c>
      <c r="AA1094" s="12">
        <f t="shared" si="1835"/>
        <v>0</v>
      </c>
      <c r="AB1094" s="12">
        <f t="shared" si="1835"/>
        <v>0</v>
      </c>
      <c r="AC1094" s="12">
        <f t="shared" si="1835"/>
        <v>0</v>
      </c>
      <c r="AD1094" s="12">
        <f t="shared" si="1835"/>
        <v>0</v>
      </c>
      <c r="AE1094" s="12">
        <f t="shared" si="1835"/>
        <v>3748</v>
      </c>
      <c r="AF1094" s="12">
        <f t="shared" si="1835"/>
        <v>0</v>
      </c>
      <c r="AG1094" s="12">
        <f t="shared" si="1835"/>
        <v>0</v>
      </c>
      <c r="AH1094" s="12">
        <f t="shared" si="1835"/>
        <v>0</v>
      </c>
      <c r="AI1094" s="12">
        <f t="shared" ref="AG1094:AV1097" si="1836">AI1095</f>
        <v>0</v>
      </c>
      <c r="AJ1094" s="12">
        <f t="shared" si="1836"/>
        <v>0</v>
      </c>
      <c r="AK1094" s="79">
        <f t="shared" si="1836"/>
        <v>3748</v>
      </c>
      <c r="AL1094" s="79">
        <f t="shared" si="1836"/>
        <v>0</v>
      </c>
      <c r="AM1094" s="12">
        <f t="shared" si="1836"/>
        <v>0</v>
      </c>
      <c r="AN1094" s="12">
        <f t="shared" si="1836"/>
        <v>0</v>
      </c>
      <c r="AO1094" s="12">
        <f t="shared" si="1836"/>
        <v>0</v>
      </c>
      <c r="AP1094" s="12">
        <f t="shared" si="1836"/>
        <v>0</v>
      </c>
      <c r="AQ1094" s="12">
        <f t="shared" si="1836"/>
        <v>3748</v>
      </c>
      <c r="AR1094" s="12">
        <f t="shared" si="1836"/>
        <v>0</v>
      </c>
      <c r="AS1094" s="12">
        <f t="shared" si="1836"/>
        <v>0</v>
      </c>
      <c r="AT1094" s="12">
        <f t="shared" si="1836"/>
        <v>0</v>
      </c>
      <c r="AU1094" s="12">
        <f t="shared" si="1836"/>
        <v>14</v>
      </c>
      <c r="AV1094" s="12">
        <f t="shared" si="1836"/>
        <v>0</v>
      </c>
      <c r="AW1094" s="12">
        <f t="shared" ref="AS1094:BD1097" si="1837">AW1095</f>
        <v>3762</v>
      </c>
      <c r="AX1094" s="12">
        <f t="shared" si="1837"/>
        <v>0</v>
      </c>
      <c r="AY1094" s="12">
        <f t="shared" si="1837"/>
        <v>0</v>
      </c>
      <c r="AZ1094" s="12">
        <f t="shared" si="1837"/>
        <v>0</v>
      </c>
      <c r="BA1094" s="12">
        <f t="shared" si="1837"/>
        <v>0</v>
      </c>
      <c r="BB1094" s="12">
        <f t="shared" si="1837"/>
        <v>0</v>
      </c>
      <c r="BC1094" s="12">
        <f t="shared" si="1837"/>
        <v>3762</v>
      </c>
      <c r="BD1094" s="12">
        <f t="shared" si="1837"/>
        <v>0</v>
      </c>
    </row>
    <row r="1095" spans="1:56" hidden="1" x14ac:dyDescent="0.25">
      <c r="A1095" s="58" t="s">
        <v>15</v>
      </c>
      <c r="B1095" s="15" t="s">
        <v>361</v>
      </c>
      <c r="C1095" s="15" t="s">
        <v>165</v>
      </c>
      <c r="D1095" s="15" t="s">
        <v>8</v>
      </c>
      <c r="E1095" s="15" t="s">
        <v>68</v>
      </c>
      <c r="F1095" s="15"/>
      <c r="G1095" s="12">
        <f t="shared" si="1834"/>
        <v>3748</v>
      </c>
      <c r="H1095" s="12">
        <f t="shared" si="1834"/>
        <v>0</v>
      </c>
      <c r="I1095" s="12">
        <f t="shared" si="1834"/>
        <v>0</v>
      </c>
      <c r="J1095" s="12">
        <f t="shared" si="1834"/>
        <v>0</v>
      </c>
      <c r="K1095" s="12">
        <f t="shared" si="1834"/>
        <v>0</v>
      </c>
      <c r="L1095" s="12">
        <f t="shared" si="1834"/>
        <v>0</v>
      </c>
      <c r="M1095" s="12">
        <f t="shared" si="1834"/>
        <v>3748</v>
      </c>
      <c r="N1095" s="12">
        <f t="shared" si="1834"/>
        <v>0</v>
      </c>
      <c r="O1095" s="12">
        <f t="shared" si="1834"/>
        <v>0</v>
      </c>
      <c r="P1095" s="12">
        <f t="shared" si="1834"/>
        <v>0</v>
      </c>
      <c r="Q1095" s="12">
        <f t="shared" si="1834"/>
        <v>0</v>
      </c>
      <c r="R1095" s="12">
        <f t="shared" si="1834"/>
        <v>0</v>
      </c>
      <c r="S1095" s="12">
        <f t="shared" si="1835"/>
        <v>3748</v>
      </c>
      <c r="T1095" s="12">
        <f t="shared" si="1835"/>
        <v>0</v>
      </c>
      <c r="U1095" s="12">
        <f t="shared" si="1835"/>
        <v>0</v>
      </c>
      <c r="V1095" s="12">
        <f t="shared" si="1835"/>
        <v>0</v>
      </c>
      <c r="W1095" s="12">
        <f t="shared" si="1835"/>
        <v>0</v>
      </c>
      <c r="X1095" s="12">
        <f t="shared" si="1835"/>
        <v>0</v>
      </c>
      <c r="Y1095" s="12">
        <f t="shared" si="1835"/>
        <v>3748</v>
      </c>
      <c r="Z1095" s="12">
        <f t="shared" si="1835"/>
        <v>0</v>
      </c>
      <c r="AA1095" s="12">
        <f t="shared" si="1835"/>
        <v>0</v>
      </c>
      <c r="AB1095" s="12">
        <f t="shared" si="1835"/>
        <v>0</v>
      </c>
      <c r="AC1095" s="12">
        <f t="shared" si="1835"/>
        <v>0</v>
      </c>
      <c r="AD1095" s="12">
        <f t="shared" si="1835"/>
        <v>0</v>
      </c>
      <c r="AE1095" s="12">
        <f t="shared" si="1835"/>
        <v>3748</v>
      </c>
      <c r="AF1095" s="12">
        <f t="shared" si="1835"/>
        <v>0</v>
      </c>
      <c r="AG1095" s="12">
        <f t="shared" si="1836"/>
        <v>0</v>
      </c>
      <c r="AH1095" s="12">
        <f t="shared" si="1836"/>
        <v>0</v>
      </c>
      <c r="AI1095" s="12">
        <f t="shared" si="1836"/>
        <v>0</v>
      </c>
      <c r="AJ1095" s="12">
        <f t="shared" si="1836"/>
        <v>0</v>
      </c>
      <c r="AK1095" s="79">
        <f t="shared" si="1836"/>
        <v>3748</v>
      </c>
      <c r="AL1095" s="79">
        <f t="shared" si="1836"/>
        <v>0</v>
      </c>
      <c r="AM1095" s="12">
        <f t="shared" si="1836"/>
        <v>0</v>
      </c>
      <c r="AN1095" s="12">
        <f t="shared" si="1836"/>
        <v>0</v>
      </c>
      <c r="AO1095" s="12">
        <f t="shared" si="1836"/>
        <v>0</v>
      </c>
      <c r="AP1095" s="12">
        <f t="shared" si="1836"/>
        <v>0</v>
      </c>
      <c r="AQ1095" s="12">
        <f t="shared" si="1836"/>
        <v>3748</v>
      </c>
      <c r="AR1095" s="12">
        <f t="shared" si="1836"/>
        <v>0</v>
      </c>
      <c r="AS1095" s="12">
        <f t="shared" si="1837"/>
        <v>0</v>
      </c>
      <c r="AT1095" s="12">
        <f t="shared" si="1837"/>
        <v>0</v>
      </c>
      <c r="AU1095" s="12">
        <f t="shared" si="1837"/>
        <v>14</v>
      </c>
      <c r="AV1095" s="12">
        <f t="shared" si="1837"/>
        <v>0</v>
      </c>
      <c r="AW1095" s="12">
        <f t="shared" si="1837"/>
        <v>3762</v>
      </c>
      <c r="AX1095" s="12">
        <f t="shared" si="1837"/>
        <v>0</v>
      </c>
      <c r="AY1095" s="12">
        <f t="shared" si="1837"/>
        <v>0</v>
      </c>
      <c r="AZ1095" s="12">
        <f t="shared" si="1837"/>
        <v>0</v>
      </c>
      <c r="BA1095" s="12">
        <f t="shared" si="1837"/>
        <v>0</v>
      </c>
      <c r="BB1095" s="12">
        <f t="shared" si="1837"/>
        <v>0</v>
      </c>
      <c r="BC1095" s="12">
        <f t="shared" si="1837"/>
        <v>3762</v>
      </c>
      <c r="BD1095" s="12">
        <f t="shared" si="1837"/>
        <v>0</v>
      </c>
    </row>
    <row r="1096" spans="1:56" hidden="1" x14ac:dyDescent="0.25">
      <c r="A1096" s="58" t="s">
        <v>373</v>
      </c>
      <c r="B1096" s="15" t="s">
        <v>361</v>
      </c>
      <c r="C1096" s="15" t="s">
        <v>165</v>
      </c>
      <c r="D1096" s="15" t="s">
        <v>8</v>
      </c>
      <c r="E1096" s="15" t="s">
        <v>445</v>
      </c>
      <c r="F1096" s="15"/>
      <c r="G1096" s="12">
        <f t="shared" si="1834"/>
        <v>3748</v>
      </c>
      <c r="H1096" s="12">
        <f t="shared" si="1834"/>
        <v>0</v>
      </c>
      <c r="I1096" s="12">
        <f t="shared" si="1834"/>
        <v>0</v>
      </c>
      <c r="J1096" s="12">
        <f t="shared" si="1834"/>
        <v>0</v>
      </c>
      <c r="K1096" s="12">
        <f t="shared" si="1834"/>
        <v>0</v>
      </c>
      <c r="L1096" s="12">
        <f t="shared" si="1834"/>
        <v>0</v>
      </c>
      <c r="M1096" s="12">
        <f t="shared" si="1834"/>
        <v>3748</v>
      </c>
      <c r="N1096" s="12">
        <f t="shared" si="1834"/>
        <v>0</v>
      </c>
      <c r="O1096" s="12">
        <f t="shared" si="1834"/>
        <v>0</v>
      </c>
      <c r="P1096" s="12">
        <f t="shared" si="1834"/>
        <v>0</v>
      </c>
      <c r="Q1096" s="12">
        <f t="shared" si="1834"/>
        <v>0</v>
      </c>
      <c r="R1096" s="12">
        <f t="shared" si="1834"/>
        <v>0</v>
      </c>
      <c r="S1096" s="12">
        <f t="shared" si="1835"/>
        <v>3748</v>
      </c>
      <c r="T1096" s="12">
        <f t="shared" si="1835"/>
        <v>0</v>
      </c>
      <c r="U1096" s="12">
        <f t="shared" si="1835"/>
        <v>0</v>
      </c>
      <c r="V1096" s="12">
        <f t="shared" si="1835"/>
        <v>0</v>
      </c>
      <c r="W1096" s="12">
        <f t="shared" si="1835"/>
        <v>0</v>
      </c>
      <c r="X1096" s="12">
        <f t="shared" si="1835"/>
        <v>0</v>
      </c>
      <c r="Y1096" s="12">
        <f t="shared" si="1835"/>
        <v>3748</v>
      </c>
      <c r="Z1096" s="12">
        <f t="shared" si="1835"/>
        <v>0</v>
      </c>
      <c r="AA1096" s="12">
        <f t="shared" si="1835"/>
        <v>0</v>
      </c>
      <c r="AB1096" s="12">
        <f t="shared" si="1835"/>
        <v>0</v>
      </c>
      <c r="AC1096" s="12">
        <f t="shared" si="1835"/>
        <v>0</v>
      </c>
      <c r="AD1096" s="12">
        <f t="shared" si="1835"/>
        <v>0</v>
      </c>
      <c r="AE1096" s="12">
        <f t="shared" si="1835"/>
        <v>3748</v>
      </c>
      <c r="AF1096" s="12">
        <f t="shared" si="1835"/>
        <v>0</v>
      </c>
      <c r="AG1096" s="12">
        <f t="shared" si="1836"/>
        <v>0</v>
      </c>
      <c r="AH1096" s="12">
        <f t="shared" si="1836"/>
        <v>0</v>
      </c>
      <c r="AI1096" s="12">
        <f t="shared" si="1836"/>
        <v>0</v>
      </c>
      <c r="AJ1096" s="12">
        <f t="shared" si="1836"/>
        <v>0</v>
      </c>
      <c r="AK1096" s="79">
        <f t="shared" si="1836"/>
        <v>3748</v>
      </c>
      <c r="AL1096" s="79">
        <f t="shared" si="1836"/>
        <v>0</v>
      </c>
      <c r="AM1096" s="12">
        <f t="shared" si="1836"/>
        <v>0</v>
      </c>
      <c r="AN1096" s="12">
        <f t="shared" si="1836"/>
        <v>0</v>
      </c>
      <c r="AO1096" s="12">
        <f t="shared" si="1836"/>
        <v>0</v>
      </c>
      <c r="AP1096" s="12">
        <f t="shared" si="1836"/>
        <v>0</v>
      </c>
      <c r="AQ1096" s="12">
        <f t="shared" si="1836"/>
        <v>3748</v>
      </c>
      <c r="AR1096" s="12">
        <f t="shared" si="1836"/>
        <v>0</v>
      </c>
      <c r="AS1096" s="12">
        <f t="shared" si="1837"/>
        <v>0</v>
      </c>
      <c r="AT1096" s="12">
        <f t="shared" si="1837"/>
        <v>0</v>
      </c>
      <c r="AU1096" s="12">
        <f t="shared" si="1837"/>
        <v>14</v>
      </c>
      <c r="AV1096" s="12">
        <f t="shared" si="1837"/>
        <v>0</v>
      </c>
      <c r="AW1096" s="12">
        <f t="shared" si="1837"/>
        <v>3762</v>
      </c>
      <c r="AX1096" s="12">
        <f t="shared" si="1837"/>
        <v>0</v>
      </c>
      <c r="AY1096" s="12">
        <f t="shared" si="1837"/>
        <v>0</v>
      </c>
      <c r="AZ1096" s="12">
        <f t="shared" si="1837"/>
        <v>0</v>
      </c>
      <c r="BA1096" s="12">
        <f t="shared" si="1837"/>
        <v>0</v>
      </c>
      <c r="BB1096" s="12">
        <f t="shared" si="1837"/>
        <v>0</v>
      </c>
      <c r="BC1096" s="12">
        <f t="shared" si="1837"/>
        <v>3762</v>
      </c>
      <c r="BD1096" s="12">
        <f t="shared" si="1837"/>
        <v>0</v>
      </c>
    </row>
    <row r="1097" spans="1:56" ht="33" hidden="1" x14ac:dyDescent="0.25">
      <c r="A1097" s="58" t="s">
        <v>270</v>
      </c>
      <c r="B1097" s="15" t="s">
        <v>361</v>
      </c>
      <c r="C1097" s="15" t="s">
        <v>165</v>
      </c>
      <c r="D1097" s="15" t="s">
        <v>8</v>
      </c>
      <c r="E1097" s="15" t="s">
        <v>445</v>
      </c>
      <c r="F1097" s="15" t="s">
        <v>33</v>
      </c>
      <c r="G1097" s="12">
        <f t="shared" si="1834"/>
        <v>3748</v>
      </c>
      <c r="H1097" s="12">
        <f t="shared" si="1834"/>
        <v>0</v>
      </c>
      <c r="I1097" s="12">
        <f t="shared" si="1834"/>
        <v>0</v>
      </c>
      <c r="J1097" s="12">
        <f t="shared" si="1834"/>
        <v>0</v>
      </c>
      <c r="K1097" s="12">
        <f t="shared" si="1834"/>
        <v>0</v>
      </c>
      <c r="L1097" s="12">
        <f t="shared" si="1834"/>
        <v>0</v>
      </c>
      <c r="M1097" s="12">
        <f t="shared" si="1834"/>
        <v>3748</v>
      </c>
      <c r="N1097" s="12">
        <f t="shared" si="1834"/>
        <v>0</v>
      </c>
      <c r="O1097" s="12">
        <f t="shared" si="1834"/>
        <v>0</v>
      </c>
      <c r="P1097" s="12">
        <f t="shared" si="1834"/>
        <v>0</v>
      </c>
      <c r="Q1097" s="12">
        <f t="shared" si="1834"/>
        <v>0</v>
      </c>
      <c r="R1097" s="12">
        <f t="shared" si="1834"/>
        <v>0</v>
      </c>
      <c r="S1097" s="12">
        <f t="shared" si="1835"/>
        <v>3748</v>
      </c>
      <c r="T1097" s="12">
        <f t="shared" si="1835"/>
        <v>0</v>
      </c>
      <c r="U1097" s="12">
        <f t="shared" si="1835"/>
        <v>0</v>
      </c>
      <c r="V1097" s="12">
        <f t="shared" si="1835"/>
        <v>0</v>
      </c>
      <c r="W1097" s="12">
        <f t="shared" si="1835"/>
        <v>0</v>
      </c>
      <c r="X1097" s="12">
        <f t="shared" si="1835"/>
        <v>0</v>
      </c>
      <c r="Y1097" s="12">
        <f t="shared" si="1835"/>
        <v>3748</v>
      </c>
      <c r="Z1097" s="12">
        <f t="shared" si="1835"/>
        <v>0</v>
      </c>
      <c r="AA1097" s="12">
        <f t="shared" si="1835"/>
        <v>0</v>
      </c>
      <c r="AB1097" s="12">
        <f t="shared" si="1835"/>
        <v>0</v>
      </c>
      <c r="AC1097" s="12">
        <f t="shared" si="1835"/>
        <v>0</v>
      </c>
      <c r="AD1097" s="12">
        <f t="shared" si="1835"/>
        <v>0</v>
      </c>
      <c r="AE1097" s="12">
        <f t="shared" si="1835"/>
        <v>3748</v>
      </c>
      <c r="AF1097" s="12">
        <f t="shared" si="1835"/>
        <v>0</v>
      </c>
      <c r="AG1097" s="12">
        <f t="shared" si="1836"/>
        <v>0</v>
      </c>
      <c r="AH1097" s="12">
        <f t="shared" si="1836"/>
        <v>0</v>
      </c>
      <c r="AI1097" s="12">
        <f t="shared" si="1836"/>
        <v>0</v>
      </c>
      <c r="AJ1097" s="12">
        <f t="shared" si="1836"/>
        <v>0</v>
      </c>
      <c r="AK1097" s="79">
        <f t="shared" si="1836"/>
        <v>3748</v>
      </c>
      <c r="AL1097" s="79">
        <f t="shared" si="1836"/>
        <v>0</v>
      </c>
      <c r="AM1097" s="12">
        <f t="shared" si="1836"/>
        <v>0</v>
      </c>
      <c r="AN1097" s="12">
        <f t="shared" si="1836"/>
        <v>0</v>
      </c>
      <c r="AO1097" s="12">
        <f t="shared" si="1836"/>
        <v>0</v>
      </c>
      <c r="AP1097" s="12">
        <f t="shared" si="1836"/>
        <v>0</v>
      </c>
      <c r="AQ1097" s="12">
        <f t="shared" si="1836"/>
        <v>3748</v>
      </c>
      <c r="AR1097" s="12">
        <f t="shared" si="1836"/>
        <v>0</v>
      </c>
      <c r="AS1097" s="12">
        <f t="shared" si="1837"/>
        <v>0</v>
      </c>
      <c r="AT1097" s="12">
        <f t="shared" si="1837"/>
        <v>0</v>
      </c>
      <c r="AU1097" s="12">
        <f t="shared" si="1837"/>
        <v>14</v>
      </c>
      <c r="AV1097" s="12">
        <f t="shared" si="1837"/>
        <v>0</v>
      </c>
      <c r="AW1097" s="12">
        <f t="shared" si="1837"/>
        <v>3762</v>
      </c>
      <c r="AX1097" s="12">
        <f t="shared" si="1837"/>
        <v>0</v>
      </c>
      <c r="AY1097" s="12">
        <f t="shared" si="1837"/>
        <v>0</v>
      </c>
      <c r="AZ1097" s="12">
        <f t="shared" si="1837"/>
        <v>0</v>
      </c>
      <c r="BA1097" s="12">
        <f t="shared" si="1837"/>
        <v>0</v>
      </c>
      <c r="BB1097" s="12">
        <f t="shared" si="1837"/>
        <v>0</v>
      </c>
      <c r="BC1097" s="12">
        <f t="shared" si="1837"/>
        <v>3762</v>
      </c>
      <c r="BD1097" s="12">
        <f t="shared" si="1837"/>
        <v>0</v>
      </c>
    </row>
    <row r="1098" spans="1:56" ht="33" hidden="1" x14ac:dyDescent="0.25">
      <c r="A1098" s="58" t="s">
        <v>39</v>
      </c>
      <c r="B1098" s="15" t="s">
        <v>361</v>
      </c>
      <c r="C1098" s="15" t="s">
        <v>165</v>
      </c>
      <c r="D1098" s="15" t="s">
        <v>8</v>
      </c>
      <c r="E1098" s="15" t="s">
        <v>445</v>
      </c>
      <c r="F1098" s="15" t="s">
        <v>40</v>
      </c>
      <c r="G1098" s="12">
        <v>3748</v>
      </c>
      <c r="H1098" s="12"/>
      <c r="I1098" s="12"/>
      <c r="J1098" s="12"/>
      <c r="K1098" s="12"/>
      <c r="L1098" s="12"/>
      <c r="M1098" s="12">
        <f>G1098+I1098+J1098+K1098+L1098</f>
        <v>3748</v>
      </c>
      <c r="N1098" s="12">
        <f>H1098+J1098</f>
        <v>0</v>
      </c>
      <c r="O1098" s="12"/>
      <c r="P1098" s="12"/>
      <c r="Q1098" s="12"/>
      <c r="R1098" s="12"/>
      <c r="S1098" s="12">
        <f>M1098+O1098+P1098+Q1098+R1098</f>
        <v>3748</v>
      </c>
      <c r="T1098" s="12">
        <f>N1098+P1098</f>
        <v>0</v>
      </c>
      <c r="U1098" s="12"/>
      <c r="V1098" s="12"/>
      <c r="W1098" s="12"/>
      <c r="X1098" s="12"/>
      <c r="Y1098" s="12">
        <f>S1098+U1098+V1098+W1098+X1098</f>
        <v>3748</v>
      </c>
      <c r="Z1098" s="12">
        <f>T1098+V1098</f>
        <v>0</v>
      </c>
      <c r="AA1098" s="12"/>
      <c r="AB1098" s="12"/>
      <c r="AC1098" s="12"/>
      <c r="AD1098" s="12"/>
      <c r="AE1098" s="12">
        <f>Y1098+AA1098+AB1098+AC1098+AD1098</f>
        <v>3748</v>
      </c>
      <c r="AF1098" s="12">
        <f>Z1098+AB1098</f>
        <v>0</v>
      </c>
      <c r="AG1098" s="12"/>
      <c r="AH1098" s="12"/>
      <c r="AI1098" s="12"/>
      <c r="AJ1098" s="12"/>
      <c r="AK1098" s="79">
        <f>AE1098+AG1098+AH1098+AI1098+AJ1098</f>
        <v>3748</v>
      </c>
      <c r="AL1098" s="79">
        <f>AF1098+AH1098</f>
        <v>0</v>
      </c>
      <c r="AM1098" s="12"/>
      <c r="AN1098" s="12"/>
      <c r="AO1098" s="12"/>
      <c r="AP1098" s="12"/>
      <c r="AQ1098" s="12">
        <f>AK1098+AM1098+AN1098+AO1098+AP1098</f>
        <v>3748</v>
      </c>
      <c r="AR1098" s="12">
        <f>AL1098+AN1098</f>
        <v>0</v>
      </c>
      <c r="AS1098" s="12"/>
      <c r="AT1098" s="12"/>
      <c r="AU1098" s="12">
        <v>14</v>
      </c>
      <c r="AV1098" s="12"/>
      <c r="AW1098" s="12">
        <f>AQ1098+AS1098+AT1098+AU1098+AV1098</f>
        <v>3762</v>
      </c>
      <c r="AX1098" s="12">
        <f>AR1098+AT1098</f>
        <v>0</v>
      </c>
      <c r="AY1098" s="12"/>
      <c r="AZ1098" s="12"/>
      <c r="BA1098" s="12"/>
      <c r="BB1098" s="12"/>
      <c r="BC1098" s="12">
        <f>AW1098+AY1098+AZ1098+BA1098+BB1098</f>
        <v>3762</v>
      </c>
      <c r="BD1098" s="12">
        <f>AX1098+AZ1098</f>
        <v>0</v>
      </c>
    </row>
    <row r="1099" spans="1:56" ht="18.75" hidden="1" x14ac:dyDescent="0.3">
      <c r="A1099" s="58"/>
      <c r="B1099" s="15"/>
      <c r="C1099" s="15"/>
      <c r="D1099" s="15"/>
      <c r="E1099" s="15"/>
      <c r="F1099" s="15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79"/>
      <c r="AL1099" s="79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31"/>
      <c r="AW1099" s="12"/>
      <c r="AX1099" s="12"/>
      <c r="AY1099" s="12"/>
      <c r="AZ1099" s="12"/>
      <c r="BA1099" s="12"/>
      <c r="BB1099" s="31"/>
      <c r="BC1099" s="12"/>
      <c r="BD1099" s="12"/>
    </row>
    <row r="1100" spans="1:56" ht="18.75" hidden="1" x14ac:dyDescent="0.3">
      <c r="A1100" s="60" t="s">
        <v>190</v>
      </c>
      <c r="B1100" s="13" t="s">
        <v>361</v>
      </c>
      <c r="C1100" s="13" t="s">
        <v>165</v>
      </c>
      <c r="D1100" s="13" t="s">
        <v>87</v>
      </c>
      <c r="E1100" s="13"/>
      <c r="F1100" s="13"/>
      <c r="G1100" s="31">
        <f t="shared" ref="G1100:AL1100" si="1838">G1111+G1106+G1101+G1127+G1116</f>
        <v>433606</v>
      </c>
      <c r="H1100" s="31">
        <f t="shared" si="1838"/>
        <v>0</v>
      </c>
      <c r="I1100" s="12">
        <f t="shared" si="1838"/>
        <v>0</v>
      </c>
      <c r="J1100" s="12">
        <f t="shared" si="1838"/>
        <v>0</v>
      </c>
      <c r="K1100" s="12">
        <f t="shared" si="1838"/>
        <v>0</v>
      </c>
      <c r="L1100" s="12">
        <f t="shared" si="1838"/>
        <v>0</v>
      </c>
      <c r="M1100" s="31">
        <f t="shared" si="1838"/>
        <v>433606</v>
      </c>
      <c r="N1100" s="31">
        <f t="shared" si="1838"/>
        <v>0</v>
      </c>
      <c r="O1100" s="12">
        <f t="shared" si="1838"/>
        <v>0</v>
      </c>
      <c r="P1100" s="12">
        <f t="shared" si="1838"/>
        <v>0</v>
      </c>
      <c r="Q1100" s="12">
        <f t="shared" si="1838"/>
        <v>0</v>
      </c>
      <c r="R1100" s="12">
        <f t="shared" si="1838"/>
        <v>0</v>
      </c>
      <c r="S1100" s="31">
        <f t="shared" si="1838"/>
        <v>433606</v>
      </c>
      <c r="T1100" s="31">
        <f t="shared" si="1838"/>
        <v>0</v>
      </c>
      <c r="U1100" s="12">
        <f t="shared" si="1838"/>
        <v>0</v>
      </c>
      <c r="V1100" s="12">
        <f t="shared" si="1838"/>
        <v>0</v>
      </c>
      <c r="W1100" s="12">
        <f t="shared" si="1838"/>
        <v>0</v>
      </c>
      <c r="X1100" s="12">
        <f t="shared" si="1838"/>
        <v>0</v>
      </c>
      <c r="Y1100" s="31">
        <f t="shared" si="1838"/>
        <v>433606</v>
      </c>
      <c r="Z1100" s="31">
        <f t="shared" si="1838"/>
        <v>0</v>
      </c>
      <c r="AA1100" s="12">
        <f t="shared" si="1838"/>
        <v>-95</v>
      </c>
      <c r="AB1100" s="12">
        <f t="shared" si="1838"/>
        <v>0</v>
      </c>
      <c r="AC1100" s="12">
        <f t="shared" si="1838"/>
        <v>0</v>
      </c>
      <c r="AD1100" s="12">
        <f t="shared" si="1838"/>
        <v>0</v>
      </c>
      <c r="AE1100" s="31">
        <f t="shared" si="1838"/>
        <v>433511</v>
      </c>
      <c r="AF1100" s="31">
        <f t="shared" si="1838"/>
        <v>0</v>
      </c>
      <c r="AG1100" s="12">
        <f t="shared" si="1838"/>
        <v>0</v>
      </c>
      <c r="AH1100" s="12">
        <f t="shared" si="1838"/>
        <v>0</v>
      </c>
      <c r="AI1100" s="31">
        <f t="shared" si="1838"/>
        <v>1018</v>
      </c>
      <c r="AJ1100" s="12">
        <f t="shared" si="1838"/>
        <v>0</v>
      </c>
      <c r="AK1100" s="89">
        <f t="shared" si="1838"/>
        <v>434529</v>
      </c>
      <c r="AL1100" s="89">
        <f t="shared" si="1838"/>
        <v>0</v>
      </c>
      <c r="AM1100" s="12">
        <f t="shared" ref="AM1100:BD1100" si="1839">AM1111+AM1106+AM1101+AM1127+AM1116</f>
        <v>36826</v>
      </c>
      <c r="AN1100" s="12">
        <f t="shared" si="1839"/>
        <v>0</v>
      </c>
      <c r="AO1100" s="31">
        <f t="shared" si="1839"/>
        <v>0</v>
      </c>
      <c r="AP1100" s="12">
        <f t="shared" si="1839"/>
        <v>0</v>
      </c>
      <c r="AQ1100" s="31">
        <f t="shared" si="1839"/>
        <v>471355</v>
      </c>
      <c r="AR1100" s="31">
        <f t="shared" si="1839"/>
        <v>0</v>
      </c>
      <c r="AS1100" s="31">
        <f t="shared" si="1839"/>
        <v>6115</v>
      </c>
      <c r="AT1100" s="12">
        <f t="shared" si="1839"/>
        <v>0</v>
      </c>
      <c r="AU1100" s="31">
        <f t="shared" si="1839"/>
        <v>7240</v>
      </c>
      <c r="AV1100" s="31">
        <f t="shared" si="1839"/>
        <v>-345</v>
      </c>
      <c r="AW1100" s="31">
        <f t="shared" si="1839"/>
        <v>484365</v>
      </c>
      <c r="AX1100" s="31">
        <f t="shared" si="1839"/>
        <v>0</v>
      </c>
      <c r="AY1100" s="31">
        <f t="shared" si="1839"/>
        <v>-17978</v>
      </c>
      <c r="AZ1100" s="31">
        <f t="shared" si="1839"/>
        <v>26000</v>
      </c>
      <c r="BA1100" s="31">
        <f t="shared" si="1839"/>
        <v>5855</v>
      </c>
      <c r="BB1100" s="31">
        <f t="shared" si="1839"/>
        <v>0</v>
      </c>
      <c r="BC1100" s="31">
        <f t="shared" si="1839"/>
        <v>498242</v>
      </c>
      <c r="BD1100" s="31">
        <f t="shared" si="1839"/>
        <v>26000</v>
      </c>
    </row>
    <row r="1101" spans="1:56" ht="33" hidden="1" x14ac:dyDescent="0.25">
      <c r="A1101" s="75" t="s">
        <v>473</v>
      </c>
      <c r="B1101" s="15" t="s">
        <v>361</v>
      </c>
      <c r="C1101" s="15" t="s">
        <v>165</v>
      </c>
      <c r="D1101" s="15" t="s">
        <v>87</v>
      </c>
      <c r="E1101" s="15" t="s">
        <v>413</v>
      </c>
      <c r="F1101" s="48"/>
      <c r="G1101" s="12">
        <f t="shared" ref="G1101:R1104" si="1840">G1102</f>
        <v>160403</v>
      </c>
      <c r="H1101" s="12">
        <f t="shared" si="1840"/>
        <v>0</v>
      </c>
      <c r="I1101" s="12">
        <f t="shared" si="1840"/>
        <v>0</v>
      </c>
      <c r="J1101" s="12">
        <f t="shared" si="1840"/>
        <v>0</v>
      </c>
      <c r="K1101" s="12">
        <f t="shared" si="1840"/>
        <v>0</v>
      </c>
      <c r="L1101" s="12">
        <f t="shared" si="1840"/>
        <v>0</v>
      </c>
      <c r="M1101" s="12">
        <f t="shared" si="1840"/>
        <v>160403</v>
      </c>
      <c r="N1101" s="12">
        <f t="shared" si="1840"/>
        <v>0</v>
      </c>
      <c r="O1101" s="12">
        <f t="shared" si="1840"/>
        <v>0</v>
      </c>
      <c r="P1101" s="12">
        <f t="shared" si="1840"/>
        <v>0</v>
      </c>
      <c r="Q1101" s="12">
        <f t="shared" si="1840"/>
        <v>0</v>
      </c>
      <c r="R1101" s="12">
        <f t="shared" si="1840"/>
        <v>0</v>
      </c>
      <c r="S1101" s="12">
        <f t="shared" ref="S1101:AH1104" si="1841">S1102</f>
        <v>160403</v>
      </c>
      <c r="T1101" s="12">
        <f t="shared" si="1841"/>
        <v>0</v>
      </c>
      <c r="U1101" s="12">
        <f t="shared" si="1841"/>
        <v>0</v>
      </c>
      <c r="V1101" s="12">
        <f t="shared" si="1841"/>
        <v>0</v>
      </c>
      <c r="W1101" s="12">
        <f t="shared" si="1841"/>
        <v>0</v>
      </c>
      <c r="X1101" s="12">
        <f t="shared" si="1841"/>
        <v>0</v>
      </c>
      <c r="Y1101" s="12">
        <f t="shared" si="1841"/>
        <v>160403</v>
      </c>
      <c r="Z1101" s="12">
        <f t="shared" si="1841"/>
        <v>0</v>
      </c>
      <c r="AA1101" s="12">
        <f t="shared" si="1841"/>
        <v>0</v>
      </c>
      <c r="AB1101" s="12">
        <f t="shared" si="1841"/>
        <v>0</v>
      </c>
      <c r="AC1101" s="12">
        <f t="shared" si="1841"/>
        <v>0</v>
      </c>
      <c r="AD1101" s="12">
        <f t="shared" si="1841"/>
        <v>0</v>
      </c>
      <c r="AE1101" s="12">
        <f t="shared" si="1841"/>
        <v>160403</v>
      </c>
      <c r="AF1101" s="12">
        <f t="shared" si="1841"/>
        <v>0</v>
      </c>
      <c r="AG1101" s="12">
        <f t="shared" si="1841"/>
        <v>0</v>
      </c>
      <c r="AH1101" s="12">
        <f t="shared" si="1841"/>
        <v>0</v>
      </c>
      <c r="AI1101" s="12">
        <f t="shared" ref="AG1101:AV1104" si="1842">AI1102</f>
        <v>0</v>
      </c>
      <c r="AJ1101" s="12">
        <f t="shared" si="1842"/>
        <v>0</v>
      </c>
      <c r="AK1101" s="79">
        <f t="shared" si="1842"/>
        <v>160403</v>
      </c>
      <c r="AL1101" s="79">
        <f t="shared" si="1842"/>
        <v>0</v>
      </c>
      <c r="AM1101" s="12">
        <f t="shared" si="1842"/>
        <v>0</v>
      </c>
      <c r="AN1101" s="12">
        <f t="shared" si="1842"/>
        <v>0</v>
      </c>
      <c r="AO1101" s="12">
        <f t="shared" si="1842"/>
        <v>0</v>
      </c>
      <c r="AP1101" s="12">
        <f t="shared" si="1842"/>
        <v>0</v>
      </c>
      <c r="AQ1101" s="12">
        <f t="shared" si="1842"/>
        <v>160403</v>
      </c>
      <c r="AR1101" s="12">
        <f t="shared" si="1842"/>
        <v>0</v>
      </c>
      <c r="AS1101" s="12">
        <f t="shared" si="1842"/>
        <v>6115</v>
      </c>
      <c r="AT1101" s="12">
        <f t="shared" si="1842"/>
        <v>0</v>
      </c>
      <c r="AU1101" s="12">
        <f t="shared" si="1842"/>
        <v>2240</v>
      </c>
      <c r="AV1101" s="12">
        <f t="shared" si="1842"/>
        <v>-143</v>
      </c>
      <c r="AW1101" s="12">
        <f t="shared" ref="AS1101:BD1104" si="1843">AW1102</f>
        <v>168615</v>
      </c>
      <c r="AX1101" s="12">
        <f t="shared" si="1843"/>
        <v>0</v>
      </c>
      <c r="AY1101" s="12">
        <f t="shared" si="1843"/>
        <v>-271</v>
      </c>
      <c r="AZ1101" s="12">
        <f t="shared" si="1843"/>
        <v>0</v>
      </c>
      <c r="BA1101" s="12">
        <f t="shared" si="1843"/>
        <v>3500</v>
      </c>
      <c r="BB1101" s="12">
        <f t="shared" si="1843"/>
        <v>0</v>
      </c>
      <c r="BC1101" s="12">
        <f t="shared" si="1843"/>
        <v>171844</v>
      </c>
      <c r="BD1101" s="12">
        <f t="shared" si="1843"/>
        <v>0</v>
      </c>
    </row>
    <row r="1102" spans="1:56" hidden="1" x14ac:dyDescent="0.25">
      <c r="A1102" s="58" t="s">
        <v>15</v>
      </c>
      <c r="B1102" s="15" t="s">
        <v>361</v>
      </c>
      <c r="C1102" s="15" t="s">
        <v>165</v>
      </c>
      <c r="D1102" s="15" t="s">
        <v>87</v>
      </c>
      <c r="E1102" s="15" t="s">
        <v>414</v>
      </c>
      <c r="F1102" s="48"/>
      <c r="G1102" s="12">
        <f t="shared" si="1840"/>
        <v>160403</v>
      </c>
      <c r="H1102" s="12">
        <f t="shared" si="1840"/>
        <v>0</v>
      </c>
      <c r="I1102" s="12">
        <f t="shared" si="1840"/>
        <v>0</v>
      </c>
      <c r="J1102" s="12">
        <f t="shared" si="1840"/>
        <v>0</v>
      </c>
      <c r="K1102" s="12">
        <f t="shared" si="1840"/>
        <v>0</v>
      </c>
      <c r="L1102" s="12">
        <f t="shared" si="1840"/>
        <v>0</v>
      </c>
      <c r="M1102" s="12">
        <f t="shared" si="1840"/>
        <v>160403</v>
      </c>
      <c r="N1102" s="12">
        <f t="shared" si="1840"/>
        <v>0</v>
      </c>
      <c r="O1102" s="12">
        <f t="shared" si="1840"/>
        <v>0</v>
      </c>
      <c r="P1102" s="12">
        <f t="shared" si="1840"/>
        <v>0</v>
      </c>
      <c r="Q1102" s="12">
        <f t="shared" si="1840"/>
        <v>0</v>
      </c>
      <c r="R1102" s="12">
        <f t="shared" si="1840"/>
        <v>0</v>
      </c>
      <c r="S1102" s="12">
        <f t="shared" si="1841"/>
        <v>160403</v>
      </c>
      <c r="T1102" s="12">
        <f t="shared" si="1841"/>
        <v>0</v>
      </c>
      <c r="U1102" s="12">
        <f t="shared" si="1841"/>
        <v>0</v>
      </c>
      <c r="V1102" s="12">
        <f t="shared" si="1841"/>
        <v>0</v>
      </c>
      <c r="W1102" s="12">
        <f t="shared" si="1841"/>
        <v>0</v>
      </c>
      <c r="X1102" s="12">
        <f t="shared" si="1841"/>
        <v>0</v>
      </c>
      <c r="Y1102" s="12">
        <f t="shared" si="1841"/>
        <v>160403</v>
      </c>
      <c r="Z1102" s="12">
        <f t="shared" si="1841"/>
        <v>0</v>
      </c>
      <c r="AA1102" s="12">
        <f t="shared" si="1841"/>
        <v>0</v>
      </c>
      <c r="AB1102" s="12">
        <f t="shared" si="1841"/>
        <v>0</v>
      </c>
      <c r="AC1102" s="12">
        <f t="shared" si="1841"/>
        <v>0</v>
      </c>
      <c r="AD1102" s="12">
        <f t="shared" si="1841"/>
        <v>0</v>
      </c>
      <c r="AE1102" s="12">
        <f t="shared" si="1841"/>
        <v>160403</v>
      </c>
      <c r="AF1102" s="12">
        <f t="shared" si="1841"/>
        <v>0</v>
      </c>
      <c r="AG1102" s="12">
        <f t="shared" si="1842"/>
        <v>0</v>
      </c>
      <c r="AH1102" s="12">
        <f t="shared" si="1842"/>
        <v>0</v>
      </c>
      <c r="AI1102" s="12">
        <f t="shared" si="1842"/>
        <v>0</v>
      </c>
      <c r="AJ1102" s="12">
        <f t="shared" si="1842"/>
        <v>0</v>
      </c>
      <c r="AK1102" s="79">
        <f t="shared" si="1842"/>
        <v>160403</v>
      </c>
      <c r="AL1102" s="79">
        <f t="shared" si="1842"/>
        <v>0</v>
      </c>
      <c r="AM1102" s="12">
        <f t="shared" si="1842"/>
        <v>0</v>
      </c>
      <c r="AN1102" s="12">
        <f t="shared" si="1842"/>
        <v>0</v>
      </c>
      <c r="AO1102" s="12">
        <f t="shared" si="1842"/>
        <v>0</v>
      </c>
      <c r="AP1102" s="12">
        <f t="shared" si="1842"/>
        <v>0</v>
      </c>
      <c r="AQ1102" s="12">
        <f t="shared" si="1842"/>
        <v>160403</v>
      </c>
      <c r="AR1102" s="12">
        <f t="shared" si="1842"/>
        <v>0</v>
      </c>
      <c r="AS1102" s="12">
        <f t="shared" si="1843"/>
        <v>6115</v>
      </c>
      <c r="AT1102" s="12">
        <f t="shared" si="1843"/>
        <v>0</v>
      </c>
      <c r="AU1102" s="12">
        <f t="shared" si="1843"/>
        <v>2240</v>
      </c>
      <c r="AV1102" s="12">
        <f t="shared" si="1843"/>
        <v>-143</v>
      </c>
      <c r="AW1102" s="12">
        <f t="shared" si="1843"/>
        <v>168615</v>
      </c>
      <c r="AX1102" s="12">
        <f t="shared" si="1843"/>
        <v>0</v>
      </c>
      <c r="AY1102" s="12">
        <f t="shared" si="1843"/>
        <v>-271</v>
      </c>
      <c r="AZ1102" s="12">
        <f t="shared" si="1843"/>
        <v>0</v>
      </c>
      <c r="BA1102" s="12">
        <f t="shared" si="1843"/>
        <v>3500</v>
      </c>
      <c r="BB1102" s="12">
        <f t="shared" si="1843"/>
        <v>0</v>
      </c>
      <c r="BC1102" s="12">
        <f t="shared" si="1843"/>
        <v>171844</v>
      </c>
      <c r="BD1102" s="12">
        <f t="shared" si="1843"/>
        <v>0</v>
      </c>
    </row>
    <row r="1103" spans="1:56" hidden="1" x14ac:dyDescent="0.25">
      <c r="A1103" s="58" t="s">
        <v>375</v>
      </c>
      <c r="B1103" s="15" t="s">
        <v>361</v>
      </c>
      <c r="C1103" s="15" t="s">
        <v>165</v>
      </c>
      <c r="D1103" s="15" t="s">
        <v>87</v>
      </c>
      <c r="E1103" s="15" t="s">
        <v>415</v>
      </c>
      <c r="F1103" s="48"/>
      <c r="G1103" s="12">
        <f t="shared" si="1840"/>
        <v>160403</v>
      </c>
      <c r="H1103" s="12">
        <f t="shared" si="1840"/>
        <v>0</v>
      </c>
      <c r="I1103" s="12">
        <f t="shared" si="1840"/>
        <v>0</v>
      </c>
      <c r="J1103" s="12">
        <f t="shared" si="1840"/>
        <v>0</v>
      </c>
      <c r="K1103" s="12">
        <f t="shared" si="1840"/>
        <v>0</v>
      </c>
      <c r="L1103" s="12">
        <f t="shared" si="1840"/>
        <v>0</v>
      </c>
      <c r="M1103" s="12">
        <f t="shared" si="1840"/>
        <v>160403</v>
      </c>
      <c r="N1103" s="12">
        <f t="shared" si="1840"/>
        <v>0</v>
      </c>
      <c r="O1103" s="12">
        <f t="shared" si="1840"/>
        <v>0</v>
      </c>
      <c r="P1103" s="12">
        <f t="shared" si="1840"/>
        <v>0</v>
      </c>
      <c r="Q1103" s="12">
        <f t="shared" si="1840"/>
        <v>0</v>
      </c>
      <c r="R1103" s="12">
        <f t="shared" si="1840"/>
        <v>0</v>
      </c>
      <c r="S1103" s="12">
        <f t="shared" si="1841"/>
        <v>160403</v>
      </c>
      <c r="T1103" s="12">
        <f t="shared" si="1841"/>
        <v>0</v>
      </c>
      <c r="U1103" s="12">
        <f t="shared" si="1841"/>
        <v>0</v>
      </c>
      <c r="V1103" s="12">
        <f t="shared" si="1841"/>
        <v>0</v>
      </c>
      <c r="W1103" s="12">
        <f t="shared" si="1841"/>
        <v>0</v>
      </c>
      <c r="X1103" s="12">
        <f t="shared" si="1841"/>
        <v>0</v>
      </c>
      <c r="Y1103" s="12">
        <f t="shared" si="1841"/>
        <v>160403</v>
      </c>
      <c r="Z1103" s="12">
        <f t="shared" si="1841"/>
        <v>0</v>
      </c>
      <c r="AA1103" s="12">
        <f t="shared" si="1841"/>
        <v>0</v>
      </c>
      <c r="AB1103" s="12">
        <f t="shared" si="1841"/>
        <v>0</v>
      </c>
      <c r="AC1103" s="12">
        <f t="shared" si="1841"/>
        <v>0</v>
      </c>
      <c r="AD1103" s="12">
        <f t="shared" si="1841"/>
        <v>0</v>
      </c>
      <c r="AE1103" s="12">
        <f t="shared" si="1841"/>
        <v>160403</v>
      </c>
      <c r="AF1103" s="12">
        <f t="shared" si="1841"/>
        <v>0</v>
      </c>
      <c r="AG1103" s="12">
        <f t="shared" si="1842"/>
        <v>0</v>
      </c>
      <c r="AH1103" s="12">
        <f t="shared" si="1842"/>
        <v>0</v>
      </c>
      <c r="AI1103" s="12">
        <f t="shared" si="1842"/>
        <v>0</v>
      </c>
      <c r="AJ1103" s="12">
        <f t="shared" si="1842"/>
        <v>0</v>
      </c>
      <c r="AK1103" s="79">
        <f t="shared" si="1842"/>
        <v>160403</v>
      </c>
      <c r="AL1103" s="79">
        <f t="shared" si="1842"/>
        <v>0</v>
      </c>
      <c r="AM1103" s="12">
        <f t="shared" si="1842"/>
        <v>0</v>
      </c>
      <c r="AN1103" s="12">
        <f t="shared" si="1842"/>
        <v>0</v>
      </c>
      <c r="AO1103" s="12">
        <f t="shared" si="1842"/>
        <v>0</v>
      </c>
      <c r="AP1103" s="12">
        <f t="shared" si="1842"/>
        <v>0</v>
      </c>
      <c r="AQ1103" s="12">
        <f t="shared" si="1842"/>
        <v>160403</v>
      </c>
      <c r="AR1103" s="12">
        <f t="shared" si="1842"/>
        <v>0</v>
      </c>
      <c r="AS1103" s="12">
        <f t="shared" si="1843"/>
        <v>6115</v>
      </c>
      <c r="AT1103" s="12">
        <f t="shared" si="1843"/>
        <v>0</v>
      </c>
      <c r="AU1103" s="12">
        <f t="shared" si="1843"/>
        <v>2240</v>
      </c>
      <c r="AV1103" s="12">
        <f t="shared" si="1843"/>
        <v>-143</v>
      </c>
      <c r="AW1103" s="12">
        <f t="shared" si="1843"/>
        <v>168615</v>
      </c>
      <c r="AX1103" s="12">
        <f t="shared" si="1843"/>
        <v>0</v>
      </c>
      <c r="AY1103" s="12">
        <f t="shared" si="1843"/>
        <v>-271</v>
      </c>
      <c r="AZ1103" s="12">
        <f t="shared" si="1843"/>
        <v>0</v>
      </c>
      <c r="BA1103" s="12">
        <f t="shared" si="1843"/>
        <v>3500</v>
      </c>
      <c r="BB1103" s="12">
        <f t="shared" si="1843"/>
        <v>0</v>
      </c>
      <c r="BC1103" s="12">
        <f t="shared" si="1843"/>
        <v>171844</v>
      </c>
      <c r="BD1103" s="12">
        <f t="shared" si="1843"/>
        <v>0</v>
      </c>
    </row>
    <row r="1104" spans="1:56" ht="33" hidden="1" x14ac:dyDescent="0.25">
      <c r="A1104" s="58" t="s">
        <v>270</v>
      </c>
      <c r="B1104" s="15" t="s">
        <v>361</v>
      </c>
      <c r="C1104" s="15" t="s">
        <v>165</v>
      </c>
      <c r="D1104" s="15" t="s">
        <v>87</v>
      </c>
      <c r="E1104" s="15" t="s">
        <v>415</v>
      </c>
      <c r="F1104" s="15" t="s">
        <v>33</v>
      </c>
      <c r="G1104" s="12">
        <f t="shared" si="1840"/>
        <v>160403</v>
      </c>
      <c r="H1104" s="12">
        <f t="shared" si="1840"/>
        <v>0</v>
      </c>
      <c r="I1104" s="12">
        <f t="shared" si="1840"/>
        <v>0</v>
      </c>
      <c r="J1104" s="12">
        <f t="shared" si="1840"/>
        <v>0</v>
      </c>
      <c r="K1104" s="12">
        <f t="shared" si="1840"/>
        <v>0</v>
      </c>
      <c r="L1104" s="12">
        <f t="shared" si="1840"/>
        <v>0</v>
      </c>
      <c r="M1104" s="12">
        <f t="shared" si="1840"/>
        <v>160403</v>
      </c>
      <c r="N1104" s="12">
        <f t="shared" si="1840"/>
        <v>0</v>
      </c>
      <c r="O1104" s="12">
        <f t="shared" si="1840"/>
        <v>0</v>
      </c>
      <c r="P1104" s="12">
        <f t="shared" si="1840"/>
        <v>0</v>
      </c>
      <c r="Q1104" s="12">
        <f t="shared" si="1840"/>
        <v>0</v>
      </c>
      <c r="R1104" s="12">
        <f t="shared" si="1840"/>
        <v>0</v>
      </c>
      <c r="S1104" s="12">
        <f t="shared" si="1841"/>
        <v>160403</v>
      </c>
      <c r="T1104" s="12">
        <f t="shared" si="1841"/>
        <v>0</v>
      </c>
      <c r="U1104" s="12">
        <f t="shared" si="1841"/>
        <v>0</v>
      </c>
      <c r="V1104" s="12">
        <f t="shared" si="1841"/>
        <v>0</v>
      </c>
      <c r="W1104" s="12">
        <f t="shared" si="1841"/>
        <v>0</v>
      </c>
      <c r="X1104" s="12">
        <f t="shared" si="1841"/>
        <v>0</v>
      </c>
      <c r="Y1104" s="12">
        <f t="shared" si="1841"/>
        <v>160403</v>
      </c>
      <c r="Z1104" s="12">
        <f t="shared" si="1841"/>
        <v>0</v>
      </c>
      <c r="AA1104" s="12">
        <f t="shared" si="1841"/>
        <v>0</v>
      </c>
      <c r="AB1104" s="12">
        <f t="shared" si="1841"/>
        <v>0</v>
      </c>
      <c r="AC1104" s="12">
        <f t="shared" si="1841"/>
        <v>0</v>
      </c>
      <c r="AD1104" s="12">
        <f t="shared" si="1841"/>
        <v>0</v>
      </c>
      <c r="AE1104" s="12">
        <f t="shared" si="1841"/>
        <v>160403</v>
      </c>
      <c r="AF1104" s="12">
        <f t="shared" si="1841"/>
        <v>0</v>
      </c>
      <c r="AG1104" s="12">
        <f t="shared" si="1842"/>
        <v>0</v>
      </c>
      <c r="AH1104" s="12">
        <f t="shared" si="1842"/>
        <v>0</v>
      </c>
      <c r="AI1104" s="12">
        <f t="shared" si="1842"/>
        <v>0</v>
      </c>
      <c r="AJ1104" s="12">
        <f t="shared" si="1842"/>
        <v>0</v>
      </c>
      <c r="AK1104" s="79">
        <f t="shared" si="1842"/>
        <v>160403</v>
      </c>
      <c r="AL1104" s="79">
        <f t="shared" si="1842"/>
        <v>0</v>
      </c>
      <c r="AM1104" s="12">
        <f t="shared" si="1842"/>
        <v>0</v>
      </c>
      <c r="AN1104" s="12">
        <f t="shared" si="1842"/>
        <v>0</v>
      </c>
      <c r="AO1104" s="12">
        <f t="shared" si="1842"/>
        <v>0</v>
      </c>
      <c r="AP1104" s="12">
        <f t="shared" si="1842"/>
        <v>0</v>
      </c>
      <c r="AQ1104" s="12">
        <f t="shared" si="1842"/>
        <v>160403</v>
      </c>
      <c r="AR1104" s="12">
        <f t="shared" si="1842"/>
        <v>0</v>
      </c>
      <c r="AS1104" s="12">
        <f t="shared" si="1843"/>
        <v>6115</v>
      </c>
      <c r="AT1104" s="12">
        <f t="shared" si="1843"/>
        <v>0</v>
      </c>
      <c r="AU1104" s="12">
        <f t="shared" si="1843"/>
        <v>2240</v>
      </c>
      <c r="AV1104" s="12">
        <f t="shared" si="1843"/>
        <v>-143</v>
      </c>
      <c r="AW1104" s="12">
        <f t="shared" si="1843"/>
        <v>168615</v>
      </c>
      <c r="AX1104" s="12">
        <f t="shared" si="1843"/>
        <v>0</v>
      </c>
      <c r="AY1104" s="12">
        <f t="shared" si="1843"/>
        <v>-271</v>
      </c>
      <c r="AZ1104" s="12">
        <f t="shared" si="1843"/>
        <v>0</v>
      </c>
      <c r="BA1104" s="12">
        <f t="shared" si="1843"/>
        <v>3500</v>
      </c>
      <c r="BB1104" s="12">
        <f t="shared" si="1843"/>
        <v>0</v>
      </c>
      <c r="BC1104" s="12">
        <f t="shared" si="1843"/>
        <v>171844</v>
      </c>
      <c r="BD1104" s="12">
        <f t="shared" si="1843"/>
        <v>0</v>
      </c>
    </row>
    <row r="1105" spans="1:56" ht="33" hidden="1" x14ac:dyDescent="0.25">
      <c r="A1105" s="58" t="s">
        <v>39</v>
      </c>
      <c r="B1105" s="15" t="s">
        <v>361</v>
      </c>
      <c r="C1105" s="15" t="s">
        <v>165</v>
      </c>
      <c r="D1105" s="15" t="s">
        <v>87</v>
      </c>
      <c r="E1105" s="15" t="s">
        <v>415</v>
      </c>
      <c r="F1105" s="15" t="s">
        <v>40</v>
      </c>
      <c r="G1105" s="12">
        <v>160403</v>
      </c>
      <c r="H1105" s="12"/>
      <c r="I1105" s="12"/>
      <c r="J1105" s="12"/>
      <c r="K1105" s="12"/>
      <c r="L1105" s="12"/>
      <c r="M1105" s="12">
        <f>G1105+I1105+J1105+K1105+L1105</f>
        <v>160403</v>
      </c>
      <c r="N1105" s="12">
        <f>H1105+J1105</f>
        <v>0</v>
      </c>
      <c r="O1105" s="12"/>
      <c r="P1105" s="12"/>
      <c r="Q1105" s="12"/>
      <c r="R1105" s="12"/>
      <c r="S1105" s="12">
        <f>M1105+O1105+P1105+Q1105+R1105</f>
        <v>160403</v>
      </c>
      <c r="T1105" s="12">
        <f>N1105+P1105</f>
        <v>0</v>
      </c>
      <c r="U1105" s="12"/>
      <c r="V1105" s="12"/>
      <c r="W1105" s="12"/>
      <c r="X1105" s="12"/>
      <c r="Y1105" s="12">
        <f>S1105+U1105+V1105+W1105+X1105</f>
        <v>160403</v>
      </c>
      <c r="Z1105" s="12">
        <f>T1105+V1105</f>
        <v>0</v>
      </c>
      <c r="AA1105" s="12"/>
      <c r="AB1105" s="12"/>
      <c r="AC1105" s="12"/>
      <c r="AD1105" s="12"/>
      <c r="AE1105" s="12">
        <f>Y1105+AA1105+AB1105+AC1105+AD1105</f>
        <v>160403</v>
      </c>
      <c r="AF1105" s="12">
        <f>Z1105+AB1105</f>
        <v>0</v>
      </c>
      <c r="AG1105" s="12"/>
      <c r="AH1105" s="12"/>
      <c r="AI1105" s="12"/>
      <c r="AJ1105" s="12"/>
      <c r="AK1105" s="79">
        <f>AE1105+AG1105+AH1105+AI1105+AJ1105</f>
        <v>160403</v>
      </c>
      <c r="AL1105" s="79">
        <f>AF1105+AH1105</f>
        <v>0</v>
      </c>
      <c r="AM1105" s="12"/>
      <c r="AN1105" s="12"/>
      <c r="AO1105" s="12"/>
      <c r="AP1105" s="12"/>
      <c r="AQ1105" s="12">
        <f>AK1105+AM1105+AN1105+AO1105+AP1105</f>
        <v>160403</v>
      </c>
      <c r="AR1105" s="12">
        <f>AL1105+AN1105</f>
        <v>0</v>
      </c>
      <c r="AS1105" s="12">
        <v>6115</v>
      </c>
      <c r="AT1105" s="12"/>
      <c r="AU1105" s="12">
        <v>2240</v>
      </c>
      <c r="AV1105" s="12">
        <v>-143</v>
      </c>
      <c r="AW1105" s="12">
        <f>AQ1105+AS1105+AT1105+AU1105+AV1105</f>
        <v>168615</v>
      </c>
      <c r="AX1105" s="12">
        <f>AR1105+AT1105</f>
        <v>0</v>
      </c>
      <c r="AY1105" s="12">
        <v>-271</v>
      </c>
      <c r="AZ1105" s="12"/>
      <c r="BA1105" s="12">
        <v>3500</v>
      </c>
      <c r="BB1105" s="12"/>
      <c r="BC1105" s="12">
        <f>AW1105+AY1105+AZ1105+BA1105+BB1105</f>
        <v>171844</v>
      </c>
      <c r="BD1105" s="12">
        <f>AX1105+AZ1105</f>
        <v>0</v>
      </c>
    </row>
    <row r="1106" spans="1:56" ht="36.75" hidden="1" customHeight="1" x14ac:dyDescent="0.25">
      <c r="A1106" s="54" t="s">
        <v>505</v>
      </c>
      <c r="B1106" s="15" t="s">
        <v>361</v>
      </c>
      <c r="C1106" s="15" t="s">
        <v>165</v>
      </c>
      <c r="D1106" s="15" t="s">
        <v>87</v>
      </c>
      <c r="E1106" s="15" t="s">
        <v>408</v>
      </c>
      <c r="F1106" s="15" t="s">
        <v>368</v>
      </c>
      <c r="G1106" s="12">
        <f t="shared" ref="G1106:R1109" si="1844">G1107</f>
        <v>1586</v>
      </c>
      <c r="H1106" s="12">
        <f t="shared" si="1844"/>
        <v>0</v>
      </c>
      <c r="I1106" s="12">
        <f t="shared" si="1844"/>
        <v>0</v>
      </c>
      <c r="J1106" s="12">
        <f t="shared" si="1844"/>
        <v>0</v>
      </c>
      <c r="K1106" s="12">
        <f t="shared" si="1844"/>
        <v>0</v>
      </c>
      <c r="L1106" s="12">
        <f t="shared" si="1844"/>
        <v>0</v>
      </c>
      <c r="M1106" s="12">
        <f t="shared" si="1844"/>
        <v>1586</v>
      </c>
      <c r="N1106" s="12">
        <f t="shared" si="1844"/>
        <v>0</v>
      </c>
      <c r="O1106" s="12">
        <f t="shared" si="1844"/>
        <v>0</v>
      </c>
      <c r="P1106" s="12">
        <f t="shared" si="1844"/>
        <v>0</v>
      </c>
      <c r="Q1106" s="12">
        <f t="shared" si="1844"/>
        <v>0</v>
      </c>
      <c r="R1106" s="12">
        <f t="shared" si="1844"/>
        <v>0</v>
      </c>
      <c r="S1106" s="12">
        <f t="shared" ref="S1106:AH1109" si="1845">S1107</f>
        <v>1586</v>
      </c>
      <c r="T1106" s="12">
        <f t="shared" si="1845"/>
        <v>0</v>
      </c>
      <c r="U1106" s="12">
        <f t="shared" si="1845"/>
        <v>0</v>
      </c>
      <c r="V1106" s="12">
        <f t="shared" si="1845"/>
        <v>0</v>
      </c>
      <c r="W1106" s="12">
        <f t="shared" si="1845"/>
        <v>0</v>
      </c>
      <c r="X1106" s="12">
        <f t="shared" si="1845"/>
        <v>0</v>
      </c>
      <c r="Y1106" s="12">
        <f t="shared" si="1845"/>
        <v>1586</v>
      </c>
      <c r="Z1106" s="12">
        <f t="shared" si="1845"/>
        <v>0</v>
      </c>
      <c r="AA1106" s="12">
        <f t="shared" si="1845"/>
        <v>-95</v>
      </c>
      <c r="AB1106" s="12">
        <f t="shared" si="1845"/>
        <v>0</v>
      </c>
      <c r="AC1106" s="12">
        <f t="shared" si="1845"/>
        <v>0</v>
      </c>
      <c r="AD1106" s="12">
        <f t="shared" si="1845"/>
        <v>0</v>
      </c>
      <c r="AE1106" s="12">
        <f t="shared" si="1845"/>
        <v>1491</v>
      </c>
      <c r="AF1106" s="12">
        <f t="shared" si="1845"/>
        <v>0</v>
      </c>
      <c r="AG1106" s="12">
        <f t="shared" si="1845"/>
        <v>0</v>
      </c>
      <c r="AH1106" s="12">
        <f t="shared" si="1845"/>
        <v>0</v>
      </c>
      <c r="AI1106" s="12">
        <f t="shared" ref="AG1106:AV1109" si="1846">AI1107</f>
        <v>0</v>
      </c>
      <c r="AJ1106" s="12">
        <f t="shared" si="1846"/>
        <v>0</v>
      </c>
      <c r="AK1106" s="79">
        <f t="shared" si="1846"/>
        <v>1491</v>
      </c>
      <c r="AL1106" s="79">
        <f t="shared" si="1846"/>
        <v>0</v>
      </c>
      <c r="AM1106" s="12">
        <f t="shared" si="1846"/>
        <v>0</v>
      </c>
      <c r="AN1106" s="12">
        <f t="shared" si="1846"/>
        <v>0</v>
      </c>
      <c r="AO1106" s="12">
        <f t="shared" si="1846"/>
        <v>0</v>
      </c>
      <c r="AP1106" s="12">
        <f t="shared" si="1846"/>
        <v>0</v>
      </c>
      <c r="AQ1106" s="12">
        <f t="shared" si="1846"/>
        <v>1491</v>
      </c>
      <c r="AR1106" s="12">
        <f t="shared" si="1846"/>
        <v>0</v>
      </c>
      <c r="AS1106" s="12">
        <f t="shared" si="1846"/>
        <v>0</v>
      </c>
      <c r="AT1106" s="12">
        <f t="shared" si="1846"/>
        <v>0</v>
      </c>
      <c r="AU1106" s="12">
        <f t="shared" si="1846"/>
        <v>0</v>
      </c>
      <c r="AV1106" s="12">
        <f t="shared" si="1846"/>
        <v>-202</v>
      </c>
      <c r="AW1106" s="12">
        <f t="shared" ref="AS1106:BD1109" si="1847">AW1107</f>
        <v>1289</v>
      </c>
      <c r="AX1106" s="12">
        <f t="shared" si="1847"/>
        <v>0</v>
      </c>
      <c r="AY1106" s="12">
        <f t="shared" si="1847"/>
        <v>0</v>
      </c>
      <c r="AZ1106" s="12">
        <f t="shared" si="1847"/>
        <v>0</v>
      </c>
      <c r="BA1106" s="12">
        <f t="shared" si="1847"/>
        <v>0</v>
      </c>
      <c r="BB1106" s="12">
        <f t="shared" si="1847"/>
        <v>0</v>
      </c>
      <c r="BC1106" s="12">
        <f t="shared" si="1847"/>
        <v>1289</v>
      </c>
      <c r="BD1106" s="12">
        <f t="shared" si="1847"/>
        <v>0</v>
      </c>
    </row>
    <row r="1107" spans="1:56" hidden="1" x14ac:dyDescent="0.25">
      <c r="A1107" s="58" t="s">
        <v>15</v>
      </c>
      <c r="B1107" s="15" t="s">
        <v>361</v>
      </c>
      <c r="C1107" s="15" t="s">
        <v>165</v>
      </c>
      <c r="D1107" s="15" t="s">
        <v>87</v>
      </c>
      <c r="E1107" s="15" t="s">
        <v>409</v>
      </c>
      <c r="F1107" s="15"/>
      <c r="G1107" s="12">
        <f t="shared" si="1844"/>
        <v>1586</v>
      </c>
      <c r="H1107" s="12">
        <f t="shared" si="1844"/>
        <v>0</v>
      </c>
      <c r="I1107" s="12">
        <f t="shared" si="1844"/>
        <v>0</v>
      </c>
      <c r="J1107" s="12">
        <f t="shared" si="1844"/>
        <v>0</v>
      </c>
      <c r="K1107" s="12">
        <f t="shared" si="1844"/>
        <v>0</v>
      </c>
      <c r="L1107" s="12">
        <f t="shared" si="1844"/>
        <v>0</v>
      </c>
      <c r="M1107" s="12">
        <f t="shared" si="1844"/>
        <v>1586</v>
      </c>
      <c r="N1107" s="12">
        <f t="shared" si="1844"/>
        <v>0</v>
      </c>
      <c r="O1107" s="12">
        <f t="shared" si="1844"/>
        <v>0</v>
      </c>
      <c r="P1107" s="12">
        <f t="shared" si="1844"/>
        <v>0</v>
      </c>
      <c r="Q1107" s="12">
        <f t="shared" si="1844"/>
        <v>0</v>
      </c>
      <c r="R1107" s="12">
        <f t="shared" si="1844"/>
        <v>0</v>
      </c>
      <c r="S1107" s="12">
        <f t="shared" si="1845"/>
        <v>1586</v>
      </c>
      <c r="T1107" s="12">
        <f t="shared" si="1845"/>
        <v>0</v>
      </c>
      <c r="U1107" s="12">
        <f t="shared" si="1845"/>
        <v>0</v>
      </c>
      <c r="V1107" s="12">
        <f t="shared" si="1845"/>
        <v>0</v>
      </c>
      <c r="W1107" s="12">
        <f t="shared" si="1845"/>
        <v>0</v>
      </c>
      <c r="X1107" s="12">
        <f t="shared" si="1845"/>
        <v>0</v>
      </c>
      <c r="Y1107" s="12">
        <f t="shared" si="1845"/>
        <v>1586</v>
      </c>
      <c r="Z1107" s="12">
        <f t="shared" si="1845"/>
        <v>0</v>
      </c>
      <c r="AA1107" s="12">
        <f t="shared" si="1845"/>
        <v>-95</v>
      </c>
      <c r="AB1107" s="12">
        <f t="shared" si="1845"/>
        <v>0</v>
      </c>
      <c r="AC1107" s="12">
        <f t="shared" si="1845"/>
        <v>0</v>
      </c>
      <c r="AD1107" s="12">
        <f t="shared" si="1845"/>
        <v>0</v>
      </c>
      <c r="AE1107" s="12">
        <f t="shared" si="1845"/>
        <v>1491</v>
      </c>
      <c r="AF1107" s="12">
        <f t="shared" si="1845"/>
        <v>0</v>
      </c>
      <c r="AG1107" s="12">
        <f t="shared" si="1846"/>
        <v>0</v>
      </c>
      <c r="AH1107" s="12">
        <f t="shared" si="1846"/>
        <v>0</v>
      </c>
      <c r="AI1107" s="12">
        <f t="shared" si="1846"/>
        <v>0</v>
      </c>
      <c r="AJ1107" s="12">
        <f t="shared" si="1846"/>
        <v>0</v>
      </c>
      <c r="AK1107" s="79">
        <f t="shared" si="1846"/>
        <v>1491</v>
      </c>
      <c r="AL1107" s="79">
        <f t="shared" si="1846"/>
        <v>0</v>
      </c>
      <c r="AM1107" s="12">
        <f t="shared" si="1846"/>
        <v>0</v>
      </c>
      <c r="AN1107" s="12">
        <f t="shared" si="1846"/>
        <v>0</v>
      </c>
      <c r="AO1107" s="12">
        <f t="shared" si="1846"/>
        <v>0</v>
      </c>
      <c r="AP1107" s="12">
        <f t="shared" si="1846"/>
        <v>0</v>
      </c>
      <c r="AQ1107" s="12">
        <f t="shared" si="1846"/>
        <v>1491</v>
      </c>
      <c r="AR1107" s="12">
        <f t="shared" si="1846"/>
        <v>0</v>
      </c>
      <c r="AS1107" s="12">
        <f t="shared" si="1847"/>
        <v>0</v>
      </c>
      <c r="AT1107" s="12">
        <f t="shared" si="1847"/>
        <v>0</v>
      </c>
      <c r="AU1107" s="12">
        <f t="shared" si="1847"/>
        <v>0</v>
      </c>
      <c r="AV1107" s="12">
        <f t="shared" si="1847"/>
        <v>-202</v>
      </c>
      <c r="AW1107" s="12">
        <f t="shared" si="1847"/>
        <v>1289</v>
      </c>
      <c r="AX1107" s="12">
        <f t="shared" si="1847"/>
        <v>0</v>
      </c>
      <c r="AY1107" s="12">
        <f t="shared" si="1847"/>
        <v>0</v>
      </c>
      <c r="AZ1107" s="12">
        <f t="shared" si="1847"/>
        <v>0</v>
      </c>
      <c r="BA1107" s="12">
        <f t="shared" si="1847"/>
        <v>0</v>
      </c>
      <c r="BB1107" s="12">
        <f t="shared" si="1847"/>
        <v>0</v>
      </c>
      <c r="BC1107" s="12">
        <f t="shared" si="1847"/>
        <v>1289</v>
      </c>
      <c r="BD1107" s="12">
        <f t="shared" si="1847"/>
        <v>0</v>
      </c>
    </row>
    <row r="1108" spans="1:56" hidden="1" x14ac:dyDescent="0.25">
      <c r="A1108" s="58" t="s">
        <v>375</v>
      </c>
      <c r="B1108" s="15" t="s">
        <v>361</v>
      </c>
      <c r="C1108" s="15" t="s">
        <v>165</v>
      </c>
      <c r="D1108" s="15" t="s">
        <v>87</v>
      </c>
      <c r="E1108" s="15" t="s">
        <v>410</v>
      </c>
      <c r="F1108" s="15"/>
      <c r="G1108" s="12">
        <f t="shared" si="1844"/>
        <v>1586</v>
      </c>
      <c r="H1108" s="12">
        <f t="shared" si="1844"/>
        <v>0</v>
      </c>
      <c r="I1108" s="12">
        <f t="shared" si="1844"/>
        <v>0</v>
      </c>
      <c r="J1108" s="12">
        <f t="shared" si="1844"/>
        <v>0</v>
      </c>
      <c r="K1108" s="12">
        <f t="shared" si="1844"/>
        <v>0</v>
      </c>
      <c r="L1108" s="12">
        <f t="shared" si="1844"/>
        <v>0</v>
      </c>
      <c r="M1108" s="12">
        <f t="shared" si="1844"/>
        <v>1586</v>
      </c>
      <c r="N1108" s="12">
        <f t="shared" si="1844"/>
        <v>0</v>
      </c>
      <c r="O1108" s="12">
        <f t="shared" si="1844"/>
        <v>0</v>
      </c>
      <c r="P1108" s="12">
        <f t="shared" si="1844"/>
        <v>0</v>
      </c>
      <c r="Q1108" s="12">
        <f t="shared" si="1844"/>
        <v>0</v>
      </c>
      <c r="R1108" s="12">
        <f t="shared" si="1844"/>
        <v>0</v>
      </c>
      <c r="S1108" s="12">
        <f t="shared" si="1845"/>
        <v>1586</v>
      </c>
      <c r="T1108" s="12">
        <f t="shared" si="1845"/>
        <v>0</v>
      </c>
      <c r="U1108" s="12">
        <f t="shared" si="1845"/>
        <v>0</v>
      </c>
      <c r="V1108" s="12">
        <f t="shared" si="1845"/>
        <v>0</v>
      </c>
      <c r="W1108" s="12">
        <f t="shared" si="1845"/>
        <v>0</v>
      </c>
      <c r="X1108" s="12">
        <f t="shared" si="1845"/>
        <v>0</v>
      </c>
      <c r="Y1108" s="12">
        <f t="shared" si="1845"/>
        <v>1586</v>
      </c>
      <c r="Z1108" s="12">
        <f t="shared" si="1845"/>
        <v>0</v>
      </c>
      <c r="AA1108" s="12">
        <f t="shared" si="1845"/>
        <v>-95</v>
      </c>
      <c r="AB1108" s="12">
        <f t="shared" si="1845"/>
        <v>0</v>
      </c>
      <c r="AC1108" s="12">
        <f t="shared" si="1845"/>
        <v>0</v>
      </c>
      <c r="AD1108" s="12">
        <f t="shared" si="1845"/>
        <v>0</v>
      </c>
      <c r="AE1108" s="12">
        <f t="shared" si="1845"/>
        <v>1491</v>
      </c>
      <c r="AF1108" s="12">
        <f t="shared" si="1845"/>
        <v>0</v>
      </c>
      <c r="AG1108" s="12">
        <f t="shared" si="1846"/>
        <v>0</v>
      </c>
      <c r="AH1108" s="12">
        <f t="shared" si="1846"/>
        <v>0</v>
      </c>
      <c r="AI1108" s="12">
        <f t="shared" si="1846"/>
        <v>0</v>
      </c>
      <c r="AJ1108" s="12">
        <f t="shared" si="1846"/>
        <v>0</v>
      </c>
      <c r="AK1108" s="79">
        <f t="shared" si="1846"/>
        <v>1491</v>
      </c>
      <c r="AL1108" s="79">
        <f t="shared" si="1846"/>
        <v>0</v>
      </c>
      <c r="AM1108" s="12">
        <f t="shared" si="1846"/>
        <v>0</v>
      </c>
      <c r="AN1108" s="12">
        <f t="shared" si="1846"/>
        <v>0</v>
      </c>
      <c r="AO1108" s="12">
        <f t="shared" si="1846"/>
        <v>0</v>
      </c>
      <c r="AP1108" s="12">
        <f t="shared" si="1846"/>
        <v>0</v>
      </c>
      <c r="AQ1108" s="12">
        <f t="shared" si="1846"/>
        <v>1491</v>
      </c>
      <c r="AR1108" s="12">
        <f t="shared" si="1846"/>
        <v>0</v>
      </c>
      <c r="AS1108" s="12">
        <f t="shared" si="1847"/>
        <v>0</v>
      </c>
      <c r="AT1108" s="12">
        <f t="shared" si="1847"/>
        <v>0</v>
      </c>
      <c r="AU1108" s="12">
        <f t="shared" si="1847"/>
        <v>0</v>
      </c>
      <c r="AV1108" s="12">
        <f t="shared" si="1847"/>
        <v>-202</v>
      </c>
      <c r="AW1108" s="12">
        <f t="shared" si="1847"/>
        <v>1289</v>
      </c>
      <c r="AX1108" s="12">
        <f t="shared" si="1847"/>
        <v>0</v>
      </c>
      <c r="AY1108" s="12">
        <f t="shared" si="1847"/>
        <v>0</v>
      </c>
      <c r="AZ1108" s="12">
        <f t="shared" si="1847"/>
        <v>0</v>
      </c>
      <c r="BA1108" s="12">
        <f t="shared" si="1847"/>
        <v>0</v>
      </c>
      <c r="BB1108" s="12">
        <f t="shared" si="1847"/>
        <v>0</v>
      </c>
      <c r="BC1108" s="12">
        <f t="shared" si="1847"/>
        <v>1289</v>
      </c>
      <c r="BD1108" s="12">
        <f t="shared" si="1847"/>
        <v>0</v>
      </c>
    </row>
    <row r="1109" spans="1:56" ht="33" hidden="1" x14ac:dyDescent="0.25">
      <c r="A1109" s="58" t="s">
        <v>270</v>
      </c>
      <c r="B1109" s="15" t="s">
        <v>361</v>
      </c>
      <c r="C1109" s="15" t="s">
        <v>165</v>
      </c>
      <c r="D1109" s="15" t="s">
        <v>87</v>
      </c>
      <c r="E1109" s="15" t="s">
        <v>410</v>
      </c>
      <c r="F1109" s="15" t="s">
        <v>33</v>
      </c>
      <c r="G1109" s="12">
        <f t="shared" si="1844"/>
        <v>1586</v>
      </c>
      <c r="H1109" s="12">
        <f t="shared" si="1844"/>
        <v>0</v>
      </c>
      <c r="I1109" s="12">
        <f t="shared" si="1844"/>
        <v>0</v>
      </c>
      <c r="J1109" s="12">
        <f t="shared" si="1844"/>
        <v>0</v>
      </c>
      <c r="K1109" s="12">
        <f t="shared" si="1844"/>
        <v>0</v>
      </c>
      <c r="L1109" s="12">
        <f t="shared" si="1844"/>
        <v>0</v>
      </c>
      <c r="M1109" s="12">
        <f t="shared" si="1844"/>
        <v>1586</v>
      </c>
      <c r="N1109" s="12">
        <f t="shared" si="1844"/>
        <v>0</v>
      </c>
      <c r="O1109" s="12">
        <f t="shared" si="1844"/>
        <v>0</v>
      </c>
      <c r="P1109" s="12">
        <f t="shared" si="1844"/>
        <v>0</v>
      </c>
      <c r="Q1109" s="12">
        <f t="shared" si="1844"/>
        <v>0</v>
      </c>
      <c r="R1109" s="12">
        <f t="shared" si="1844"/>
        <v>0</v>
      </c>
      <c r="S1109" s="12">
        <f t="shared" si="1845"/>
        <v>1586</v>
      </c>
      <c r="T1109" s="12">
        <f t="shared" si="1845"/>
        <v>0</v>
      </c>
      <c r="U1109" s="12">
        <f t="shared" si="1845"/>
        <v>0</v>
      </c>
      <c r="V1109" s="12">
        <f t="shared" si="1845"/>
        <v>0</v>
      </c>
      <c r="W1109" s="12">
        <f t="shared" si="1845"/>
        <v>0</v>
      </c>
      <c r="X1109" s="12">
        <f t="shared" si="1845"/>
        <v>0</v>
      </c>
      <c r="Y1109" s="12">
        <f t="shared" si="1845"/>
        <v>1586</v>
      </c>
      <c r="Z1109" s="12">
        <f t="shared" si="1845"/>
        <v>0</v>
      </c>
      <c r="AA1109" s="12">
        <f t="shared" si="1845"/>
        <v>-95</v>
      </c>
      <c r="AB1109" s="12">
        <f t="shared" si="1845"/>
        <v>0</v>
      </c>
      <c r="AC1109" s="12">
        <f t="shared" si="1845"/>
        <v>0</v>
      </c>
      <c r="AD1109" s="12">
        <f t="shared" si="1845"/>
        <v>0</v>
      </c>
      <c r="AE1109" s="12">
        <f t="shared" si="1845"/>
        <v>1491</v>
      </c>
      <c r="AF1109" s="12">
        <f t="shared" si="1845"/>
        <v>0</v>
      </c>
      <c r="AG1109" s="12">
        <f t="shared" si="1846"/>
        <v>0</v>
      </c>
      <c r="AH1109" s="12">
        <f t="shared" si="1846"/>
        <v>0</v>
      </c>
      <c r="AI1109" s="12">
        <f t="shared" si="1846"/>
        <v>0</v>
      </c>
      <c r="AJ1109" s="12">
        <f t="shared" si="1846"/>
        <v>0</v>
      </c>
      <c r="AK1109" s="79">
        <f t="shared" si="1846"/>
        <v>1491</v>
      </c>
      <c r="AL1109" s="79">
        <f t="shared" si="1846"/>
        <v>0</v>
      </c>
      <c r="AM1109" s="12">
        <f t="shared" si="1846"/>
        <v>0</v>
      </c>
      <c r="AN1109" s="12">
        <f t="shared" si="1846"/>
        <v>0</v>
      </c>
      <c r="AO1109" s="12">
        <f t="shared" si="1846"/>
        <v>0</v>
      </c>
      <c r="AP1109" s="12">
        <f t="shared" si="1846"/>
        <v>0</v>
      </c>
      <c r="AQ1109" s="12">
        <f t="shared" si="1846"/>
        <v>1491</v>
      </c>
      <c r="AR1109" s="12">
        <f t="shared" si="1846"/>
        <v>0</v>
      </c>
      <c r="AS1109" s="12">
        <f t="shared" si="1847"/>
        <v>0</v>
      </c>
      <c r="AT1109" s="12">
        <f t="shared" si="1847"/>
        <v>0</v>
      </c>
      <c r="AU1109" s="12">
        <f t="shared" si="1847"/>
        <v>0</v>
      </c>
      <c r="AV1109" s="12">
        <f t="shared" si="1847"/>
        <v>-202</v>
      </c>
      <c r="AW1109" s="12">
        <f t="shared" si="1847"/>
        <v>1289</v>
      </c>
      <c r="AX1109" s="12">
        <f t="shared" si="1847"/>
        <v>0</v>
      </c>
      <c r="AY1109" s="12">
        <f t="shared" si="1847"/>
        <v>0</v>
      </c>
      <c r="AZ1109" s="12">
        <f t="shared" si="1847"/>
        <v>0</v>
      </c>
      <c r="BA1109" s="12">
        <f t="shared" si="1847"/>
        <v>0</v>
      </c>
      <c r="BB1109" s="12">
        <f t="shared" si="1847"/>
        <v>0</v>
      </c>
      <c r="BC1109" s="12">
        <f t="shared" si="1847"/>
        <v>1289</v>
      </c>
      <c r="BD1109" s="12">
        <f t="shared" si="1847"/>
        <v>0</v>
      </c>
    </row>
    <row r="1110" spans="1:56" ht="33" hidden="1" x14ac:dyDescent="0.25">
      <c r="A1110" s="58" t="s">
        <v>39</v>
      </c>
      <c r="B1110" s="15" t="s">
        <v>361</v>
      </c>
      <c r="C1110" s="15" t="s">
        <v>165</v>
      </c>
      <c r="D1110" s="15" t="s">
        <v>87</v>
      </c>
      <c r="E1110" s="15" t="s">
        <v>410</v>
      </c>
      <c r="F1110" s="15" t="s">
        <v>40</v>
      </c>
      <c r="G1110" s="12">
        <v>1586</v>
      </c>
      <c r="H1110" s="12"/>
      <c r="I1110" s="12"/>
      <c r="J1110" s="12"/>
      <c r="K1110" s="12"/>
      <c r="L1110" s="12"/>
      <c r="M1110" s="12">
        <f>G1110+I1110+J1110+K1110+L1110</f>
        <v>1586</v>
      </c>
      <c r="N1110" s="12">
        <f>H1110+J1110</f>
        <v>0</v>
      </c>
      <c r="O1110" s="12"/>
      <c r="P1110" s="12"/>
      <c r="Q1110" s="12"/>
      <c r="R1110" s="12"/>
      <c r="S1110" s="12">
        <f>M1110+O1110+P1110+Q1110+R1110</f>
        <v>1586</v>
      </c>
      <c r="T1110" s="12">
        <f>N1110+P1110</f>
        <v>0</v>
      </c>
      <c r="U1110" s="12"/>
      <c r="V1110" s="12"/>
      <c r="W1110" s="12"/>
      <c r="X1110" s="12"/>
      <c r="Y1110" s="12">
        <f>S1110+U1110+V1110+W1110+X1110</f>
        <v>1586</v>
      </c>
      <c r="Z1110" s="12">
        <f>T1110+V1110</f>
        <v>0</v>
      </c>
      <c r="AA1110" s="12">
        <v>-95</v>
      </c>
      <c r="AB1110" s="12"/>
      <c r="AC1110" s="12"/>
      <c r="AD1110" s="12"/>
      <c r="AE1110" s="12">
        <f>Y1110+AA1110+AB1110+AC1110+AD1110</f>
        <v>1491</v>
      </c>
      <c r="AF1110" s="12">
        <f>Z1110+AB1110</f>
        <v>0</v>
      </c>
      <c r="AG1110" s="12"/>
      <c r="AH1110" s="12"/>
      <c r="AI1110" s="12"/>
      <c r="AJ1110" s="12"/>
      <c r="AK1110" s="79">
        <f>AE1110+AG1110+AH1110+AI1110+AJ1110</f>
        <v>1491</v>
      </c>
      <c r="AL1110" s="79">
        <f>AF1110+AH1110</f>
        <v>0</v>
      </c>
      <c r="AM1110" s="12"/>
      <c r="AN1110" s="12"/>
      <c r="AO1110" s="12"/>
      <c r="AP1110" s="12"/>
      <c r="AQ1110" s="12">
        <f>AK1110+AM1110+AN1110+AO1110+AP1110</f>
        <v>1491</v>
      </c>
      <c r="AR1110" s="12">
        <f>AL1110+AN1110</f>
        <v>0</v>
      </c>
      <c r="AS1110" s="12"/>
      <c r="AT1110" s="12"/>
      <c r="AU1110" s="12"/>
      <c r="AV1110" s="12">
        <v>-202</v>
      </c>
      <c r="AW1110" s="12">
        <f>AQ1110+AS1110+AT1110+AU1110+AV1110</f>
        <v>1289</v>
      </c>
      <c r="AX1110" s="12">
        <f>AR1110+AT1110</f>
        <v>0</v>
      </c>
      <c r="AY1110" s="12"/>
      <c r="AZ1110" s="12"/>
      <c r="BA1110" s="12"/>
      <c r="BB1110" s="12"/>
      <c r="BC1110" s="12">
        <f>AW1110+AY1110+AZ1110+BA1110+BB1110</f>
        <v>1289</v>
      </c>
      <c r="BD1110" s="12">
        <f>AX1110+AZ1110</f>
        <v>0</v>
      </c>
    </row>
    <row r="1111" spans="1:56" ht="49.5" hidden="1" x14ac:dyDescent="0.25">
      <c r="A1111" s="75" t="s">
        <v>374</v>
      </c>
      <c r="B1111" s="15" t="s">
        <v>361</v>
      </c>
      <c r="C1111" s="15" t="s">
        <v>165</v>
      </c>
      <c r="D1111" s="15" t="s">
        <v>87</v>
      </c>
      <c r="E1111" s="15" t="s">
        <v>450</v>
      </c>
      <c r="F1111" s="48"/>
      <c r="G1111" s="12">
        <f t="shared" ref="G1111:R1114" si="1848">G1112</f>
        <v>265362</v>
      </c>
      <c r="H1111" s="12">
        <f t="shared" si="1848"/>
        <v>0</v>
      </c>
      <c r="I1111" s="12">
        <f t="shared" si="1848"/>
        <v>0</v>
      </c>
      <c r="J1111" s="12">
        <f t="shared" si="1848"/>
        <v>0</v>
      </c>
      <c r="K1111" s="12">
        <f t="shared" si="1848"/>
        <v>0</v>
      </c>
      <c r="L1111" s="12">
        <f t="shared" si="1848"/>
        <v>0</v>
      </c>
      <c r="M1111" s="12">
        <f t="shared" si="1848"/>
        <v>265362</v>
      </c>
      <c r="N1111" s="12">
        <f t="shared" si="1848"/>
        <v>0</v>
      </c>
      <c r="O1111" s="12">
        <f t="shared" si="1848"/>
        <v>0</v>
      </c>
      <c r="P1111" s="12">
        <f t="shared" si="1848"/>
        <v>0</v>
      </c>
      <c r="Q1111" s="12">
        <f t="shared" si="1848"/>
        <v>0</v>
      </c>
      <c r="R1111" s="12">
        <f t="shared" si="1848"/>
        <v>0</v>
      </c>
      <c r="S1111" s="12">
        <f t="shared" ref="S1111:AH1114" si="1849">S1112</f>
        <v>265362</v>
      </c>
      <c r="T1111" s="12">
        <f t="shared" si="1849"/>
        <v>0</v>
      </c>
      <c r="U1111" s="12">
        <f t="shared" si="1849"/>
        <v>0</v>
      </c>
      <c r="V1111" s="12">
        <f t="shared" si="1849"/>
        <v>0</v>
      </c>
      <c r="W1111" s="12">
        <f t="shared" si="1849"/>
        <v>0</v>
      </c>
      <c r="X1111" s="12">
        <f t="shared" si="1849"/>
        <v>0</v>
      </c>
      <c r="Y1111" s="12">
        <f t="shared" si="1849"/>
        <v>265362</v>
      </c>
      <c r="Z1111" s="12">
        <f t="shared" si="1849"/>
        <v>0</v>
      </c>
      <c r="AA1111" s="12">
        <f t="shared" si="1849"/>
        <v>0</v>
      </c>
      <c r="AB1111" s="12">
        <f t="shared" si="1849"/>
        <v>0</v>
      </c>
      <c r="AC1111" s="12">
        <f t="shared" si="1849"/>
        <v>0</v>
      </c>
      <c r="AD1111" s="12">
        <f t="shared" si="1849"/>
        <v>0</v>
      </c>
      <c r="AE1111" s="12">
        <f t="shared" si="1849"/>
        <v>265362</v>
      </c>
      <c r="AF1111" s="12">
        <f t="shared" si="1849"/>
        <v>0</v>
      </c>
      <c r="AG1111" s="12">
        <f t="shared" si="1849"/>
        <v>0</v>
      </c>
      <c r="AH1111" s="12">
        <f t="shared" si="1849"/>
        <v>0</v>
      </c>
      <c r="AI1111" s="12">
        <f t="shared" ref="AG1111:AV1114" si="1850">AI1112</f>
        <v>0</v>
      </c>
      <c r="AJ1111" s="12">
        <f t="shared" si="1850"/>
        <v>0</v>
      </c>
      <c r="AK1111" s="79">
        <f t="shared" si="1850"/>
        <v>265362</v>
      </c>
      <c r="AL1111" s="79">
        <f t="shared" si="1850"/>
        <v>0</v>
      </c>
      <c r="AM1111" s="12">
        <f t="shared" si="1850"/>
        <v>0</v>
      </c>
      <c r="AN1111" s="12">
        <f t="shared" si="1850"/>
        <v>0</v>
      </c>
      <c r="AO1111" s="12">
        <f t="shared" si="1850"/>
        <v>0</v>
      </c>
      <c r="AP1111" s="12">
        <f t="shared" si="1850"/>
        <v>0</v>
      </c>
      <c r="AQ1111" s="12">
        <f t="shared" si="1850"/>
        <v>265362</v>
      </c>
      <c r="AR1111" s="12">
        <f t="shared" si="1850"/>
        <v>0</v>
      </c>
      <c r="AS1111" s="12">
        <f t="shared" si="1850"/>
        <v>0</v>
      </c>
      <c r="AT1111" s="12">
        <f t="shared" si="1850"/>
        <v>0</v>
      </c>
      <c r="AU1111" s="12">
        <f t="shared" si="1850"/>
        <v>0</v>
      </c>
      <c r="AV1111" s="12">
        <f t="shared" si="1850"/>
        <v>0</v>
      </c>
      <c r="AW1111" s="12">
        <f t="shared" ref="AS1111:BD1114" si="1851">AW1112</f>
        <v>265362</v>
      </c>
      <c r="AX1111" s="12">
        <f t="shared" si="1851"/>
        <v>0</v>
      </c>
      <c r="AY1111" s="12">
        <f t="shared" si="1851"/>
        <v>0</v>
      </c>
      <c r="AZ1111" s="12">
        <f t="shared" si="1851"/>
        <v>0</v>
      </c>
      <c r="BA1111" s="12">
        <f t="shared" si="1851"/>
        <v>0</v>
      </c>
      <c r="BB1111" s="12">
        <f t="shared" si="1851"/>
        <v>0</v>
      </c>
      <c r="BC1111" s="12">
        <f t="shared" si="1851"/>
        <v>265362</v>
      </c>
      <c r="BD1111" s="12">
        <f t="shared" si="1851"/>
        <v>0</v>
      </c>
    </row>
    <row r="1112" spans="1:56" hidden="1" x14ac:dyDescent="0.25">
      <c r="A1112" s="58" t="s">
        <v>15</v>
      </c>
      <c r="B1112" s="15" t="s">
        <v>361</v>
      </c>
      <c r="C1112" s="15" t="s">
        <v>165</v>
      </c>
      <c r="D1112" s="15" t="s">
        <v>87</v>
      </c>
      <c r="E1112" s="15" t="s">
        <v>451</v>
      </c>
      <c r="F1112" s="48"/>
      <c r="G1112" s="12">
        <f t="shared" si="1848"/>
        <v>265362</v>
      </c>
      <c r="H1112" s="12">
        <f t="shared" si="1848"/>
        <v>0</v>
      </c>
      <c r="I1112" s="12">
        <f t="shared" si="1848"/>
        <v>0</v>
      </c>
      <c r="J1112" s="12">
        <f t="shared" si="1848"/>
        <v>0</v>
      </c>
      <c r="K1112" s="12">
        <f t="shared" si="1848"/>
        <v>0</v>
      </c>
      <c r="L1112" s="12">
        <f t="shared" si="1848"/>
        <v>0</v>
      </c>
      <c r="M1112" s="12">
        <f t="shared" si="1848"/>
        <v>265362</v>
      </c>
      <c r="N1112" s="12">
        <f t="shared" si="1848"/>
        <v>0</v>
      </c>
      <c r="O1112" s="12">
        <f t="shared" si="1848"/>
        <v>0</v>
      </c>
      <c r="P1112" s="12">
        <f t="shared" si="1848"/>
        <v>0</v>
      </c>
      <c r="Q1112" s="12">
        <f t="shared" si="1848"/>
        <v>0</v>
      </c>
      <c r="R1112" s="12">
        <f t="shared" si="1848"/>
        <v>0</v>
      </c>
      <c r="S1112" s="12">
        <f t="shared" si="1849"/>
        <v>265362</v>
      </c>
      <c r="T1112" s="12">
        <f t="shared" si="1849"/>
        <v>0</v>
      </c>
      <c r="U1112" s="12">
        <f t="shared" si="1849"/>
        <v>0</v>
      </c>
      <c r="V1112" s="12">
        <f t="shared" si="1849"/>
        <v>0</v>
      </c>
      <c r="W1112" s="12">
        <f t="shared" si="1849"/>
        <v>0</v>
      </c>
      <c r="X1112" s="12">
        <f t="shared" si="1849"/>
        <v>0</v>
      </c>
      <c r="Y1112" s="12">
        <f t="shared" si="1849"/>
        <v>265362</v>
      </c>
      <c r="Z1112" s="12">
        <f t="shared" si="1849"/>
        <v>0</v>
      </c>
      <c r="AA1112" s="12">
        <f t="shared" si="1849"/>
        <v>0</v>
      </c>
      <c r="AB1112" s="12">
        <f t="shared" si="1849"/>
        <v>0</v>
      </c>
      <c r="AC1112" s="12">
        <f t="shared" si="1849"/>
        <v>0</v>
      </c>
      <c r="AD1112" s="12">
        <f t="shared" si="1849"/>
        <v>0</v>
      </c>
      <c r="AE1112" s="12">
        <f t="shared" si="1849"/>
        <v>265362</v>
      </c>
      <c r="AF1112" s="12">
        <f t="shared" si="1849"/>
        <v>0</v>
      </c>
      <c r="AG1112" s="12">
        <f t="shared" si="1850"/>
        <v>0</v>
      </c>
      <c r="AH1112" s="12">
        <f t="shared" si="1850"/>
        <v>0</v>
      </c>
      <c r="AI1112" s="12">
        <f t="shared" si="1850"/>
        <v>0</v>
      </c>
      <c r="AJ1112" s="12">
        <f t="shared" si="1850"/>
        <v>0</v>
      </c>
      <c r="AK1112" s="79">
        <f t="shared" si="1850"/>
        <v>265362</v>
      </c>
      <c r="AL1112" s="79">
        <f t="shared" si="1850"/>
        <v>0</v>
      </c>
      <c r="AM1112" s="12">
        <f t="shared" si="1850"/>
        <v>0</v>
      </c>
      <c r="AN1112" s="12">
        <f t="shared" si="1850"/>
        <v>0</v>
      </c>
      <c r="AO1112" s="12">
        <f t="shared" si="1850"/>
        <v>0</v>
      </c>
      <c r="AP1112" s="12">
        <f t="shared" si="1850"/>
        <v>0</v>
      </c>
      <c r="AQ1112" s="12">
        <f t="shared" si="1850"/>
        <v>265362</v>
      </c>
      <c r="AR1112" s="12">
        <f t="shared" si="1850"/>
        <v>0</v>
      </c>
      <c r="AS1112" s="12">
        <f t="shared" si="1851"/>
        <v>0</v>
      </c>
      <c r="AT1112" s="12">
        <f t="shared" si="1851"/>
        <v>0</v>
      </c>
      <c r="AU1112" s="12">
        <f t="shared" si="1851"/>
        <v>0</v>
      </c>
      <c r="AV1112" s="12">
        <f t="shared" si="1851"/>
        <v>0</v>
      </c>
      <c r="AW1112" s="12">
        <f t="shared" si="1851"/>
        <v>265362</v>
      </c>
      <c r="AX1112" s="12">
        <f t="shared" si="1851"/>
        <v>0</v>
      </c>
      <c r="AY1112" s="12">
        <f t="shared" si="1851"/>
        <v>0</v>
      </c>
      <c r="AZ1112" s="12">
        <f t="shared" si="1851"/>
        <v>0</v>
      </c>
      <c r="BA1112" s="12">
        <f t="shared" si="1851"/>
        <v>0</v>
      </c>
      <c r="BB1112" s="12">
        <f t="shared" si="1851"/>
        <v>0</v>
      </c>
      <c r="BC1112" s="12">
        <f t="shared" si="1851"/>
        <v>265362</v>
      </c>
      <c r="BD1112" s="12">
        <f t="shared" si="1851"/>
        <v>0</v>
      </c>
    </row>
    <row r="1113" spans="1:56" hidden="1" x14ac:dyDescent="0.25">
      <c r="A1113" s="58" t="s">
        <v>375</v>
      </c>
      <c r="B1113" s="15" t="s">
        <v>361</v>
      </c>
      <c r="C1113" s="15" t="s">
        <v>165</v>
      </c>
      <c r="D1113" s="15" t="s">
        <v>87</v>
      </c>
      <c r="E1113" s="15" t="s">
        <v>452</v>
      </c>
      <c r="F1113" s="48"/>
      <c r="G1113" s="12">
        <f t="shared" si="1848"/>
        <v>265362</v>
      </c>
      <c r="H1113" s="12">
        <f t="shared" si="1848"/>
        <v>0</v>
      </c>
      <c r="I1113" s="12">
        <f t="shared" si="1848"/>
        <v>0</v>
      </c>
      <c r="J1113" s="12">
        <f t="shared" si="1848"/>
        <v>0</v>
      </c>
      <c r="K1113" s="12">
        <f t="shared" si="1848"/>
        <v>0</v>
      </c>
      <c r="L1113" s="12">
        <f t="shared" si="1848"/>
        <v>0</v>
      </c>
      <c r="M1113" s="12">
        <f t="shared" si="1848"/>
        <v>265362</v>
      </c>
      <c r="N1113" s="12">
        <f t="shared" si="1848"/>
        <v>0</v>
      </c>
      <c r="O1113" s="12">
        <f t="shared" si="1848"/>
        <v>0</v>
      </c>
      <c r="P1113" s="12">
        <f t="shared" si="1848"/>
        <v>0</v>
      </c>
      <c r="Q1113" s="12">
        <f t="shared" si="1848"/>
        <v>0</v>
      </c>
      <c r="R1113" s="12">
        <f t="shared" si="1848"/>
        <v>0</v>
      </c>
      <c r="S1113" s="12">
        <f t="shared" si="1849"/>
        <v>265362</v>
      </c>
      <c r="T1113" s="12">
        <f t="shared" si="1849"/>
        <v>0</v>
      </c>
      <c r="U1113" s="12">
        <f t="shared" si="1849"/>
        <v>0</v>
      </c>
      <c r="V1113" s="12">
        <f t="shared" si="1849"/>
        <v>0</v>
      </c>
      <c r="W1113" s="12">
        <f t="shared" si="1849"/>
        <v>0</v>
      </c>
      <c r="X1113" s="12">
        <f t="shared" si="1849"/>
        <v>0</v>
      </c>
      <c r="Y1113" s="12">
        <f t="shared" si="1849"/>
        <v>265362</v>
      </c>
      <c r="Z1113" s="12">
        <f t="shared" si="1849"/>
        <v>0</v>
      </c>
      <c r="AA1113" s="12">
        <f t="shared" si="1849"/>
        <v>0</v>
      </c>
      <c r="AB1113" s="12">
        <f t="shared" si="1849"/>
        <v>0</v>
      </c>
      <c r="AC1113" s="12">
        <f t="shared" si="1849"/>
        <v>0</v>
      </c>
      <c r="AD1113" s="12">
        <f t="shared" si="1849"/>
        <v>0</v>
      </c>
      <c r="AE1113" s="12">
        <f t="shared" si="1849"/>
        <v>265362</v>
      </c>
      <c r="AF1113" s="12">
        <f t="shared" si="1849"/>
        <v>0</v>
      </c>
      <c r="AG1113" s="12">
        <f t="shared" si="1850"/>
        <v>0</v>
      </c>
      <c r="AH1113" s="12">
        <f t="shared" si="1850"/>
        <v>0</v>
      </c>
      <c r="AI1113" s="12">
        <f t="shared" si="1850"/>
        <v>0</v>
      </c>
      <c r="AJ1113" s="12">
        <f t="shared" si="1850"/>
        <v>0</v>
      </c>
      <c r="AK1113" s="79">
        <f t="shared" si="1850"/>
        <v>265362</v>
      </c>
      <c r="AL1113" s="79">
        <f t="shared" si="1850"/>
        <v>0</v>
      </c>
      <c r="AM1113" s="12">
        <f t="shared" si="1850"/>
        <v>0</v>
      </c>
      <c r="AN1113" s="12">
        <f t="shared" si="1850"/>
        <v>0</v>
      </c>
      <c r="AO1113" s="12">
        <f t="shared" si="1850"/>
        <v>0</v>
      </c>
      <c r="AP1113" s="12">
        <f t="shared" si="1850"/>
        <v>0</v>
      </c>
      <c r="AQ1113" s="12">
        <f t="shared" si="1850"/>
        <v>265362</v>
      </c>
      <c r="AR1113" s="12">
        <f t="shared" si="1850"/>
        <v>0</v>
      </c>
      <c r="AS1113" s="12">
        <f t="shared" si="1851"/>
        <v>0</v>
      </c>
      <c r="AT1113" s="12">
        <f t="shared" si="1851"/>
        <v>0</v>
      </c>
      <c r="AU1113" s="12">
        <f t="shared" si="1851"/>
        <v>0</v>
      </c>
      <c r="AV1113" s="12">
        <f t="shared" si="1851"/>
        <v>0</v>
      </c>
      <c r="AW1113" s="12">
        <f t="shared" si="1851"/>
        <v>265362</v>
      </c>
      <c r="AX1113" s="12">
        <f t="shared" si="1851"/>
        <v>0</v>
      </c>
      <c r="AY1113" s="12">
        <f t="shared" si="1851"/>
        <v>0</v>
      </c>
      <c r="AZ1113" s="12">
        <f t="shared" si="1851"/>
        <v>0</v>
      </c>
      <c r="BA1113" s="12">
        <f t="shared" si="1851"/>
        <v>0</v>
      </c>
      <c r="BB1113" s="12">
        <f t="shared" si="1851"/>
        <v>0</v>
      </c>
      <c r="BC1113" s="12">
        <f t="shared" si="1851"/>
        <v>265362</v>
      </c>
      <c r="BD1113" s="12">
        <f t="shared" si="1851"/>
        <v>0</v>
      </c>
    </row>
    <row r="1114" spans="1:56" ht="33" hidden="1" x14ac:dyDescent="0.25">
      <c r="A1114" s="58" t="s">
        <v>270</v>
      </c>
      <c r="B1114" s="15" t="s">
        <v>361</v>
      </c>
      <c r="C1114" s="15" t="s">
        <v>165</v>
      </c>
      <c r="D1114" s="15" t="s">
        <v>87</v>
      </c>
      <c r="E1114" s="15" t="s">
        <v>452</v>
      </c>
      <c r="F1114" s="15" t="s">
        <v>33</v>
      </c>
      <c r="G1114" s="12">
        <f t="shared" si="1848"/>
        <v>265362</v>
      </c>
      <c r="H1114" s="12">
        <f t="shared" si="1848"/>
        <v>0</v>
      </c>
      <c r="I1114" s="12">
        <f t="shared" si="1848"/>
        <v>0</v>
      </c>
      <c r="J1114" s="12">
        <f t="shared" si="1848"/>
        <v>0</v>
      </c>
      <c r="K1114" s="12">
        <f t="shared" si="1848"/>
        <v>0</v>
      </c>
      <c r="L1114" s="12">
        <f t="shared" si="1848"/>
        <v>0</v>
      </c>
      <c r="M1114" s="12">
        <f t="shared" si="1848"/>
        <v>265362</v>
      </c>
      <c r="N1114" s="12">
        <f t="shared" si="1848"/>
        <v>0</v>
      </c>
      <c r="O1114" s="12">
        <f t="shared" si="1848"/>
        <v>0</v>
      </c>
      <c r="P1114" s="12">
        <f t="shared" si="1848"/>
        <v>0</v>
      </c>
      <c r="Q1114" s="12">
        <f t="shared" si="1848"/>
        <v>0</v>
      </c>
      <c r="R1114" s="12">
        <f t="shared" si="1848"/>
        <v>0</v>
      </c>
      <c r="S1114" s="12">
        <f t="shared" si="1849"/>
        <v>265362</v>
      </c>
      <c r="T1114" s="12">
        <f t="shared" si="1849"/>
        <v>0</v>
      </c>
      <c r="U1114" s="12">
        <f t="shared" si="1849"/>
        <v>0</v>
      </c>
      <c r="V1114" s="12">
        <f t="shared" si="1849"/>
        <v>0</v>
      </c>
      <c r="W1114" s="12">
        <f t="shared" si="1849"/>
        <v>0</v>
      </c>
      <c r="X1114" s="12">
        <f t="shared" si="1849"/>
        <v>0</v>
      </c>
      <c r="Y1114" s="12">
        <f t="shared" si="1849"/>
        <v>265362</v>
      </c>
      <c r="Z1114" s="12">
        <f t="shared" si="1849"/>
        <v>0</v>
      </c>
      <c r="AA1114" s="12">
        <f t="shared" si="1849"/>
        <v>0</v>
      </c>
      <c r="AB1114" s="12">
        <f t="shared" si="1849"/>
        <v>0</v>
      </c>
      <c r="AC1114" s="12">
        <f t="shared" si="1849"/>
        <v>0</v>
      </c>
      <c r="AD1114" s="12">
        <f t="shared" si="1849"/>
        <v>0</v>
      </c>
      <c r="AE1114" s="12">
        <f t="shared" si="1849"/>
        <v>265362</v>
      </c>
      <c r="AF1114" s="12">
        <f t="shared" si="1849"/>
        <v>0</v>
      </c>
      <c r="AG1114" s="12">
        <f t="shared" si="1850"/>
        <v>0</v>
      </c>
      <c r="AH1114" s="12">
        <f t="shared" si="1850"/>
        <v>0</v>
      </c>
      <c r="AI1114" s="12">
        <f t="shared" si="1850"/>
        <v>0</v>
      </c>
      <c r="AJ1114" s="12">
        <f t="shared" si="1850"/>
        <v>0</v>
      </c>
      <c r="AK1114" s="79">
        <f t="shared" si="1850"/>
        <v>265362</v>
      </c>
      <c r="AL1114" s="79">
        <f t="shared" si="1850"/>
        <v>0</v>
      </c>
      <c r="AM1114" s="12">
        <f t="shared" si="1850"/>
        <v>0</v>
      </c>
      <c r="AN1114" s="12">
        <f t="shared" si="1850"/>
        <v>0</v>
      </c>
      <c r="AO1114" s="12">
        <f t="shared" si="1850"/>
        <v>0</v>
      </c>
      <c r="AP1114" s="12">
        <f t="shared" si="1850"/>
        <v>0</v>
      </c>
      <c r="AQ1114" s="12">
        <f t="shared" si="1850"/>
        <v>265362</v>
      </c>
      <c r="AR1114" s="12">
        <f t="shared" si="1850"/>
        <v>0</v>
      </c>
      <c r="AS1114" s="12">
        <f t="shared" si="1851"/>
        <v>0</v>
      </c>
      <c r="AT1114" s="12">
        <f t="shared" si="1851"/>
        <v>0</v>
      </c>
      <c r="AU1114" s="12">
        <f t="shared" si="1851"/>
        <v>0</v>
      </c>
      <c r="AV1114" s="12">
        <f t="shared" si="1851"/>
        <v>0</v>
      </c>
      <c r="AW1114" s="12">
        <f t="shared" si="1851"/>
        <v>265362</v>
      </c>
      <c r="AX1114" s="12">
        <f t="shared" si="1851"/>
        <v>0</v>
      </c>
      <c r="AY1114" s="12">
        <f t="shared" si="1851"/>
        <v>0</v>
      </c>
      <c r="AZ1114" s="12">
        <f t="shared" si="1851"/>
        <v>0</v>
      </c>
      <c r="BA1114" s="12">
        <f t="shared" si="1851"/>
        <v>0</v>
      </c>
      <c r="BB1114" s="12">
        <f t="shared" si="1851"/>
        <v>0</v>
      </c>
      <c r="BC1114" s="12">
        <f t="shared" si="1851"/>
        <v>265362</v>
      </c>
      <c r="BD1114" s="12">
        <f t="shared" si="1851"/>
        <v>0</v>
      </c>
    </row>
    <row r="1115" spans="1:56" ht="33" hidden="1" x14ac:dyDescent="0.25">
      <c r="A1115" s="58" t="s">
        <v>39</v>
      </c>
      <c r="B1115" s="15" t="s">
        <v>361</v>
      </c>
      <c r="C1115" s="15" t="s">
        <v>165</v>
      </c>
      <c r="D1115" s="15" t="s">
        <v>87</v>
      </c>
      <c r="E1115" s="15" t="s">
        <v>452</v>
      </c>
      <c r="F1115" s="15" t="s">
        <v>40</v>
      </c>
      <c r="G1115" s="12">
        <v>265362</v>
      </c>
      <c r="H1115" s="12"/>
      <c r="I1115" s="12"/>
      <c r="J1115" s="12"/>
      <c r="K1115" s="12"/>
      <c r="L1115" s="12"/>
      <c r="M1115" s="12">
        <f>G1115+I1115+J1115+K1115+L1115</f>
        <v>265362</v>
      </c>
      <c r="N1115" s="12">
        <f>H1115+J1115</f>
        <v>0</v>
      </c>
      <c r="O1115" s="12"/>
      <c r="P1115" s="12"/>
      <c r="Q1115" s="12"/>
      <c r="R1115" s="12"/>
      <c r="S1115" s="12">
        <f>M1115+O1115+P1115+Q1115+R1115</f>
        <v>265362</v>
      </c>
      <c r="T1115" s="12">
        <f>N1115+P1115</f>
        <v>0</v>
      </c>
      <c r="U1115" s="12"/>
      <c r="V1115" s="12"/>
      <c r="W1115" s="12"/>
      <c r="X1115" s="12"/>
      <c r="Y1115" s="12">
        <f>S1115+U1115+V1115+W1115+X1115</f>
        <v>265362</v>
      </c>
      <c r="Z1115" s="12">
        <f>T1115+V1115</f>
        <v>0</v>
      </c>
      <c r="AA1115" s="12"/>
      <c r="AB1115" s="12"/>
      <c r="AC1115" s="12"/>
      <c r="AD1115" s="12"/>
      <c r="AE1115" s="12">
        <f>Y1115+AA1115+AB1115+AC1115+AD1115</f>
        <v>265362</v>
      </c>
      <c r="AF1115" s="12">
        <f>Z1115+AB1115</f>
        <v>0</v>
      </c>
      <c r="AG1115" s="12"/>
      <c r="AH1115" s="12"/>
      <c r="AI1115" s="12"/>
      <c r="AJ1115" s="12"/>
      <c r="AK1115" s="79">
        <f>AE1115+AG1115+AH1115+AI1115+AJ1115</f>
        <v>265362</v>
      </c>
      <c r="AL1115" s="79">
        <f>AF1115+AH1115</f>
        <v>0</v>
      </c>
      <c r="AM1115" s="12"/>
      <c r="AN1115" s="12"/>
      <c r="AO1115" s="12"/>
      <c r="AP1115" s="12"/>
      <c r="AQ1115" s="12">
        <f>AK1115+AM1115+AN1115+AO1115+AP1115</f>
        <v>265362</v>
      </c>
      <c r="AR1115" s="12">
        <f>AL1115+AN1115</f>
        <v>0</v>
      </c>
      <c r="AS1115" s="12"/>
      <c r="AT1115" s="12"/>
      <c r="AU1115" s="12"/>
      <c r="AV1115" s="12"/>
      <c r="AW1115" s="12">
        <f>AQ1115+AS1115+AT1115+AU1115+AV1115</f>
        <v>265362</v>
      </c>
      <c r="AX1115" s="12">
        <f>AR1115+AT1115</f>
        <v>0</v>
      </c>
      <c r="AY1115" s="12"/>
      <c r="AZ1115" s="12"/>
      <c r="BA1115" s="12"/>
      <c r="BB1115" s="12"/>
      <c r="BC1115" s="12">
        <f>AW1115+AY1115+AZ1115+BA1115+BB1115</f>
        <v>265362</v>
      </c>
      <c r="BD1115" s="12">
        <f>AX1115+AZ1115</f>
        <v>0</v>
      </c>
    </row>
    <row r="1116" spans="1:56" ht="33" hidden="1" x14ac:dyDescent="0.25">
      <c r="A1116" s="58" t="s">
        <v>371</v>
      </c>
      <c r="B1116" s="15" t="s">
        <v>361</v>
      </c>
      <c r="C1116" s="15" t="s">
        <v>165</v>
      </c>
      <c r="D1116" s="15" t="s">
        <v>87</v>
      </c>
      <c r="E1116" s="15" t="s">
        <v>453</v>
      </c>
      <c r="F1116" s="15"/>
      <c r="G1116" s="12">
        <f t="shared" ref="G1116:R1119" si="1852">G1117</f>
        <v>1832</v>
      </c>
      <c r="H1116" s="12">
        <f t="shared" si="1852"/>
        <v>0</v>
      </c>
      <c r="I1116" s="12">
        <f t="shared" si="1852"/>
        <v>0</v>
      </c>
      <c r="J1116" s="12">
        <f t="shared" si="1852"/>
        <v>0</v>
      </c>
      <c r="K1116" s="12">
        <f t="shared" si="1852"/>
        <v>0</v>
      </c>
      <c r="L1116" s="12">
        <f t="shared" si="1852"/>
        <v>0</v>
      </c>
      <c r="M1116" s="12">
        <f t="shared" si="1852"/>
        <v>1832</v>
      </c>
      <c r="N1116" s="12">
        <f t="shared" si="1852"/>
        <v>0</v>
      </c>
      <c r="O1116" s="12">
        <f t="shared" si="1852"/>
        <v>0</v>
      </c>
      <c r="P1116" s="12">
        <f t="shared" si="1852"/>
        <v>0</v>
      </c>
      <c r="Q1116" s="12">
        <f t="shared" si="1852"/>
        <v>0</v>
      </c>
      <c r="R1116" s="12">
        <f t="shared" si="1852"/>
        <v>0</v>
      </c>
      <c r="S1116" s="12">
        <f t="shared" ref="S1116:AH1119" si="1853">S1117</f>
        <v>1832</v>
      </c>
      <c r="T1116" s="12">
        <f t="shared" si="1853"/>
        <v>0</v>
      </c>
      <c r="U1116" s="12">
        <f t="shared" si="1853"/>
        <v>0</v>
      </c>
      <c r="V1116" s="12">
        <f t="shared" si="1853"/>
        <v>0</v>
      </c>
      <c r="W1116" s="12">
        <f t="shared" si="1853"/>
        <v>0</v>
      </c>
      <c r="X1116" s="12">
        <f t="shared" si="1853"/>
        <v>0</v>
      </c>
      <c r="Y1116" s="12">
        <f t="shared" si="1853"/>
        <v>1832</v>
      </c>
      <c r="Z1116" s="12">
        <f t="shared" si="1853"/>
        <v>0</v>
      </c>
      <c r="AA1116" s="12">
        <f t="shared" si="1853"/>
        <v>0</v>
      </c>
      <c r="AB1116" s="12">
        <f t="shared" si="1853"/>
        <v>0</v>
      </c>
      <c r="AC1116" s="12">
        <f t="shared" si="1853"/>
        <v>0</v>
      </c>
      <c r="AD1116" s="12">
        <f t="shared" si="1853"/>
        <v>0</v>
      </c>
      <c r="AE1116" s="12">
        <f t="shared" si="1853"/>
        <v>1832</v>
      </c>
      <c r="AF1116" s="12">
        <f t="shared" si="1853"/>
        <v>0</v>
      </c>
      <c r="AG1116" s="12">
        <f t="shared" si="1853"/>
        <v>0</v>
      </c>
      <c r="AH1116" s="12">
        <f t="shared" si="1853"/>
        <v>0</v>
      </c>
      <c r="AI1116" s="12">
        <f t="shared" ref="AG1116:AV1119" si="1854">AI1117</f>
        <v>1018</v>
      </c>
      <c r="AJ1116" s="12">
        <f t="shared" si="1854"/>
        <v>0</v>
      </c>
      <c r="AK1116" s="79">
        <f t="shared" si="1854"/>
        <v>2850</v>
      </c>
      <c r="AL1116" s="79">
        <f t="shared" si="1854"/>
        <v>0</v>
      </c>
      <c r="AM1116" s="12">
        <f t="shared" si="1854"/>
        <v>36826</v>
      </c>
      <c r="AN1116" s="12">
        <f t="shared" si="1854"/>
        <v>0</v>
      </c>
      <c r="AO1116" s="12">
        <f t="shared" si="1854"/>
        <v>0</v>
      </c>
      <c r="AP1116" s="12">
        <f t="shared" si="1854"/>
        <v>0</v>
      </c>
      <c r="AQ1116" s="12">
        <f t="shared" si="1854"/>
        <v>39676</v>
      </c>
      <c r="AR1116" s="12">
        <f t="shared" si="1854"/>
        <v>0</v>
      </c>
      <c r="AS1116" s="12">
        <f t="shared" si="1854"/>
        <v>0</v>
      </c>
      <c r="AT1116" s="12">
        <f t="shared" si="1854"/>
        <v>0</v>
      </c>
      <c r="AU1116" s="12">
        <f t="shared" si="1854"/>
        <v>5000</v>
      </c>
      <c r="AV1116" s="12">
        <f t="shared" si="1854"/>
        <v>0</v>
      </c>
      <c r="AW1116" s="12">
        <f t="shared" ref="AS1116:BD1119" si="1855">AW1117</f>
        <v>44676</v>
      </c>
      <c r="AX1116" s="12">
        <f t="shared" si="1855"/>
        <v>0</v>
      </c>
      <c r="AY1116" s="12">
        <f t="shared" ref="AY1116:BD1116" si="1856">AY1117+AY1124+AY1121</f>
        <v>-16826</v>
      </c>
      <c r="AZ1116" s="12">
        <f t="shared" si="1856"/>
        <v>26000</v>
      </c>
      <c r="BA1116" s="12">
        <f t="shared" si="1856"/>
        <v>2355</v>
      </c>
      <c r="BB1116" s="12">
        <f t="shared" si="1856"/>
        <v>0</v>
      </c>
      <c r="BC1116" s="12">
        <f t="shared" si="1856"/>
        <v>56205</v>
      </c>
      <c r="BD1116" s="12">
        <f t="shared" si="1856"/>
        <v>26000</v>
      </c>
    </row>
    <row r="1117" spans="1:56" hidden="1" x14ac:dyDescent="0.25">
      <c r="A1117" s="58" t="s">
        <v>15</v>
      </c>
      <c r="B1117" s="15" t="s">
        <v>361</v>
      </c>
      <c r="C1117" s="15" t="s">
        <v>165</v>
      </c>
      <c r="D1117" s="15" t="s">
        <v>87</v>
      </c>
      <c r="E1117" s="15" t="s">
        <v>454</v>
      </c>
      <c r="F1117" s="15"/>
      <c r="G1117" s="12">
        <f t="shared" si="1852"/>
        <v>1832</v>
      </c>
      <c r="H1117" s="12">
        <f t="shared" si="1852"/>
        <v>0</v>
      </c>
      <c r="I1117" s="12">
        <f t="shared" si="1852"/>
        <v>0</v>
      </c>
      <c r="J1117" s="12">
        <f t="shared" si="1852"/>
        <v>0</v>
      </c>
      <c r="K1117" s="12">
        <f t="shared" si="1852"/>
        <v>0</v>
      </c>
      <c r="L1117" s="12">
        <f t="shared" si="1852"/>
        <v>0</v>
      </c>
      <c r="M1117" s="12">
        <f t="shared" si="1852"/>
        <v>1832</v>
      </c>
      <c r="N1117" s="12">
        <f t="shared" si="1852"/>
        <v>0</v>
      </c>
      <c r="O1117" s="12">
        <f t="shared" si="1852"/>
        <v>0</v>
      </c>
      <c r="P1117" s="12">
        <f t="shared" si="1852"/>
        <v>0</v>
      </c>
      <c r="Q1117" s="12">
        <f t="shared" si="1852"/>
        <v>0</v>
      </c>
      <c r="R1117" s="12">
        <f t="shared" si="1852"/>
        <v>0</v>
      </c>
      <c r="S1117" s="12">
        <f t="shared" si="1853"/>
        <v>1832</v>
      </c>
      <c r="T1117" s="12">
        <f t="shared" si="1853"/>
        <v>0</v>
      </c>
      <c r="U1117" s="12">
        <f t="shared" si="1853"/>
        <v>0</v>
      </c>
      <c r="V1117" s="12">
        <f t="shared" si="1853"/>
        <v>0</v>
      </c>
      <c r="W1117" s="12">
        <f t="shared" si="1853"/>
        <v>0</v>
      </c>
      <c r="X1117" s="12">
        <f t="shared" si="1853"/>
        <v>0</v>
      </c>
      <c r="Y1117" s="12">
        <f t="shared" si="1853"/>
        <v>1832</v>
      </c>
      <c r="Z1117" s="12">
        <f t="shared" si="1853"/>
        <v>0</v>
      </c>
      <c r="AA1117" s="12">
        <f t="shared" si="1853"/>
        <v>0</v>
      </c>
      <c r="AB1117" s="12">
        <f t="shared" si="1853"/>
        <v>0</v>
      </c>
      <c r="AC1117" s="12">
        <f t="shared" si="1853"/>
        <v>0</v>
      </c>
      <c r="AD1117" s="12">
        <f t="shared" si="1853"/>
        <v>0</v>
      </c>
      <c r="AE1117" s="12">
        <f t="shared" si="1853"/>
        <v>1832</v>
      </c>
      <c r="AF1117" s="12">
        <f t="shared" si="1853"/>
        <v>0</v>
      </c>
      <c r="AG1117" s="12">
        <f t="shared" si="1854"/>
        <v>0</v>
      </c>
      <c r="AH1117" s="12">
        <f t="shared" si="1854"/>
        <v>0</v>
      </c>
      <c r="AI1117" s="12">
        <f t="shared" si="1854"/>
        <v>1018</v>
      </c>
      <c r="AJ1117" s="12">
        <f t="shared" si="1854"/>
        <v>0</v>
      </c>
      <c r="AK1117" s="79">
        <f t="shared" si="1854"/>
        <v>2850</v>
      </c>
      <c r="AL1117" s="79">
        <f t="shared" si="1854"/>
        <v>0</v>
      </c>
      <c r="AM1117" s="12">
        <f t="shared" si="1854"/>
        <v>36826</v>
      </c>
      <c r="AN1117" s="12">
        <f t="shared" si="1854"/>
        <v>0</v>
      </c>
      <c r="AO1117" s="12">
        <f t="shared" si="1854"/>
        <v>0</v>
      </c>
      <c r="AP1117" s="12">
        <f t="shared" si="1854"/>
        <v>0</v>
      </c>
      <c r="AQ1117" s="12">
        <f t="shared" si="1854"/>
        <v>39676</v>
      </c>
      <c r="AR1117" s="12">
        <f t="shared" si="1854"/>
        <v>0</v>
      </c>
      <c r="AS1117" s="12">
        <f t="shared" si="1855"/>
        <v>0</v>
      </c>
      <c r="AT1117" s="12">
        <f t="shared" si="1855"/>
        <v>0</v>
      </c>
      <c r="AU1117" s="12">
        <f t="shared" si="1855"/>
        <v>5000</v>
      </c>
      <c r="AV1117" s="12">
        <f t="shared" si="1855"/>
        <v>0</v>
      </c>
      <c r="AW1117" s="12">
        <f t="shared" si="1855"/>
        <v>44676</v>
      </c>
      <c r="AX1117" s="12">
        <f t="shared" si="1855"/>
        <v>0</v>
      </c>
      <c r="AY1117" s="12">
        <f t="shared" si="1855"/>
        <v>-16826</v>
      </c>
      <c r="AZ1117" s="12">
        <f t="shared" si="1855"/>
        <v>0</v>
      </c>
      <c r="BA1117" s="12">
        <f t="shared" si="1855"/>
        <v>986</v>
      </c>
      <c r="BB1117" s="12">
        <f t="shared" si="1855"/>
        <v>0</v>
      </c>
      <c r="BC1117" s="12">
        <f t="shared" si="1855"/>
        <v>28836</v>
      </c>
      <c r="BD1117" s="12">
        <f t="shared" si="1855"/>
        <v>0</v>
      </c>
    </row>
    <row r="1118" spans="1:56" hidden="1" x14ac:dyDescent="0.25">
      <c r="A1118" s="58" t="s">
        <v>375</v>
      </c>
      <c r="B1118" s="15" t="s">
        <v>361</v>
      </c>
      <c r="C1118" s="15" t="s">
        <v>165</v>
      </c>
      <c r="D1118" s="15" t="s">
        <v>87</v>
      </c>
      <c r="E1118" s="15" t="s">
        <v>471</v>
      </c>
      <c r="F1118" s="15"/>
      <c r="G1118" s="12">
        <f t="shared" si="1852"/>
        <v>1832</v>
      </c>
      <c r="H1118" s="12">
        <f t="shared" si="1852"/>
        <v>0</v>
      </c>
      <c r="I1118" s="12">
        <f t="shared" si="1852"/>
        <v>0</v>
      </c>
      <c r="J1118" s="12">
        <f t="shared" si="1852"/>
        <v>0</v>
      </c>
      <c r="K1118" s="12">
        <f t="shared" si="1852"/>
        <v>0</v>
      </c>
      <c r="L1118" s="12">
        <f t="shared" si="1852"/>
        <v>0</v>
      </c>
      <c r="M1118" s="12">
        <f t="shared" si="1852"/>
        <v>1832</v>
      </c>
      <c r="N1118" s="12">
        <f t="shared" si="1852"/>
        <v>0</v>
      </c>
      <c r="O1118" s="12">
        <f t="shared" si="1852"/>
        <v>0</v>
      </c>
      <c r="P1118" s="12">
        <f t="shared" si="1852"/>
        <v>0</v>
      </c>
      <c r="Q1118" s="12">
        <f t="shared" si="1852"/>
        <v>0</v>
      </c>
      <c r="R1118" s="12">
        <f t="shared" si="1852"/>
        <v>0</v>
      </c>
      <c r="S1118" s="12">
        <f t="shared" si="1853"/>
        <v>1832</v>
      </c>
      <c r="T1118" s="12">
        <f t="shared" si="1853"/>
        <v>0</v>
      </c>
      <c r="U1118" s="12">
        <f t="shared" si="1853"/>
        <v>0</v>
      </c>
      <c r="V1118" s="12">
        <f t="shared" si="1853"/>
        <v>0</v>
      </c>
      <c r="W1118" s="12">
        <f t="shared" si="1853"/>
        <v>0</v>
      </c>
      <c r="X1118" s="12">
        <f t="shared" si="1853"/>
        <v>0</v>
      </c>
      <c r="Y1118" s="12">
        <f t="shared" si="1853"/>
        <v>1832</v>
      </c>
      <c r="Z1118" s="12">
        <f t="shared" si="1853"/>
        <v>0</v>
      </c>
      <c r="AA1118" s="12">
        <f t="shared" si="1853"/>
        <v>0</v>
      </c>
      <c r="AB1118" s="12">
        <f t="shared" si="1853"/>
        <v>0</v>
      </c>
      <c r="AC1118" s="12">
        <f t="shared" si="1853"/>
        <v>0</v>
      </c>
      <c r="AD1118" s="12">
        <f t="shared" si="1853"/>
        <v>0</v>
      </c>
      <c r="AE1118" s="12">
        <f t="shared" si="1853"/>
        <v>1832</v>
      </c>
      <c r="AF1118" s="12">
        <f t="shared" si="1853"/>
        <v>0</v>
      </c>
      <c r="AG1118" s="12">
        <f t="shared" si="1854"/>
        <v>0</v>
      </c>
      <c r="AH1118" s="12">
        <f t="shared" si="1854"/>
        <v>0</v>
      </c>
      <c r="AI1118" s="12">
        <f t="shared" si="1854"/>
        <v>1018</v>
      </c>
      <c r="AJ1118" s="12">
        <f t="shared" si="1854"/>
        <v>0</v>
      </c>
      <c r="AK1118" s="79">
        <f t="shared" si="1854"/>
        <v>2850</v>
      </c>
      <c r="AL1118" s="79">
        <f t="shared" si="1854"/>
        <v>0</v>
      </c>
      <c r="AM1118" s="12">
        <f t="shared" si="1854"/>
        <v>36826</v>
      </c>
      <c r="AN1118" s="12">
        <f t="shared" si="1854"/>
        <v>0</v>
      </c>
      <c r="AO1118" s="12">
        <f t="shared" si="1854"/>
        <v>0</v>
      </c>
      <c r="AP1118" s="12">
        <f t="shared" si="1854"/>
        <v>0</v>
      </c>
      <c r="AQ1118" s="12">
        <f t="shared" si="1854"/>
        <v>39676</v>
      </c>
      <c r="AR1118" s="12">
        <f t="shared" si="1854"/>
        <v>0</v>
      </c>
      <c r="AS1118" s="12">
        <f t="shared" si="1855"/>
        <v>0</v>
      </c>
      <c r="AT1118" s="12">
        <f t="shared" si="1855"/>
        <v>0</v>
      </c>
      <c r="AU1118" s="12">
        <f t="shared" si="1855"/>
        <v>5000</v>
      </c>
      <c r="AV1118" s="12">
        <f t="shared" si="1855"/>
        <v>0</v>
      </c>
      <c r="AW1118" s="12">
        <f t="shared" si="1855"/>
        <v>44676</v>
      </c>
      <c r="AX1118" s="12">
        <f t="shared" si="1855"/>
        <v>0</v>
      </c>
      <c r="AY1118" s="12">
        <f t="shared" si="1855"/>
        <v>-16826</v>
      </c>
      <c r="AZ1118" s="12">
        <f t="shared" si="1855"/>
        <v>0</v>
      </c>
      <c r="BA1118" s="12">
        <f t="shared" si="1855"/>
        <v>986</v>
      </c>
      <c r="BB1118" s="12">
        <f t="shared" si="1855"/>
        <v>0</v>
      </c>
      <c r="BC1118" s="12">
        <f t="shared" si="1855"/>
        <v>28836</v>
      </c>
      <c r="BD1118" s="12">
        <f t="shared" si="1855"/>
        <v>0</v>
      </c>
    </row>
    <row r="1119" spans="1:56" ht="33" hidden="1" x14ac:dyDescent="0.25">
      <c r="A1119" s="58" t="s">
        <v>270</v>
      </c>
      <c r="B1119" s="15" t="s">
        <v>361</v>
      </c>
      <c r="C1119" s="15" t="s">
        <v>165</v>
      </c>
      <c r="D1119" s="15" t="s">
        <v>87</v>
      </c>
      <c r="E1119" s="15" t="s">
        <v>471</v>
      </c>
      <c r="F1119" s="15" t="s">
        <v>33</v>
      </c>
      <c r="G1119" s="12">
        <f t="shared" si="1852"/>
        <v>1832</v>
      </c>
      <c r="H1119" s="12">
        <f t="shared" si="1852"/>
        <v>0</v>
      </c>
      <c r="I1119" s="12">
        <f t="shared" si="1852"/>
        <v>0</v>
      </c>
      <c r="J1119" s="12">
        <f t="shared" si="1852"/>
        <v>0</v>
      </c>
      <c r="K1119" s="12">
        <f t="shared" si="1852"/>
        <v>0</v>
      </c>
      <c r="L1119" s="12">
        <f t="shared" si="1852"/>
        <v>0</v>
      </c>
      <c r="M1119" s="12">
        <f t="shared" si="1852"/>
        <v>1832</v>
      </c>
      <c r="N1119" s="12">
        <f t="shared" si="1852"/>
        <v>0</v>
      </c>
      <c r="O1119" s="12">
        <f t="shared" si="1852"/>
        <v>0</v>
      </c>
      <c r="P1119" s="12">
        <f t="shared" si="1852"/>
        <v>0</v>
      </c>
      <c r="Q1119" s="12">
        <f t="shared" si="1852"/>
        <v>0</v>
      </c>
      <c r="R1119" s="12">
        <f t="shared" si="1852"/>
        <v>0</v>
      </c>
      <c r="S1119" s="12">
        <f t="shared" si="1853"/>
        <v>1832</v>
      </c>
      <c r="T1119" s="12">
        <f t="shared" si="1853"/>
        <v>0</v>
      </c>
      <c r="U1119" s="12">
        <f t="shared" si="1853"/>
        <v>0</v>
      </c>
      <c r="V1119" s="12">
        <f t="shared" si="1853"/>
        <v>0</v>
      </c>
      <c r="W1119" s="12">
        <f t="shared" si="1853"/>
        <v>0</v>
      </c>
      <c r="X1119" s="12">
        <f t="shared" si="1853"/>
        <v>0</v>
      </c>
      <c r="Y1119" s="12">
        <f t="shared" si="1853"/>
        <v>1832</v>
      </c>
      <c r="Z1119" s="12">
        <f t="shared" si="1853"/>
        <v>0</v>
      </c>
      <c r="AA1119" s="12">
        <f t="shared" si="1853"/>
        <v>0</v>
      </c>
      <c r="AB1119" s="12">
        <f t="shared" si="1853"/>
        <v>0</v>
      </c>
      <c r="AC1119" s="12">
        <f t="shared" si="1853"/>
        <v>0</v>
      </c>
      <c r="AD1119" s="12">
        <f t="shared" si="1853"/>
        <v>0</v>
      </c>
      <c r="AE1119" s="12">
        <f t="shared" si="1853"/>
        <v>1832</v>
      </c>
      <c r="AF1119" s="12">
        <f t="shared" si="1853"/>
        <v>0</v>
      </c>
      <c r="AG1119" s="12">
        <f t="shared" si="1854"/>
        <v>0</v>
      </c>
      <c r="AH1119" s="12">
        <f t="shared" si="1854"/>
        <v>0</v>
      </c>
      <c r="AI1119" s="12">
        <f t="shared" si="1854"/>
        <v>1018</v>
      </c>
      <c r="AJ1119" s="12">
        <f t="shared" si="1854"/>
        <v>0</v>
      </c>
      <c r="AK1119" s="79">
        <f t="shared" si="1854"/>
        <v>2850</v>
      </c>
      <c r="AL1119" s="79">
        <f t="shared" si="1854"/>
        <v>0</v>
      </c>
      <c r="AM1119" s="12">
        <f t="shared" si="1854"/>
        <v>36826</v>
      </c>
      <c r="AN1119" s="12">
        <f t="shared" si="1854"/>
        <v>0</v>
      </c>
      <c r="AO1119" s="12">
        <f t="shared" si="1854"/>
        <v>0</v>
      </c>
      <c r="AP1119" s="12">
        <f t="shared" si="1854"/>
        <v>0</v>
      </c>
      <c r="AQ1119" s="12">
        <f t="shared" si="1854"/>
        <v>39676</v>
      </c>
      <c r="AR1119" s="12">
        <f t="shared" si="1854"/>
        <v>0</v>
      </c>
      <c r="AS1119" s="12">
        <f t="shared" si="1855"/>
        <v>0</v>
      </c>
      <c r="AT1119" s="12">
        <f t="shared" si="1855"/>
        <v>0</v>
      </c>
      <c r="AU1119" s="12">
        <f t="shared" si="1855"/>
        <v>5000</v>
      </c>
      <c r="AV1119" s="12">
        <f t="shared" si="1855"/>
        <v>0</v>
      </c>
      <c r="AW1119" s="12">
        <f t="shared" si="1855"/>
        <v>44676</v>
      </c>
      <c r="AX1119" s="12">
        <f t="shared" si="1855"/>
        <v>0</v>
      </c>
      <c r="AY1119" s="12">
        <f t="shared" si="1855"/>
        <v>-16826</v>
      </c>
      <c r="AZ1119" s="12">
        <f t="shared" si="1855"/>
        <v>0</v>
      </c>
      <c r="BA1119" s="12">
        <f t="shared" si="1855"/>
        <v>986</v>
      </c>
      <c r="BB1119" s="12">
        <f t="shared" si="1855"/>
        <v>0</v>
      </c>
      <c r="BC1119" s="12">
        <f t="shared" si="1855"/>
        <v>28836</v>
      </c>
      <c r="BD1119" s="12">
        <f t="shared" si="1855"/>
        <v>0</v>
      </c>
    </row>
    <row r="1120" spans="1:56" ht="33" hidden="1" x14ac:dyDescent="0.25">
      <c r="A1120" s="58" t="s">
        <v>39</v>
      </c>
      <c r="B1120" s="15" t="s">
        <v>361</v>
      </c>
      <c r="C1120" s="15" t="s">
        <v>165</v>
      </c>
      <c r="D1120" s="15" t="s">
        <v>87</v>
      </c>
      <c r="E1120" s="15" t="s">
        <v>471</v>
      </c>
      <c r="F1120" s="15" t="s">
        <v>40</v>
      </c>
      <c r="G1120" s="12">
        <v>1832</v>
      </c>
      <c r="H1120" s="12"/>
      <c r="I1120" s="12"/>
      <c r="J1120" s="12"/>
      <c r="K1120" s="12"/>
      <c r="L1120" s="12"/>
      <c r="M1120" s="12">
        <f>G1120+I1120+J1120+K1120+L1120</f>
        <v>1832</v>
      </c>
      <c r="N1120" s="12">
        <f>H1120+J1120</f>
        <v>0</v>
      </c>
      <c r="O1120" s="12"/>
      <c r="P1120" s="12"/>
      <c r="Q1120" s="12"/>
      <c r="R1120" s="12"/>
      <c r="S1120" s="12">
        <f>M1120+O1120+P1120+Q1120+R1120</f>
        <v>1832</v>
      </c>
      <c r="T1120" s="12">
        <f>N1120+P1120</f>
        <v>0</v>
      </c>
      <c r="U1120" s="12"/>
      <c r="V1120" s="12"/>
      <c r="W1120" s="12"/>
      <c r="X1120" s="12"/>
      <c r="Y1120" s="12">
        <f>S1120+U1120+V1120+W1120+X1120</f>
        <v>1832</v>
      </c>
      <c r="Z1120" s="12">
        <f>T1120+V1120</f>
        <v>0</v>
      </c>
      <c r="AA1120" s="12"/>
      <c r="AB1120" s="12"/>
      <c r="AC1120" s="12"/>
      <c r="AD1120" s="12"/>
      <c r="AE1120" s="12">
        <f>Y1120+AA1120+AB1120+AC1120+AD1120</f>
        <v>1832</v>
      </c>
      <c r="AF1120" s="12">
        <f>Z1120+AB1120</f>
        <v>0</v>
      </c>
      <c r="AG1120" s="12"/>
      <c r="AH1120" s="12"/>
      <c r="AI1120" s="12">
        <v>1018</v>
      </c>
      <c r="AJ1120" s="12"/>
      <c r="AK1120" s="79">
        <f>AE1120+AG1120+AH1120+AI1120+AJ1120</f>
        <v>2850</v>
      </c>
      <c r="AL1120" s="79">
        <f>AF1120+AH1120</f>
        <v>0</v>
      </c>
      <c r="AM1120" s="12">
        <v>36826</v>
      </c>
      <c r="AN1120" s="12"/>
      <c r="AO1120" s="12"/>
      <c r="AP1120" s="12"/>
      <c r="AQ1120" s="12">
        <f>AK1120+AM1120+AN1120+AO1120+AP1120</f>
        <v>39676</v>
      </c>
      <c r="AR1120" s="12">
        <f>AL1120+AN1120</f>
        <v>0</v>
      </c>
      <c r="AS1120" s="12"/>
      <c r="AT1120" s="12"/>
      <c r="AU1120" s="12">
        <v>5000</v>
      </c>
      <c r="AV1120" s="12"/>
      <c r="AW1120" s="12">
        <f>AQ1120+AS1120+AT1120+AU1120+AV1120</f>
        <v>44676</v>
      </c>
      <c r="AX1120" s="12">
        <f>AR1120+AT1120</f>
        <v>0</v>
      </c>
      <c r="AY1120" s="12">
        <v>-16826</v>
      </c>
      <c r="AZ1120" s="12"/>
      <c r="BA1120" s="12">
        <v>986</v>
      </c>
      <c r="BB1120" s="12"/>
      <c r="BC1120" s="12">
        <f>AW1120+AY1120+AZ1120+BA1120+BB1120</f>
        <v>28836</v>
      </c>
      <c r="BD1120" s="12">
        <f>AX1120+AZ1120</f>
        <v>0</v>
      </c>
    </row>
    <row r="1121" spans="1:56" ht="49.5" hidden="1" x14ac:dyDescent="0.25">
      <c r="A1121" s="58" t="s">
        <v>715</v>
      </c>
      <c r="B1121" s="15" t="s">
        <v>361</v>
      </c>
      <c r="C1121" s="15" t="s">
        <v>165</v>
      </c>
      <c r="D1121" s="15" t="s">
        <v>87</v>
      </c>
      <c r="E1121" s="15" t="s">
        <v>751</v>
      </c>
      <c r="F1121" s="15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>
        <f>AY1122</f>
        <v>0</v>
      </c>
      <c r="AZ1121" s="12">
        <f t="shared" ref="AZ1121:BD1122" si="1857">AZ1122</f>
        <v>0</v>
      </c>
      <c r="BA1121" s="12">
        <f t="shared" si="1857"/>
        <v>1369</v>
      </c>
      <c r="BB1121" s="12">
        <f t="shared" si="1857"/>
        <v>0</v>
      </c>
      <c r="BC1121" s="12">
        <f t="shared" si="1857"/>
        <v>1369</v>
      </c>
      <c r="BD1121" s="12">
        <f t="shared" si="1857"/>
        <v>0</v>
      </c>
    </row>
    <row r="1122" spans="1:56" ht="33" hidden="1" x14ac:dyDescent="0.25">
      <c r="A1122" s="58" t="s">
        <v>270</v>
      </c>
      <c r="B1122" s="15" t="s">
        <v>361</v>
      </c>
      <c r="C1122" s="15" t="s">
        <v>165</v>
      </c>
      <c r="D1122" s="15" t="s">
        <v>87</v>
      </c>
      <c r="E1122" s="15" t="s">
        <v>751</v>
      </c>
      <c r="F1122" s="15" t="s">
        <v>33</v>
      </c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>
        <f>AY1123</f>
        <v>0</v>
      </c>
      <c r="AZ1122" s="12">
        <f t="shared" si="1857"/>
        <v>0</v>
      </c>
      <c r="BA1122" s="12">
        <f t="shared" si="1857"/>
        <v>1369</v>
      </c>
      <c r="BB1122" s="12">
        <f t="shared" si="1857"/>
        <v>0</v>
      </c>
      <c r="BC1122" s="12">
        <f t="shared" si="1857"/>
        <v>1369</v>
      </c>
      <c r="BD1122" s="12">
        <f t="shared" si="1857"/>
        <v>0</v>
      </c>
    </row>
    <row r="1123" spans="1:56" ht="33" hidden="1" x14ac:dyDescent="0.25">
      <c r="A1123" s="58" t="s">
        <v>39</v>
      </c>
      <c r="B1123" s="15" t="s">
        <v>361</v>
      </c>
      <c r="C1123" s="15" t="s">
        <v>165</v>
      </c>
      <c r="D1123" s="15" t="s">
        <v>87</v>
      </c>
      <c r="E1123" s="15" t="s">
        <v>751</v>
      </c>
      <c r="F1123" s="15" t="s">
        <v>40</v>
      </c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>
        <v>1369</v>
      </c>
      <c r="BB1123" s="12"/>
      <c r="BC1123" s="12">
        <f>AW1123+AY1123+AZ1123+BA1123+BB1123</f>
        <v>1369</v>
      </c>
      <c r="BD1123" s="12">
        <f>AX1123+AZ1123</f>
        <v>0</v>
      </c>
    </row>
    <row r="1124" spans="1:56" ht="49.5" hidden="1" x14ac:dyDescent="0.25">
      <c r="A1124" s="58" t="s">
        <v>715</v>
      </c>
      <c r="B1124" s="15" t="s">
        <v>361</v>
      </c>
      <c r="C1124" s="15" t="s">
        <v>165</v>
      </c>
      <c r="D1124" s="15" t="s">
        <v>87</v>
      </c>
      <c r="E1124" s="15" t="s">
        <v>750</v>
      </c>
      <c r="F1124" s="15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>
        <f>AY1125</f>
        <v>0</v>
      </c>
      <c r="AZ1124" s="12">
        <f t="shared" ref="AZ1124:BD1125" si="1858">AZ1125</f>
        <v>26000</v>
      </c>
      <c r="BA1124" s="12">
        <f t="shared" si="1858"/>
        <v>0</v>
      </c>
      <c r="BB1124" s="12">
        <f t="shared" si="1858"/>
        <v>0</v>
      </c>
      <c r="BC1124" s="12">
        <f t="shared" si="1858"/>
        <v>26000</v>
      </c>
      <c r="BD1124" s="12">
        <f t="shared" si="1858"/>
        <v>26000</v>
      </c>
    </row>
    <row r="1125" spans="1:56" ht="33" hidden="1" x14ac:dyDescent="0.25">
      <c r="A1125" s="58" t="s">
        <v>270</v>
      </c>
      <c r="B1125" s="15" t="s">
        <v>361</v>
      </c>
      <c r="C1125" s="15" t="s">
        <v>165</v>
      </c>
      <c r="D1125" s="15" t="s">
        <v>87</v>
      </c>
      <c r="E1125" s="15" t="s">
        <v>750</v>
      </c>
      <c r="F1125" s="15" t="s">
        <v>33</v>
      </c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>
        <f>AY1126</f>
        <v>0</v>
      </c>
      <c r="AZ1125" s="12">
        <f t="shared" si="1858"/>
        <v>26000</v>
      </c>
      <c r="BA1125" s="12">
        <f t="shared" si="1858"/>
        <v>0</v>
      </c>
      <c r="BB1125" s="12">
        <f t="shared" si="1858"/>
        <v>0</v>
      </c>
      <c r="BC1125" s="12">
        <f t="shared" si="1858"/>
        <v>26000</v>
      </c>
      <c r="BD1125" s="12">
        <f t="shared" si="1858"/>
        <v>26000</v>
      </c>
    </row>
    <row r="1126" spans="1:56" ht="33" hidden="1" x14ac:dyDescent="0.25">
      <c r="A1126" s="58" t="s">
        <v>39</v>
      </c>
      <c r="B1126" s="15" t="s">
        <v>361</v>
      </c>
      <c r="C1126" s="15" t="s">
        <v>165</v>
      </c>
      <c r="D1126" s="15" t="s">
        <v>87</v>
      </c>
      <c r="E1126" s="15" t="s">
        <v>750</v>
      </c>
      <c r="F1126" s="15" t="s">
        <v>40</v>
      </c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>
        <v>26000</v>
      </c>
      <c r="BA1126" s="12"/>
      <c r="BB1126" s="12"/>
      <c r="BC1126" s="12">
        <f>AW1126+AY1126+AZ1126+BA1126+BB1126</f>
        <v>26000</v>
      </c>
      <c r="BD1126" s="12">
        <f>AX1126+AZ1126</f>
        <v>26000</v>
      </c>
    </row>
    <row r="1127" spans="1:56" hidden="1" x14ac:dyDescent="0.25">
      <c r="A1127" s="58" t="s">
        <v>66</v>
      </c>
      <c r="B1127" s="15" t="s">
        <v>361</v>
      </c>
      <c r="C1127" s="15" t="s">
        <v>165</v>
      </c>
      <c r="D1127" s="15" t="s">
        <v>87</v>
      </c>
      <c r="E1127" s="15" t="s">
        <v>67</v>
      </c>
      <c r="F1127" s="15"/>
      <c r="G1127" s="12">
        <f t="shared" ref="G1127:R1130" si="1859">G1128</f>
        <v>4423</v>
      </c>
      <c r="H1127" s="12">
        <f t="shared" si="1859"/>
        <v>0</v>
      </c>
      <c r="I1127" s="12">
        <f t="shared" si="1859"/>
        <v>0</v>
      </c>
      <c r="J1127" s="12">
        <f t="shared" si="1859"/>
        <v>0</v>
      </c>
      <c r="K1127" s="12">
        <f t="shared" si="1859"/>
        <v>0</v>
      </c>
      <c r="L1127" s="12">
        <f t="shared" si="1859"/>
        <v>0</v>
      </c>
      <c r="M1127" s="12">
        <f t="shared" si="1859"/>
        <v>4423</v>
      </c>
      <c r="N1127" s="12">
        <f t="shared" si="1859"/>
        <v>0</v>
      </c>
      <c r="O1127" s="12">
        <f t="shared" si="1859"/>
        <v>0</v>
      </c>
      <c r="P1127" s="12">
        <f t="shared" si="1859"/>
        <v>0</v>
      </c>
      <c r="Q1127" s="12">
        <f t="shared" si="1859"/>
        <v>0</v>
      </c>
      <c r="R1127" s="12">
        <f t="shared" si="1859"/>
        <v>0</v>
      </c>
      <c r="S1127" s="12">
        <f t="shared" ref="S1127:AH1130" si="1860">S1128</f>
        <v>4423</v>
      </c>
      <c r="T1127" s="12">
        <f t="shared" si="1860"/>
        <v>0</v>
      </c>
      <c r="U1127" s="12">
        <f t="shared" si="1860"/>
        <v>0</v>
      </c>
      <c r="V1127" s="12">
        <f t="shared" si="1860"/>
        <v>0</v>
      </c>
      <c r="W1127" s="12">
        <f t="shared" si="1860"/>
        <v>0</v>
      </c>
      <c r="X1127" s="12">
        <f t="shared" si="1860"/>
        <v>0</v>
      </c>
      <c r="Y1127" s="12">
        <f t="shared" si="1860"/>
        <v>4423</v>
      </c>
      <c r="Z1127" s="12">
        <f t="shared" si="1860"/>
        <v>0</v>
      </c>
      <c r="AA1127" s="12">
        <f t="shared" si="1860"/>
        <v>0</v>
      </c>
      <c r="AB1127" s="12">
        <f t="shared" si="1860"/>
        <v>0</v>
      </c>
      <c r="AC1127" s="12">
        <f t="shared" si="1860"/>
        <v>0</v>
      </c>
      <c r="AD1127" s="12">
        <f t="shared" si="1860"/>
        <v>0</v>
      </c>
      <c r="AE1127" s="12">
        <f t="shared" si="1860"/>
        <v>4423</v>
      </c>
      <c r="AF1127" s="12">
        <f t="shared" si="1860"/>
        <v>0</v>
      </c>
      <c r="AG1127" s="12">
        <f t="shared" si="1860"/>
        <v>0</v>
      </c>
      <c r="AH1127" s="12">
        <f t="shared" si="1860"/>
        <v>0</v>
      </c>
      <c r="AI1127" s="12">
        <f t="shared" ref="AG1127:AV1130" si="1861">AI1128</f>
        <v>0</v>
      </c>
      <c r="AJ1127" s="12">
        <f t="shared" si="1861"/>
        <v>0</v>
      </c>
      <c r="AK1127" s="79">
        <f t="shared" si="1861"/>
        <v>4423</v>
      </c>
      <c r="AL1127" s="79">
        <f t="shared" si="1861"/>
        <v>0</v>
      </c>
      <c r="AM1127" s="12">
        <f t="shared" si="1861"/>
        <v>0</v>
      </c>
      <c r="AN1127" s="12">
        <f t="shared" si="1861"/>
        <v>0</v>
      </c>
      <c r="AO1127" s="12">
        <f t="shared" si="1861"/>
        <v>0</v>
      </c>
      <c r="AP1127" s="12">
        <f t="shared" si="1861"/>
        <v>0</v>
      </c>
      <c r="AQ1127" s="12">
        <f t="shared" si="1861"/>
        <v>4423</v>
      </c>
      <c r="AR1127" s="12">
        <f t="shared" si="1861"/>
        <v>0</v>
      </c>
      <c r="AS1127" s="12">
        <f t="shared" si="1861"/>
        <v>0</v>
      </c>
      <c r="AT1127" s="12">
        <f t="shared" si="1861"/>
        <v>0</v>
      </c>
      <c r="AU1127" s="12">
        <f t="shared" si="1861"/>
        <v>0</v>
      </c>
      <c r="AV1127" s="12">
        <f t="shared" si="1861"/>
        <v>0</v>
      </c>
      <c r="AW1127" s="12">
        <f t="shared" ref="AS1127:BD1130" si="1862">AW1128</f>
        <v>4423</v>
      </c>
      <c r="AX1127" s="12">
        <f t="shared" si="1862"/>
        <v>0</v>
      </c>
      <c r="AY1127" s="12">
        <f t="shared" si="1862"/>
        <v>-881</v>
      </c>
      <c r="AZ1127" s="12">
        <f t="shared" si="1862"/>
        <v>0</v>
      </c>
      <c r="BA1127" s="12">
        <f t="shared" si="1862"/>
        <v>0</v>
      </c>
      <c r="BB1127" s="12">
        <f t="shared" si="1862"/>
        <v>0</v>
      </c>
      <c r="BC1127" s="12">
        <f t="shared" si="1862"/>
        <v>3542</v>
      </c>
      <c r="BD1127" s="12">
        <f t="shared" si="1862"/>
        <v>0</v>
      </c>
    </row>
    <row r="1128" spans="1:56" hidden="1" x14ac:dyDescent="0.25">
      <c r="A1128" s="58" t="s">
        <v>15</v>
      </c>
      <c r="B1128" s="15" t="s">
        <v>361</v>
      </c>
      <c r="C1128" s="15" t="s">
        <v>165</v>
      </c>
      <c r="D1128" s="15" t="s">
        <v>87</v>
      </c>
      <c r="E1128" s="15" t="s">
        <v>68</v>
      </c>
      <c r="F1128" s="15"/>
      <c r="G1128" s="12">
        <f t="shared" si="1859"/>
        <v>4423</v>
      </c>
      <c r="H1128" s="12">
        <f t="shared" si="1859"/>
        <v>0</v>
      </c>
      <c r="I1128" s="12">
        <f t="shared" si="1859"/>
        <v>0</v>
      </c>
      <c r="J1128" s="12">
        <f t="shared" si="1859"/>
        <v>0</v>
      </c>
      <c r="K1128" s="12">
        <f t="shared" si="1859"/>
        <v>0</v>
      </c>
      <c r="L1128" s="12">
        <f t="shared" si="1859"/>
        <v>0</v>
      </c>
      <c r="M1128" s="12">
        <f t="shared" si="1859"/>
        <v>4423</v>
      </c>
      <c r="N1128" s="12">
        <f t="shared" si="1859"/>
        <v>0</v>
      </c>
      <c r="O1128" s="12">
        <f t="shared" si="1859"/>
        <v>0</v>
      </c>
      <c r="P1128" s="12">
        <f t="shared" si="1859"/>
        <v>0</v>
      </c>
      <c r="Q1128" s="12">
        <f t="shared" si="1859"/>
        <v>0</v>
      </c>
      <c r="R1128" s="12">
        <f t="shared" si="1859"/>
        <v>0</v>
      </c>
      <c r="S1128" s="12">
        <f t="shared" si="1860"/>
        <v>4423</v>
      </c>
      <c r="T1128" s="12">
        <f t="shared" si="1860"/>
        <v>0</v>
      </c>
      <c r="U1128" s="12">
        <f t="shared" si="1860"/>
        <v>0</v>
      </c>
      <c r="V1128" s="12">
        <f t="shared" si="1860"/>
        <v>0</v>
      </c>
      <c r="W1128" s="12">
        <f t="shared" si="1860"/>
        <v>0</v>
      </c>
      <c r="X1128" s="12">
        <f t="shared" si="1860"/>
        <v>0</v>
      </c>
      <c r="Y1128" s="12">
        <f t="shared" si="1860"/>
        <v>4423</v>
      </c>
      <c r="Z1128" s="12">
        <f t="shared" si="1860"/>
        <v>0</v>
      </c>
      <c r="AA1128" s="12">
        <f t="shared" si="1860"/>
        <v>0</v>
      </c>
      <c r="AB1128" s="12">
        <f t="shared" si="1860"/>
        <v>0</v>
      </c>
      <c r="AC1128" s="12">
        <f t="shared" si="1860"/>
        <v>0</v>
      </c>
      <c r="AD1128" s="12">
        <f t="shared" si="1860"/>
        <v>0</v>
      </c>
      <c r="AE1128" s="12">
        <f t="shared" si="1860"/>
        <v>4423</v>
      </c>
      <c r="AF1128" s="12">
        <f t="shared" si="1860"/>
        <v>0</v>
      </c>
      <c r="AG1128" s="12">
        <f t="shared" si="1861"/>
        <v>0</v>
      </c>
      <c r="AH1128" s="12">
        <f t="shared" si="1861"/>
        <v>0</v>
      </c>
      <c r="AI1128" s="12">
        <f t="shared" si="1861"/>
        <v>0</v>
      </c>
      <c r="AJ1128" s="12">
        <f t="shared" si="1861"/>
        <v>0</v>
      </c>
      <c r="AK1128" s="79">
        <f t="shared" si="1861"/>
        <v>4423</v>
      </c>
      <c r="AL1128" s="79">
        <f t="shared" si="1861"/>
        <v>0</v>
      </c>
      <c r="AM1128" s="12">
        <f t="shared" si="1861"/>
        <v>0</v>
      </c>
      <c r="AN1128" s="12">
        <f t="shared" si="1861"/>
        <v>0</v>
      </c>
      <c r="AO1128" s="12">
        <f t="shared" si="1861"/>
        <v>0</v>
      </c>
      <c r="AP1128" s="12">
        <f t="shared" si="1861"/>
        <v>0</v>
      </c>
      <c r="AQ1128" s="12">
        <f t="shared" si="1861"/>
        <v>4423</v>
      </c>
      <c r="AR1128" s="12">
        <f t="shared" si="1861"/>
        <v>0</v>
      </c>
      <c r="AS1128" s="12">
        <f t="shared" si="1862"/>
        <v>0</v>
      </c>
      <c r="AT1128" s="12">
        <f t="shared" si="1862"/>
        <v>0</v>
      </c>
      <c r="AU1128" s="12">
        <f t="shared" si="1862"/>
        <v>0</v>
      </c>
      <c r="AV1128" s="12">
        <f t="shared" si="1862"/>
        <v>0</v>
      </c>
      <c r="AW1128" s="12">
        <f t="shared" si="1862"/>
        <v>4423</v>
      </c>
      <c r="AX1128" s="12">
        <f t="shared" si="1862"/>
        <v>0</v>
      </c>
      <c r="AY1128" s="12">
        <f t="shared" si="1862"/>
        <v>-881</v>
      </c>
      <c r="AZ1128" s="12">
        <f t="shared" si="1862"/>
        <v>0</v>
      </c>
      <c r="BA1128" s="12">
        <f t="shared" si="1862"/>
        <v>0</v>
      </c>
      <c r="BB1128" s="12">
        <f t="shared" si="1862"/>
        <v>0</v>
      </c>
      <c r="BC1128" s="12">
        <f t="shared" si="1862"/>
        <v>3542</v>
      </c>
      <c r="BD1128" s="12">
        <f t="shared" si="1862"/>
        <v>0</v>
      </c>
    </row>
    <row r="1129" spans="1:56" hidden="1" x14ac:dyDescent="0.25">
      <c r="A1129" s="58" t="s">
        <v>375</v>
      </c>
      <c r="B1129" s="15" t="s">
        <v>361</v>
      </c>
      <c r="C1129" s="15" t="s">
        <v>165</v>
      </c>
      <c r="D1129" s="15" t="s">
        <v>87</v>
      </c>
      <c r="E1129" s="15" t="s">
        <v>446</v>
      </c>
      <c r="F1129" s="15"/>
      <c r="G1129" s="12">
        <f t="shared" si="1859"/>
        <v>4423</v>
      </c>
      <c r="H1129" s="12">
        <f t="shared" si="1859"/>
        <v>0</v>
      </c>
      <c r="I1129" s="12">
        <f t="shared" si="1859"/>
        <v>0</v>
      </c>
      <c r="J1129" s="12">
        <f t="shared" si="1859"/>
        <v>0</v>
      </c>
      <c r="K1129" s="12">
        <f t="shared" si="1859"/>
        <v>0</v>
      </c>
      <c r="L1129" s="12">
        <f t="shared" si="1859"/>
        <v>0</v>
      </c>
      <c r="M1129" s="12">
        <f t="shared" si="1859"/>
        <v>4423</v>
      </c>
      <c r="N1129" s="12">
        <f t="shared" si="1859"/>
        <v>0</v>
      </c>
      <c r="O1129" s="12">
        <f t="shared" si="1859"/>
        <v>0</v>
      </c>
      <c r="P1129" s="12">
        <f t="shared" si="1859"/>
        <v>0</v>
      </c>
      <c r="Q1129" s="12">
        <f t="shared" si="1859"/>
        <v>0</v>
      </c>
      <c r="R1129" s="12">
        <f t="shared" si="1859"/>
        <v>0</v>
      </c>
      <c r="S1129" s="12">
        <f t="shared" si="1860"/>
        <v>4423</v>
      </c>
      <c r="T1129" s="12">
        <f t="shared" si="1860"/>
        <v>0</v>
      </c>
      <c r="U1129" s="12">
        <f t="shared" si="1860"/>
        <v>0</v>
      </c>
      <c r="V1129" s="12">
        <f t="shared" si="1860"/>
        <v>0</v>
      </c>
      <c r="W1129" s="12">
        <f t="shared" si="1860"/>
        <v>0</v>
      </c>
      <c r="X1129" s="12">
        <f t="shared" si="1860"/>
        <v>0</v>
      </c>
      <c r="Y1129" s="12">
        <f t="shared" si="1860"/>
        <v>4423</v>
      </c>
      <c r="Z1129" s="12">
        <f t="shared" si="1860"/>
        <v>0</v>
      </c>
      <c r="AA1129" s="12">
        <f t="shared" si="1860"/>
        <v>0</v>
      </c>
      <c r="AB1129" s="12">
        <f t="shared" si="1860"/>
        <v>0</v>
      </c>
      <c r="AC1129" s="12">
        <f t="shared" si="1860"/>
        <v>0</v>
      </c>
      <c r="AD1129" s="12">
        <f t="shared" si="1860"/>
        <v>0</v>
      </c>
      <c r="AE1129" s="12">
        <f t="shared" si="1860"/>
        <v>4423</v>
      </c>
      <c r="AF1129" s="12">
        <f t="shared" si="1860"/>
        <v>0</v>
      </c>
      <c r="AG1129" s="12">
        <f t="shared" si="1861"/>
        <v>0</v>
      </c>
      <c r="AH1129" s="12">
        <f t="shared" si="1861"/>
        <v>0</v>
      </c>
      <c r="AI1129" s="12">
        <f t="shared" si="1861"/>
        <v>0</v>
      </c>
      <c r="AJ1129" s="12">
        <f t="shared" si="1861"/>
        <v>0</v>
      </c>
      <c r="AK1129" s="79">
        <f t="shared" si="1861"/>
        <v>4423</v>
      </c>
      <c r="AL1129" s="79">
        <f t="shared" si="1861"/>
        <v>0</v>
      </c>
      <c r="AM1129" s="12">
        <f t="shared" si="1861"/>
        <v>0</v>
      </c>
      <c r="AN1129" s="12">
        <f t="shared" si="1861"/>
        <v>0</v>
      </c>
      <c r="AO1129" s="12">
        <f t="shared" si="1861"/>
        <v>0</v>
      </c>
      <c r="AP1129" s="12">
        <f t="shared" si="1861"/>
        <v>0</v>
      </c>
      <c r="AQ1129" s="12">
        <f t="shared" si="1861"/>
        <v>4423</v>
      </c>
      <c r="AR1129" s="12">
        <f t="shared" si="1861"/>
        <v>0</v>
      </c>
      <c r="AS1129" s="12">
        <f t="shared" si="1862"/>
        <v>0</v>
      </c>
      <c r="AT1129" s="12">
        <f t="shared" si="1862"/>
        <v>0</v>
      </c>
      <c r="AU1129" s="12">
        <f t="shared" si="1862"/>
        <v>0</v>
      </c>
      <c r="AV1129" s="12">
        <f t="shared" si="1862"/>
        <v>0</v>
      </c>
      <c r="AW1129" s="12">
        <f t="shared" si="1862"/>
        <v>4423</v>
      </c>
      <c r="AX1129" s="12">
        <f t="shared" si="1862"/>
        <v>0</v>
      </c>
      <c r="AY1129" s="12">
        <f t="shared" si="1862"/>
        <v>-881</v>
      </c>
      <c r="AZ1129" s="12">
        <f t="shared" si="1862"/>
        <v>0</v>
      </c>
      <c r="BA1129" s="12">
        <f t="shared" si="1862"/>
        <v>0</v>
      </c>
      <c r="BB1129" s="12">
        <f t="shared" si="1862"/>
        <v>0</v>
      </c>
      <c r="BC1129" s="12">
        <f t="shared" si="1862"/>
        <v>3542</v>
      </c>
      <c r="BD1129" s="12">
        <f t="shared" si="1862"/>
        <v>0</v>
      </c>
    </row>
    <row r="1130" spans="1:56" ht="33" hidden="1" x14ac:dyDescent="0.25">
      <c r="A1130" s="58" t="s">
        <v>270</v>
      </c>
      <c r="B1130" s="15" t="s">
        <v>361</v>
      </c>
      <c r="C1130" s="15" t="s">
        <v>165</v>
      </c>
      <c r="D1130" s="15" t="s">
        <v>87</v>
      </c>
      <c r="E1130" s="15" t="s">
        <v>446</v>
      </c>
      <c r="F1130" s="15" t="s">
        <v>33</v>
      </c>
      <c r="G1130" s="12">
        <f t="shared" si="1859"/>
        <v>4423</v>
      </c>
      <c r="H1130" s="12">
        <f t="shared" si="1859"/>
        <v>0</v>
      </c>
      <c r="I1130" s="12">
        <f t="shared" si="1859"/>
        <v>0</v>
      </c>
      <c r="J1130" s="12">
        <f t="shared" si="1859"/>
        <v>0</v>
      </c>
      <c r="K1130" s="12">
        <f t="shared" si="1859"/>
        <v>0</v>
      </c>
      <c r="L1130" s="12">
        <f t="shared" si="1859"/>
        <v>0</v>
      </c>
      <c r="M1130" s="12">
        <f t="shared" si="1859"/>
        <v>4423</v>
      </c>
      <c r="N1130" s="12">
        <f t="shared" si="1859"/>
        <v>0</v>
      </c>
      <c r="O1130" s="12">
        <f t="shared" si="1859"/>
        <v>0</v>
      </c>
      <c r="P1130" s="12">
        <f t="shared" si="1859"/>
        <v>0</v>
      </c>
      <c r="Q1130" s="12">
        <f t="shared" si="1859"/>
        <v>0</v>
      </c>
      <c r="R1130" s="12">
        <f t="shared" si="1859"/>
        <v>0</v>
      </c>
      <c r="S1130" s="12">
        <f t="shared" si="1860"/>
        <v>4423</v>
      </c>
      <c r="T1130" s="12">
        <f t="shared" si="1860"/>
        <v>0</v>
      </c>
      <c r="U1130" s="12">
        <f t="shared" si="1860"/>
        <v>0</v>
      </c>
      <c r="V1130" s="12">
        <f t="shared" si="1860"/>
        <v>0</v>
      </c>
      <c r="W1130" s="12">
        <f t="shared" si="1860"/>
        <v>0</v>
      </c>
      <c r="X1130" s="12">
        <f t="shared" si="1860"/>
        <v>0</v>
      </c>
      <c r="Y1130" s="12">
        <f t="shared" si="1860"/>
        <v>4423</v>
      </c>
      <c r="Z1130" s="12">
        <f t="shared" si="1860"/>
        <v>0</v>
      </c>
      <c r="AA1130" s="12">
        <f t="shared" si="1860"/>
        <v>0</v>
      </c>
      <c r="AB1130" s="12">
        <f t="shared" si="1860"/>
        <v>0</v>
      </c>
      <c r="AC1130" s="12">
        <f t="shared" si="1860"/>
        <v>0</v>
      </c>
      <c r="AD1130" s="12">
        <f t="shared" si="1860"/>
        <v>0</v>
      </c>
      <c r="AE1130" s="12">
        <f t="shared" si="1860"/>
        <v>4423</v>
      </c>
      <c r="AF1130" s="12">
        <f t="shared" si="1860"/>
        <v>0</v>
      </c>
      <c r="AG1130" s="12">
        <f t="shared" si="1861"/>
        <v>0</v>
      </c>
      <c r="AH1130" s="12">
        <f t="shared" si="1861"/>
        <v>0</v>
      </c>
      <c r="AI1130" s="12">
        <f t="shared" si="1861"/>
        <v>0</v>
      </c>
      <c r="AJ1130" s="12">
        <f t="shared" si="1861"/>
        <v>0</v>
      </c>
      <c r="AK1130" s="79">
        <f t="shared" si="1861"/>
        <v>4423</v>
      </c>
      <c r="AL1130" s="79">
        <f t="shared" si="1861"/>
        <v>0</v>
      </c>
      <c r="AM1130" s="12">
        <f t="shared" si="1861"/>
        <v>0</v>
      </c>
      <c r="AN1130" s="12">
        <f t="shared" si="1861"/>
        <v>0</v>
      </c>
      <c r="AO1130" s="12">
        <f t="shared" si="1861"/>
        <v>0</v>
      </c>
      <c r="AP1130" s="12">
        <f t="shared" si="1861"/>
        <v>0</v>
      </c>
      <c r="AQ1130" s="12">
        <f t="shared" si="1861"/>
        <v>4423</v>
      </c>
      <c r="AR1130" s="12">
        <f t="shared" si="1861"/>
        <v>0</v>
      </c>
      <c r="AS1130" s="12">
        <f t="shared" si="1862"/>
        <v>0</v>
      </c>
      <c r="AT1130" s="12">
        <f t="shared" si="1862"/>
        <v>0</v>
      </c>
      <c r="AU1130" s="12">
        <f t="shared" si="1862"/>
        <v>0</v>
      </c>
      <c r="AV1130" s="12">
        <f t="shared" si="1862"/>
        <v>0</v>
      </c>
      <c r="AW1130" s="12">
        <f t="shared" si="1862"/>
        <v>4423</v>
      </c>
      <c r="AX1130" s="12">
        <f t="shared" si="1862"/>
        <v>0</v>
      </c>
      <c r="AY1130" s="12">
        <f t="shared" si="1862"/>
        <v>-881</v>
      </c>
      <c r="AZ1130" s="12">
        <f t="shared" si="1862"/>
        <v>0</v>
      </c>
      <c r="BA1130" s="12">
        <f t="shared" si="1862"/>
        <v>0</v>
      </c>
      <c r="BB1130" s="12">
        <f t="shared" si="1862"/>
        <v>0</v>
      </c>
      <c r="BC1130" s="12">
        <f t="shared" si="1862"/>
        <v>3542</v>
      </c>
      <c r="BD1130" s="12">
        <f t="shared" si="1862"/>
        <v>0</v>
      </c>
    </row>
    <row r="1131" spans="1:56" ht="35.25" hidden="1" customHeight="1" x14ac:dyDescent="0.25">
      <c r="A1131" s="58" t="s">
        <v>39</v>
      </c>
      <c r="B1131" s="15" t="s">
        <v>361</v>
      </c>
      <c r="C1131" s="15" t="s">
        <v>165</v>
      </c>
      <c r="D1131" s="15" t="s">
        <v>87</v>
      </c>
      <c r="E1131" s="15" t="s">
        <v>446</v>
      </c>
      <c r="F1131" s="15" t="s">
        <v>40</v>
      </c>
      <c r="G1131" s="12">
        <v>4423</v>
      </c>
      <c r="H1131" s="12"/>
      <c r="I1131" s="12"/>
      <c r="J1131" s="12"/>
      <c r="K1131" s="12"/>
      <c r="L1131" s="12"/>
      <c r="M1131" s="12">
        <f>G1131+I1131+J1131+K1131+L1131</f>
        <v>4423</v>
      </c>
      <c r="N1131" s="12">
        <f>H1131+J1131</f>
        <v>0</v>
      </c>
      <c r="O1131" s="12"/>
      <c r="P1131" s="12"/>
      <c r="Q1131" s="12"/>
      <c r="R1131" s="12"/>
      <c r="S1131" s="12">
        <f>M1131+O1131+P1131+Q1131+R1131</f>
        <v>4423</v>
      </c>
      <c r="T1131" s="12">
        <f>N1131+P1131</f>
        <v>0</v>
      </c>
      <c r="U1131" s="12"/>
      <c r="V1131" s="12"/>
      <c r="W1131" s="12"/>
      <c r="X1131" s="12"/>
      <c r="Y1131" s="12">
        <f>S1131+U1131+V1131+W1131+X1131</f>
        <v>4423</v>
      </c>
      <c r="Z1131" s="12">
        <f>T1131+V1131</f>
        <v>0</v>
      </c>
      <c r="AA1131" s="12"/>
      <c r="AB1131" s="12"/>
      <c r="AC1131" s="12"/>
      <c r="AD1131" s="12"/>
      <c r="AE1131" s="12">
        <f>Y1131+AA1131+AB1131+AC1131+AD1131</f>
        <v>4423</v>
      </c>
      <c r="AF1131" s="12">
        <f>Z1131+AB1131</f>
        <v>0</v>
      </c>
      <c r="AG1131" s="12"/>
      <c r="AH1131" s="12"/>
      <c r="AI1131" s="12"/>
      <c r="AJ1131" s="12"/>
      <c r="AK1131" s="79">
        <f>AE1131+AG1131+AH1131+AI1131+AJ1131</f>
        <v>4423</v>
      </c>
      <c r="AL1131" s="79">
        <f>AF1131+AH1131</f>
        <v>0</v>
      </c>
      <c r="AM1131" s="12"/>
      <c r="AN1131" s="12"/>
      <c r="AO1131" s="12"/>
      <c r="AP1131" s="12"/>
      <c r="AQ1131" s="12">
        <f>AK1131+AM1131+AN1131+AO1131+AP1131</f>
        <v>4423</v>
      </c>
      <c r="AR1131" s="12">
        <f>AL1131+AN1131</f>
        <v>0</v>
      </c>
      <c r="AS1131" s="12"/>
      <c r="AT1131" s="12"/>
      <c r="AU1131" s="12"/>
      <c r="AV1131" s="12"/>
      <c r="AW1131" s="12">
        <f>AQ1131+AS1131+AT1131+AU1131+AV1131</f>
        <v>4423</v>
      </c>
      <c r="AX1131" s="12">
        <f>AR1131+AT1131</f>
        <v>0</v>
      </c>
      <c r="AY1131" s="12">
        <v>-881</v>
      </c>
      <c r="AZ1131" s="12"/>
      <c r="BA1131" s="12"/>
      <c r="BB1131" s="12"/>
      <c r="BC1131" s="12">
        <f>AW1131+AY1131+AZ1131+BA1131+BB1131</f>
        <v>3542</v>
      </c>
      <c r="BD1131" s="12">
        <f>AX1131+AZ1131</f>
        <v>0</v>
      </c>
    </row>
    <row r="1132" spans="1:56" hidden="1" x14ac:dyDescent="0.25">
      <c r="A1132" s="58"/>
      <c r="B1132" s="15"/>
      <c r="C1132" s="15"/>
      <c r="D1132" s="15"/>
      <c r="E1132" s="15"/>
      <c r="F1132" s="15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79"/>
      <c r="AL1132" s="79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</row>
    <row r="1133" spans="1:56" ht="38.25" hidden="1" x14ac:dyDescent="0.35">
      <c r="A1133" s="57" t="s">
        <v>376</v>
      </c>
      <c r="B1133" s="13" t="s">
        <v>361</v>
      </c>
      <c r="C1133" s="13" t="s">
        <v>165</v>
      </c>
      <c r="D1133" s="13" t="s">
        <v>165</v>
      </c>
      <c r="E1133" s="49"/>
      <c r="F1133" s="49"/>
      <c r="G1133" s="31">
        <f>G1139+G1148+G1134+G1153</f>
        <v>126027</v>
      </c>
      <c r="H1133" s="31">
        <f t="shared" ref="H1133:N1133" si="1863">H1139+H1148+H1134+H1153</f>
        <v>0</v>
      </c>
      <c r="I1133" s="12">
        <f t="shared" si="1863"/>
        <v>0</v>
      </c>
      <c r="J1133" s="12">
        <f t="shared" si="1863"/>
        <v>0</v>
      </c>
      <c r="K1133" s="12">
        <f t="shared" si="1863"/>
        <v>0</v>
      </c>
      <c r="L1133" s="12">
        <f t="shared" si="1863"/>
        <v>0</v>
      </c>
      <c r="M1133" s="31">
        <f t="shared" si="1863"/>
        <v>126027</v>
      </c>
      <c r="N1133" s="31">
        <f t="shared" si="1863"/>
        <v>0</v>
      </c>
      <c r="O1133" s="12">
        <f t="shared" ref="O1133:T1133" si="1864">O1139+O1148+O1134+O1153</f>
        <v>0</v>
      </c>
      <c r="P1133" s="12">
        <f t="shared" si="1864"/>
        <v>0</v>
      </c>
      <c r="Q1133" s="12">
        <f t="shared" si="1864"/>
        <v>0</v>
      </c>
      <c r="R1133" s="12">
        <f t="shared" si="1864"/>
        <v>0</v>
      </c>
      <c r="S1133" s="31">
        <f t="shared" si="1864"/>
        <v>126027</v>
      </c>
      <c r="T1133" s="31">
        <f t="shared" si="1864"/>
        <v>0</v>
      </c>
      <c r="U1133" s="12">
        <f t="shared" ref="U1133:Z1133" si="1865">U1139+U1148+U1134+U1153</f>
        <v>0</v>
      </c>
      <c r="V1133" s="12">
        <f t="shared" si="1865"/>
        <v>0</v>
      </c>
      <c r="W1133" s="12">
        <f t="shared" si="1865"/>
        <v>0</v>
      </c>
      <c r="X1133" s="12">
        <f t="shared" si="1865"/>
        <v>0</v>
      </c>
      <c r="Y1133" s="31">
        <f t="shared" si="1865"/>
        <v>126027</v>
      </c>
      <c r="Z1133" s="31">
        <f t="shared" si="1865"/>
        <v>0</v>
      </c>
      <c r="AA1133" s="12">
        <f t="shared" ref="AA1133:AF1133" si="1866">AA1139+AA1148+AA1134+AA1153</f>
        <v>0</v>
      </c>
      <c r="AB1133" s="12">
        <f t="shared" si="1866"/>
        <v>0</v>
      </c>
      <c r="AC1133" s="12">
        <f t="shared" si="1866"/>
        <v>0</v>
      </c>
      <c r="AD1133" s="12">
        <f t="shared" si="1866"/>
        <v>-3000</v>
      </c>
      <c r="AE1133" s="31">
        <f t="shared" si="1866"/>
        <v>123027</v>
      </c>
      <c r="AF1133" s="31">
        <f t="shared" si="1866"/>
        <v>0</v>
      </c>
      <c r="AG1133" s="12">
        <f t="shared" ref="AG1133:AL1133" si="1867">AG1139+AG1148+AG1134+AG1153</f>
        <v>0</v>
      </c>
      <c r="AH1133" s="12">
        <f t="shared" si="1867"/>
        <v>0</v>
      </c>
      <c r="AI1133" s="12">
        <f t="shared" si="1867"/>
        <v>0</v>
      </c>
      <c r="AJ1133" s="12">
        <f t="shared" si="1867"/>
        <v>0</v>
      </c>
      <c r="AK1133" s="89">
        <f t="shared" si="1867"/>
        <v>123027</v>
      </c>
      <c r="AL1133" s="89">
        <f t="shared" si="1867"/>
        <v>0</v>
      </c>
      <c r="AM1133" s="12">
        <f t="shared" ref="AM1133:AR1133" si="1868">AM1139+AM1148+AM1134+AM1153</f>
        <v>0</v>
      </c>
      <c r="AN1133" s="12">
        <f t="shared" si="1868"/>
        <v>0</v>
      </c>
      <c r="AO1133" s="12">
        <f t="shared" si="1868"/>
        <v>0</v>
      </c>
      <c r="AP1133" s="12">
        <f t="shared" si="1868"/>
        <v>0</v>
      </c>
      <c r="AQ1133" s="31">
        <f t="shared" si="1868"/>
        <v>123027</v>
      </c>
      <c r="AR1133" s="31">
        <f t="shared" si="1868"/>
        <v>0</v>
      </c>
      <c r="AS1133" s="12">
        <f t="shared" ref="AS1133:AX1133" si="1869">AS1139+AS1148+AS1134+AS1153</f>
        <v>0</v>
      </c>
      <c r="AT1133" s="12">
        <f t="shared" si="1869"/>
        <v>0</v>
      </c>
      <c r="AU1133" s="12">
        <f t="shared" si="1869"/>
        <v>0</v>
      </c>
      <c r="AV1133" s="12">
        <f t="shared" si="1869"/>
        <v>0</v>
      </c>
      <c r="AW1133" s="31">
        <f t="shared" si="1869"/>
        <v>123027</v>
      </c>
      <c r="AX1133" s="31">
        <f t="shared" si="1869"/>
        <v>0</v>
      </c>
      <c r="AY1133" s="12">
        <f t="shared" ref="AY1133:BD1133" si="1870">AY1139+AY1148+AY1134+AY1153</f>
        <v>0</v>
      </c>
      <c r="AZ1133" s="12">
        <f t="shared" si="1870"/>
        <v>0</v>
      </c>
      <c r="BA1133" s="12">
        <f t="shared" si="1870"/>
        <v>1500</v>
      </c>
      <c r="BB1133" s="12">
        <f t="shared" si="1870"/>
        <v>0</v>
      </c>
      <c r="BC1133" s="31">
        <f t="shared" si="1870"/>
        <v>124527</v>
      </c>
      <c r="BD1133" s="31">
        <f t="shared" si="1870"/>
        <v>0</v>
      </c>
    </row>
    <row r="1134" spans="1:56" ht="82.5" hidden="1" x14ac:dyDescent="0.25">
      <c r="A1134" s="54" t="s">
        <v>135</v>
      </c>
      <c r="B1134" s="15" t="s">
        <v>361</v>
      </c>
      <c r="C1134" s="15" t="s">
        <v>165</v>
      </c>
      <c r="D1134" s="15" t="s">
        <v>165</v>
      </c>
      <c r="E1134" s="15" t="s">
        <v>136</v>
      </c>
      <c r="F1134" s="35"/>
      <c r="G1134" s="12">
        <f t="shared" ref="G1134:R1137" si="1871">G1135</f>
        <v>1785</v>
      </c>
      <c r="H1134" s="12">
        <f t="shared" si="1871"/>
        <v>0</v>
      </c>
      <c r="I1134" s="12">
        <f t="shared" si="1871"/>
        <v>0</v>
      </c>
      <c r="J1134" s="12">
        <f t="shared" si="1871"/>
        <v>0</v>
      </c>
      <c r="K1134" s="12">
        <f t="shared" si="1871"/>
        <v>0</v>
      </c>
      <c r="L1134" s="12">
        <f t="shared" si="1871"/>
        <v>0</v>
      </c>
      <c r="M1134" s="12">
        <f t="shared" si="1871"/>
        <v>1785</v>
      </c>
      <c r="N1134" s="12">
        <f t="shared" si="1871"/>
        <v>0</v>
      </c>
      <c r="O1134" s="12">
        <f t="shared" si="1871"/>
        <v>0</v>
      </c>
      <c r="P1134" s="12">
        <f t="shared" si="1871"/>
        <v>0</v>
      </c>
      <c r="Q1134" s="12">
        <f t="shared" si="1871"/>
        <v>0</v>
      </c>
      <c r="R1134" s="12">
        <f t="shared" si="1871"/>
        <v>0</v>
      </c>
      <c r="S1134" s="12">
        <f t="shared" ref="S1134:AH1137" si="1872">S1135</f>
        <v>1785</v>
      </c>
      <c r="T1134" s="12">
        <f t="shared" si="1872"/>
        <v>0</v>
      </c>
      <c r="U1134" s="12">
        <f t="shared" si="1872"/>
        <v>0</v>
      </c>
      <c r="V1134" s="12">
        <f t="shared" si="1872"/>
        <v>0</v>
      </c>
      <c r="W1134" s="12">
        <f t="shared" si="1872"/>
        <v>0</v>
      </c>
      <c r="X1134" s="12">
        <f t="shared" si="1872"/>
        <v>0</v>
      </c>
      <c r="Y1134" s="12">
        <f t="shared" si="1872"/>
        <v>1785</v>
      </c>
      <c r="Z1134" s="12">
        <f t="shared" si="1872"/>
        <v>0</v>
      </c>
      <c r="AA1134" s="12">
        <f t="shared" si="1872"/>
        <v>0</v>
      </c>
      <c r="AB1134" s="12">
        <f t="shared" si="1872"/>
        <v>0</v>
      </c>
      <c r="AC1134" s="12">
        <f t="shared" si="1872"/>
        <v>0</v>
      </c>
      <c r="AD1134" s="12">
        <f t="shared" si="1872"/>
        <v>0</v>
      </c>
      <c r="AE1134" s="12">
        <f t="shared" si="1872"/>
        <v>1785</v>
      </c>
      <c r="AF1134" s="12">
        <f t="shared" si="1872"/>
        <v>0</v>
      </c>
      <c r="AG1134" s="12">
        <f t="shared" si="1872"/>
        <v>0</v>
      </c>
      <c r="AH1134" s="12">
        <f t="shared" si="1872"/>
        <v>0</v>
      </c>
      <c r="AI1134" s="12">
        <f t="shared" ref="AG1134:AV1137" si="1873">AI1135</f>
        <v>0</v>
      </c>
      <c r="AJ1134" s="12">
        <f t="shared" si="1873"/>
        <v>0</v>
      </c>
      <c r="AK1134" s="79">
        <f t="shared" si="1873"/>
        <v>1785</v>
      </c>
      <c r="AL1134" s="79">
        <f t="shared" si="1873"/>
        <v>0</v>
      </c>
      <c r="AM1134" s="12">
        <f t="shared" si="1873"/>
        <v>0</v>
      </c>
      <c r="AN1134" s="12">
        <f t="shared" si="1873"/>
        <v>0</v>
      </c>
      <c r="AO1134" s="12">
        <f t="shared" si="1873"/>
        <v>0</v>
      </c>
      <c r="AP1134" s="12">
        <f t="shared" si="1873"/>
        <v>0</v>
      </c>
      <c r="AQ1134" s="12">
        <f t="shared" si="1873"/>
        <v>1785</v>
      </c>
      <c r="AR1134" s="12">
        <f t="shared" si="1873"/>
        <v>0</v>
      </c>
      <c r="AS1134" s="12">
        <f t="shared" si="1873"/>
        <v>0</v>
      </c>
      <c r="AT1134" s="12">
        <f t="shared" si="1873"/>
        <v>0</v>
      </c>
      <c r="AU1134" s="12">
        <f t="shared" si="1873"/>
        <v>0</v>
      </c>
      <c r="AV1134" s="12">
        <f t="shared" si="1873"/>
        <v>0</v>
      </c>
      <c r="AW1134" s="12">
        <f t="shared" ref="AS1134:BD1137" si="1874">AW1135</f>
        <v>1785</v>
      </c>
      <c r="AX1134" s="12">
        <f t="shared" si="1874"/>
        <v>0</v>
      </c>
      <c r="AY1134" s="12">
        <f t="shared" si="1874"/>
        <v>0</v>
      </c>
      <c r="AZ1134" s="12">
        <f t="shared" si="1874"/>
        <v>0</v>
      </c>
      <c r="BA1134" s="12">
        <f t="shared" si="1874"/>
        <v>0</v>
      </c>
      <c r="BB1134" s="12">
        <f t="shared" si="1874"/>
        <v>0</v>
      </c>
      <c r="BC1134" s="12">
        <f t="shared" si="1874"/>
        <v>1785</v>
      </c>
      <c r="BD1134" s="12">
        <f t="shared" si="1874"/>
        <v>0</v>
      </c>
    </row>
    <row r="1135" spans="1:56" ht="33" hidden="1" x14ac:dyDescent="0.25">
      <c r="A1135" s="54" t="s">
        <v>84</v>
      </c>
      <c r="B1135" s="15" t="s">
        <v>361</v>
      </c>
      <c r="C1135" s="15" t="s">
        <v>165</v>
      </c>
      <c r="D1135" s="15" t="s">
        <v>165</v>
      </c>
      <c r="E1135" s="15" t="s">
        <v>166</v>
      </c>
      <c r="F1135" s="35"/>
      <c r="G1135" s="12">
        <f t="shared" si="1871"/>
        <v>1785</v>
      </c>
      <c r="H1135" s="12">
        <f t="shared" si="1871"/>
        <v>0</v>
      </c>
      <c r="I1135" s="12">
        <f t="shared" si="1871"/>
        <v>0</v>
      </c>
      <c r="J1135" s="12">
        <f t="shared" si="1871"/>
        <v>0</v>
      </c>
      <c r="K1135" s="12">
        <f t="shared" si="1871"/>
        <v>0</v>
      </c>
      <c r="L1135" s="12">
        <f t="shared" si="1871"/>
        <v>0</v>
      </c>
      <c r="M1135" s="12">
        <f t="shared" si="1871"/>
        <v>1785</v>
      </c>
      <c r="N1135" s="12">
        <f t="shared" si="1871"/>
        <v>0</v>
      </c>
      <c r="O1135" s="12">
        <f t="shared" si="1871"/>
        <v>0</v>
      </c>
      <c r="P1135" s="12">
        <f t="shared" si="1871"/>
        <v>0</v>
      </c>
      <c r="Q1135" s="12">
        <f t="shared" si="1871"/>
        <v>0</v>
      </c>
      <c r="R1135" s="12">
        <f t="shared" si="1871"/>
        <v>0</v>
      </c>
      <c r="S1135" s="12">
        <f t="shared" si="1872"/>
        <v>1785</v>
      </c>
      <c r="T1135" s="12">
        <f t="shared" si="1872"/>
        <v>0</v>
      </c>
      <c r="U1135" s="12">
        <f t="shared" si="1872"/>
        <v>0</v>
      </c>
      <c r="V1135" s="12">
        <f t="shared" si="1872"/>
        <v>0</v>
      </c>
      <c r="W1135" s="12">
        <f t="shared" si="1872"/>
        <v>0</v>
      </c>
      <c r="X1135" s="12">
        <f t="shared" si="1872"/>
        <v>0</v>
      </c>
      <c r="Y1135" s="12">
        <f t="shared" si="1872"/>
        <v>1785</v>
      </c>
      <c r="Z1135" s="12">
        <f t="shared" si="1872"/>
        <v>0</v>
      </c>
      <c r="AA1135" s="12">
        <f t="shared" si="1872"/>
        <v>0</v>
      </c>
      <c r="AB1135" s="12">
        <f t="shared" si="1872"/>
        <v>0</v>
      </c>
      <c r="AC1135" s="12">
        <f t="shared" si="1872"/>
        <v>0</v>
      </c>
      <c r="AD1135" s="12">
        <f t="shared" si="1872"/>
        <v>0</v>
      </c>
      <c r="AE1135" s="12">
        <f t="shared" si="1872"/>
        <v>1785</v>
      </c>
      <c r="AF1135" s="12">
        <f t="shared" si="1872"/>
        <v>0</v>
      </c>
      <c r="AG1135" s="12">
        <f t="shared" si="1873"/>
        <v>0</v>
      </c>
      <c r="AH1135" s="12">
        <f t="shared" si="1873"/>
        <v>0</v>
      </c>
      <c r="AI1135" s="12">
        <f t="shared" si="1873"/>
        <v>0</v>
      </c>
      <c r="AJ1135" s="12">
        <f t="shared" si="1873"/>
        <v>0</v>
      </c>
      <c r="AK1135" s="79">
        <f t="shared" si="1873"/>
        <v>1785</v>
      </c>
      <c r="AL1135" s="79">
        <f t="shared" si="1873"/>
        <v>0</v>
      </c>
      <c r="AM1135" s="12">
        <f t="shared" si="1873"/>
        <v>0</v>
      </c>
      <c r="AN1135" s="12">
        <f t="shared" si="1873"/>
        <v>0</v>
      </c>
      <c r="AO1135" s="12">
        <f t="shared" si="1873"/>
        <v>0</v>
      </c>
      <c r="AP1135" s="12">
        <f t="shared" si="1873"/>
        <v>0</v>
      </c>
      <c r="AQ1135" s="12">
        <f t="shared" si="1873"/>
        <v>1785</v>
      </c>
      <c r="AR1135" s="12">
        <f t="shared" si="1873"/>
        <v>0</v>
      </c>
      <c r="AS1135" s="12">
        <f t="shared" si="1874"/>
        <v>0</v>
      </c>
      <c r="AT1135" s="12">
        <f t="shared" si="1874"/>
        <v>0</v>
      </c>
      <c r="AU1135" s="12">
        <f t="shared" si="1874"/>
        <v>0</v>
      </c>
      <c r="AV1135" s="12">
        <f t="shared" si="1874"/>
        <v>0</v>
      </c>
      <c r="AW1135" s="12">
        <f t="shared" si="1874"/>
        <v>1785</v>
      </c>
      <c r="AX1135" s="12">
        <f t="shared" si="1874"/>
        <v>0</v>
      </c>
      <c r="AY1135" s="12">
        <f t="shared" si="1874"/>
        <v>0</v>
      </c>
      <c r="AZ1135" s="12">
        <f t="shared" si="1874"/>
        <v>0</v>
      </c>
      <c r="BA1135" s="12">
        <f t="shared" si="1874"/>
        <v>0</v>
      </c>
      <c r="BB1135" s="12">
        <f t="shared" si="1874"/>
        <v>0</v>
      </c>
      <c r="BC1135" s="12">
        <f t="shared" si="1874"/>
        <v>1785</v>
      </c>
      <c r="BD1135" s="12">
        <f t="shared" si="1874"/>
        <v>0</v>
      </c>
    </row>
    <row r="1136" spans="1:56" ht="33" hidden="1" x14ac:dyDescent="0.25">
      <c r="A1136" s="54" t="s">
        <v>377</v>
      </c>
      <c r="B1136" s="15" t="s">
        <v>361</v>
      </c>
      <c r="C1136" s="15" t="s">
        <v>165</v>
      </c>
      <c r="D1136" s="15" t="s">
        <v>165</v>
      </c>
      <c r="E1136" s="15" t="s">
        <v>412</v>
      </c>
      <c r="F1136" s="35"/>
      <c r="G1136" s="12">
        <f t="shared" si="1871"/>
        <v>1785</v>
      </c>
      <c r="H1136" s="12">
        <f t="shared" si="1871"/>
        <v>0</v>
      </c>
      <c r="I1136" s="12">
        <f t="shared" si="1871"/>
        <v>0</v>
      </c>
      <c r="J1136" s="12">
        <f t="shared" si="1871"/>
        <v>0</v>
      </c>
      <c r="K1136" s="12">
        <f t="shared" si="1871"/>
        <v>0</v>
      </c>
      <c r="L1136" s="12">
        <f t="shared" si="1871"/>
        <v>0</v>
      </c>
      <c r="M1136" s="12">
        <f t="shared" si="1871"/>
        <v>1785</v>
      </c>
      <c r="N1136" s="12">
        <f t="shared" si="1871"/>
        <v>0</v>
      </c>
      <c r="O1136" s="12">
        <f t="shared" si="1871"/>
        <v>0</v>
      </c>
      <c r="P1136" s="12">
        <f t="shared" si="1871"/>
        <v>0</v>
      </c>
      <c r="Q1136" s="12">
        <f t="shared" si="1871"/>
        <v>0</v>
      </c>
      <c r="R1136" s="12">
        <f t="shared" si="1871"/>
        <v>0</v>
      </c>
      <c r="S1136" s="12">
        <f t="shared" si="1872"/>
        <v>1785</v>
      </c>
      <c r="T1136" s="12">
        <f t="shared" si="1872"/>
        <v>0</v>
      </c>
      <c r="U1136" s="12">
        <f t="shared" si="1872"/>
        <v>0</v>
      </c>
      <c r="V1136" s="12">
        <f t="shared" si="1872"/>
        <v>0</v>
      </c>
      <c r="W1136" s="12">
        <f t="shared" si="1872"/>
        <v>0</v>
      </c>
      <c r="X1136" s="12">
        <f t="shared" si="1872"/>
        <v>0</v>
      </c>
      <c r="Y1136" s="12">
        <f t="shared" si="1872"/>
        <v>1785</v>
      </c>
      <c r="Z1136" s="12">
        <f t="shared" si="1872"/>
        <v>0</v>
      </c>
      <c r="AA1136" s="12">
        <f t="shared" si="1872"/>
        <v>0</v>
      </c>
      <c r="AB1136" s="12">
        <f t="shared" si="1872"/>
        <v>0</v>
      </c>
      <c r="AC1136" s="12">
        <f t="shared" si="1872"/>
        <v>0</v>
      </c>
      <c r="AD1136" s="12">
        <f t="shared" si="1872"/>
        <v>0</v>
      </c>
      <c r="AE1136" s="12">
        <f t="shared" si="1872"/>
        <v>1785</v>
      </c>
      <c r="AF1136" s="12">
        <f t="shared" si="1872"/>
        <v>0</v>
      </c>
      <c r="AG1136" s="12">
        <f t="shared" si="1873"/>
        <v>0</v>
      </c>
      <c r="AH1136" s="12">
        <f t="shared" si="1873"/>
        <v>0</v>
      </c>
      <c r="AI1136" s="12">
        <f t="shared" si="1873"/>
        <v>0</v>
      </c>
      <c r="AJ1136" s="12">
        <f t="shared" si="1873"/>
        <v>0</v>
      </c>
      <c r="AK1136" s="79">
        <f t="shared" si="1873"/>
        <v>1785</v>
      </c>
      <c r="AL1136" s="79">
        <f t="shared" si="1873"/>
        <v>0</v>
      </c>
      <c r="AM1136" s="12">
        <f t="shared" si="1873"/>
        <v>0</v>
      </c>
      <c r="AN1136" s="12">
        <f t="shared" si="1873"/>
        <v>0</v>
      </c>
      <c r="AO1136" s="12">
        <f t="shared" si="1873"/>
        <v>0</v>
      </c>
      <c r="AP1136" s="12">
        <f t="shared" si="1873"/>
        <v>0</v>
      </c>
      <c r="AQ1136" s="12">
        <f t="shared" si="1873"/>
        <v>1785</v>
      </c>
      <c r="AR1136" s="12">
        <f t="shared" si="1873"/>
        <v>0</v>
      </c>
      <c r="AS1136" s="12">
        <f t="shared" si="1874"/>
        <v>0</v>
      </c>
      <c r="AT1136" s="12">
        <f t="shared" si="1874"/>
        <v>0</v>
      </c>
      <c r="AU1136" s="12">
        <f t="shared" si="1874"/>
        <v>0</v>
      </c>
      <c r="AV1136" s="12">
        <f t="shared" si="1874"/>
        <v>0</v>
      </c>
      <c r="AW1136" s="12">
        <f t="shared" si="1874"/>
        <v>1785</v>
      </c>
      <c r="AX1136" s="12">
        <f t="shared" si="1874"/>
        <v>0</v>
      </c>
      <c r="AY1136" s="12">
        <f t="shared" si="1874"/>
        <v>0</v>
      </c>
      <c r="AZ1136" s="12">
        <f t="shared" si="1874"/>
        <v>0</v>
      </c>
      <c r="BA1136" s="12">
        <f t="shared" si="1874"/>
        <v>0</v>
      </c>
      <c r="BB1136" s="12">
        <f t="shared" si="1874"/>
        <v>0</v>
      </c>
      <c r="BC1136" s="12">
        <f t="shared" si="1874"/>
        <v>1785</v>
      </c>
      <c r="BD1136" s="12">
        <f t="shared" si="1874"/>
        <v>0</v>
      </c>
    </row>
    <row r="1137" spans="1:56" ht="33" hidden="1" x14ac:dyDescent="0.25">
      <c r="A1137" s="58" t="s">
        <v>12</v>
      </c>
      <c r="B1137" s="15" t="s">
        <v>361</v>
      </c>
      <c r="C1137" s="15" t="s">
        <v>165</v>
      </c>
      <c r="D1137" s="15" t="s">
        <v>165</v>
      </c>
      <c r="E1137" s="15" t="s">
        <v>412</v>
      </c>
      <c r="F1137" s="15">
        <v>600</v>
      </c>
      <c r="G1137" s="12">
        <f t="shared" si="1871"/>
        <v>1785</v>
      </c>
      <c r="H1137" s="12">
        <f t="shared" si="1871"/>
        <v>0</v>
      </c>
      <c r="I1137" s="12">
        <f t="shared" si="1871"/>
        <v>0</v>
      </c>
      <c r="J1137" s="12">
        <f t="shared" si="1871"/>
        <v>0</v>
      </c>
      <c r="K1137" s="12">
        <f t="shared" si="1871"/>
        <v>0</v>
      </c>
      <c r="L1137" s="12">
        <f t="shared" si="1871"/>
        <v>0</v>
      </c>
      <c r="M1137" s="12">
        <f t="shared" si="1871"/>
        <v>1785</v>
      </c>
      <c r="N1137" s="12">
        <f t="shared" si="1871"/>
        <v>0</v>
      </c>
      <c r="O1137" s="12">
        <f t="shared" si="1871"/>
        <v>0</v>
      </c>
      <c r="P1137" s="12">
        <f t="shared" si="1871"/>
        <v>0</v>
      </c>
      <c r="Q1137" s="12">
        <f t="shared" si="1871"/>
        <v>0</v>
      </c>
      <c r="R1137" s="12">
        <f t="shared" si="1871"/>
        <v>0</v>
      </c>
      <c r="S1137" s="12">
        <f t="shared" si="1872"/>
        <v>1785</v>
      </c>
      <c r="T1137" s="12">
        <f t="shared" si="1872"/>
        <v>0</v>
      </c>
      <c r="U1137" s="12">
        <f t="shared" si="1872"/>
        <v>0</v>
      </c>
      <c r="V1137" s="12">
        <f t="shared" si="1872"/>
        <v>0</v>
      </c>
      <c r="W1137" s="12">
        <f t="shared" si="1872"/>
        <v>0</v>
      </c>
      <c r="X1137" s="12">
        <f t="shared" si="1872"/>
        <v>0</v>
      </c>
      <c r="Y1137" s="12">
        <f t="shared" si="1872"/>
        <v>1785</v>
      </c>
      <c r="Z1137" s="12">
        <f t="shared" si="1872"/>
        <v>0</v>
      </c>
      <c r="AA1137" s="12">
        <f t="shared" si="1872"/>
        <v>0</v>
      </c>
      <c r="AB1137" s="12">
        <f t="shared" si="1872"/>
        <v>0</v>
      </c>
      <c r="AC1137" s="12">
        <f t="shared" si="1872"/>
        <v>0</v>
      </c>
      <c r="AD1137" s="12">
        <f t="shared" si="1872"/>
        <v>0</v>
      </c>
      <c r="AE1137" s="12">
        <f t="shared" si="1872"/>
        <v>1785</v>
      </c>
      <c r="AF1137" s="12">
        <f t="shared" si="1872"/>
        <v>0</v>
      </c>
      <c r="AG1137" s="12">
        <f t="shared" si="1873"/>
        <v>0</v>
      </c>
      <c r="AH1137" s="12">
        <f t="shared" si="1873"/>
        <v>0</v>
      </c>
      <c r="AI1137" s="12">
        <f t="shared" si="1873"/>
        <v>0</v>
      </c>
      <c r="AJ1137" s="12">
        <f t="shared" si="1873"/>
        <v>0</v>
      </c>
      <c r="AK1137" s="79">
        <f t="shared" si="1873"/>
        <v>1785</v>
      </c>
      <c r="AL1137" s="79">
        <f t="shared" si="1873"/>
        <v>0</v>
      </c>
      <c r="AM1137" s="12">
        <f t="shared" si="1873"/>
        <v>0</v>
      </c>
      <c r="AN1137" s="12">
        <f t="shared" si="1873"/>
        <v>0</v>
      </c>
      <c r="AO1137" s="12">
        <f t="shared" si="1873"/>
        <v>0</v>
      </c>
      <c r="AP1137" s="12">
        <f t="shared" si="1873"/>
        <v>0</v>
      </c>
      <c r="AQ1137" s="12">
        <f t="shared" si="1873"/>
        <v>1785</v>
      </c>
      <c r="AR1137" s="12">
        <f t="shared" si="1873"/>
        <v>0</v>
      </c>
      <c r="AS1137" s="12">
        <f t="shared" si="1874"/>
        <v>0</v>
      </c>
      <c r="AT1137" s="12">
        <f t="shared" si="1874"/>
        <v>0</v>
      </c>
      <c r="AU1137" s="12">
        <f t="shared" si="1874"/>
        <v>0</v>
      </c>
      <c r="AV1137" s="12">
        <f t="shared" si="1874"/>
        <v>0</v>
      </c>
      <c r="AW1137" s="12">
        <f t="shared" si="1874"/>
        <v>1785</v>
      </c>
      <c r="AX1137" s="12">
        <f t="shared" si="1874"/>
        <v>0</v>
      </c>
      <c r="AY1137" s="12">
        <f t="shared" si="1874"/>
        <v>0</v>
      </c>
      <c r="AZ1137" s="12">
        <f t="shared" si="1874"/>
        <v>0</v>
      </c>
      <c r="BA1137" s="12">
        <f t="shared" si="1874"/>
        <v>0</v>
      </c>
      <c r="BB1137" s="12">
        <f t="shared" si="1874"/>
        <v>0</v>
      </c>
      <c r="BC1137" s="12">
        <f t="shared" si="1874"/>
        <v>1785</v>
      </c>
      <c r="BD1137" s="12">
        <f t="shared" si="1874"/>
        <v>0</v>
      </c>
    </row>
    <row r="1138" spans="1:56" hidden="1" x14ac:dyDescent="0.25">
      <c r="A1138" s="58" t="s">
        <v>14</v>
      </c>
      <c r="B1138" s="15" t="s">
        <v>361</v>
      </c>
      <c r="C1138" s="15" t="s">
        <v>165</v>
      </c>
      <c r="D1138" s="15" t="s">
        <v>165</v>
      </c>
      <c r="E1138" s="15" t="s">
        <v>412</v>
      </c>
      <c r="F1138" s="15">
        <v>610</v>
      </c>
      <c r="G1138" s="12">
        <v>1785</v>
      </c>
      <c r="H1138" s="12"/>
      <c r="I1138" s="12"/>
      <c r="J1138" s="12"/>
      <c r="K1138" s="12"/>
      <c r="L1138" s="12"/>
      <c r="M1138" s="12">
        <f>G1138+I1138+J1138+K1138+L1138</f>
        <v>1785</v>
      </c>
      <c r="N1138" s="12">
        <f>H1138+J1138</f>
        <v>0</v>
      </c>
      <c r="O1138" s="12"/>
      <c r="P1138" s="12"/>
      <c r="Q1138" s="12"/>
      <c r="R1138" s="12"/>
      <c r="S1138" s="12">
        <f>M1138+O1138+P1138+Q1138+R1138</f>
        <v>1785</v>
      </c>
      <c r="T1138" s="12">
        <f>N1138+P1138</f>
        <v>0</v>
      </c>
      <c r="U1138" s="12"/>
      <c r="V1138" s="12"/>
      <c r="W1138" s="12"/>
      <c r="X1138" s="12"/>
      <c r="Y1138" s="12">
        <f>S1138+U1138+V1138+W1138+X1138</f>
        <v>1785</v>
      </c>
      <c r="Z1138" s="12">
        <f>T1138+V1138</f>
        <v>0</v>
      </c>
      <c r="AA1138" s="12"/>
      <c r="AB1138" s="12"/>
      <c r="AC1138" s="12"/>
      <c r="AD1138" s="12"/>
      <c r="AE1138" s="12">
        <f>Y1138+AA1138+AB1138+AC1138+AD1138</f>
        <v>1785</v>
      </c>
      <c r="AF1138" s="12">
        <f>Z1138+AB1138</f>
        <v>0</v>
      </c>
      <c r="AG1138" s="12"/>
      <c r="AH1138" s="12"/>
      <c r="AI1138" s="12"/>
      <c r="AJ1138" s="12"/>
      <c r="AK1138" s="79">
        <f>AE1138+AG1138+AH1138+AI1138+AJ1138</f>
        <v>1785</v>
      </c>
      <c r="AL1138" s="79">
        <f>AF1138+AH1138</f>
        <v>0</v>
      </c>
      <c r="AM1138" s="12"/>
      <c r="AN1138" s="12"/>
      <c r="AO1138" s="12"/>
      <c r="AP1138" s="12"/>
      <c r="AQ1138" s="12">
        <f>AK1138+AM1138+AN1138+AO1138+AP1138</f>
        <v>1785</v>
      </c>
      <c r="AR1138" s="12">
        <f>AL1138+AN1138</f>
        <v>0</v>
      </c>
      <c r="AS1138" s="12"/>
      <c r="AT1138" s="12"/>
      <c r="AU1138" s="12"/>
      <c r="AV1138" s="12"/>
      <c r="AW1138" s="12">
        <f>AQ1138+AS1138+AT1138+AU1138+AV1138</f>
        <v>1785</v>
      </c>
      <c r="AX1138" s="12">
        <f>AR1138+AT1138</f>
        <v>0</v>
      </c>
      <c r="AY1138" s="12"/>
      <c r="AZ1138" s="12"/>
      <c r="BA1138" s="12"/>
      <c r="BB1138" s="12"/>
      <c r="BC1138" s="12">
        <f>AW1138+AY1138+AZ1138+BA1138+BB1138</f>
        <v>1785</v>
      </c>
      <c r="BD1138" s="12">
        <f>AX1138+AZ1138</f>
        <v>0</v>
      </c>
    </row>
    <row r="1139" spans="1:56" ht="33.75" hidden="1" customHeight="1" x14ac:dyDescent="0.25">
      <c r="A1139" s="75" t="s">
        <v>728</v>
      </c>
      <c r="B1139" s="15" t="s">
        <v>361</v>
      </c>
      <c r="C1139" s="15" t="s">
        <v>165</v>
      </c>
      <c r="D1139" s="15" t="s">
        <v>165</v>
      </c>
      <c r="E1139" s="15" t="s">
        <v>413</v>
      </c>
      <c r="F1139" s="48"/>
      <c r="G1139" s="12">
        <f>G1140+G1144</f>
        <v>123396</v>
      </c>
      <c r="H1139" s="12">
        <f t="shared" ref="H1139:N1139" si="1875">H1140+H1144</f>
        <v>0</v>
      </c>
      <c r="I1139" s="12">
        <f t="shared" si="1875"/>
        <v>0</v>
      </c>
      <c r="J1139" s="12">
        <f t="shared" si="1875"/>
        <v>0</v>
      </c>
      <c r="K1139" s="12">
        <f t="shared" si="1875"/>
        <v>0</v>
      </c>
      <c r="L1139" s="12">
        <f t="shared" si="1875"/>
        <v>0</v>
      </c>
      <c r="M1139" s="12">
        <f t="shared" si="1875"/>
        <v>123396</v>
      </c>
      <c r="N1139" s="12">
        <f t="shared" si="1875"/>
        <v>0</v>
      </c>
      <c r="O1139" s="12">
        <f t="shared" ref="O1139:T1139" si="1876">O1140+O1144</f>
        <v>0</v>
      </c>
      <c r="P1139" s="12">
        <f t="shared" si="1876"/>
        <v>0</v>
      </c>
      <c r="Q1139" s="12">
        <f t="shared" si="1876"/>
        <v>0</v>
      </c>
      <c r="R1139" s="12">
        <f t="shared" si="1876"/>
        <v>0</v>
      </c>
      <c r="S1139" s="12">
        <f t="shared" si="1876"/>
        <v>123396</v>
      </c>
      <c r="T1139" s="12">
        <f t="shared" si="1876"/>
        <v>0</v>
      </c>
      <c r="U1139" s="12">
        <f t="shared" ref="U1139:Z1139" si="1877">U1140+U1144</f>
        <v>0</v>
      </c>
      <c r="V1139" s="12">
        <f t="shared" si="1877"/>
        <v>0</v>
      </c>
      <c r="W1139" s="12">
        <f t="shared" si="1877"/>
        <v>0</v>
      </c>
      <c r="X1139" s="12">
        <f t="shared" si="1877"/>
        <v>0</v>
      </c>
      <c r="Y1139" s="12">
        <f t="shared" si="1877"/>
        <v>123396</v>
      </c>
      <c r="Z1139" s="12">
        <f t="shared" si="1877"/>
        <v>0</v>
      </c>
      <c r="AA1139" s="12">
        <f t="shared" ref="AA1139:AF1139" si="1878">AA1140+AA1144</f>
        <v>0</v>
      </c>
      <c r="AB1139" s="12">
        <f t="shared" si="1878"/>
        <v>0</v>
      </c>
      <c r="AC1139" s="12">
        <f t="shared" si="1878"/>
        <v>0</v>
      </c>
      <c r="AD1139" s="12">
        <f t="shared" si="1878"/>
        <v>-3000</v>
      </c>
      <c r="AE1139" s="12">
        <f t="shared" si="1878"/>
        <v>120396</v>
      </c>
      <c r="AF1139" s="12">
        <f t="shared" si="1878"/>
        <v>0</v>
      </c>
      <c r="AG1139" s="12">
        <f t="shared" ref="AG1139:AL1139" si="1879">AG1140+AG1144</f>
        <v>0</v>
      </c>
      <c r="AH1139" s="12">
        <f t="shared" si="1879"/>
        <v>0</v>
      </c>
      <c r="AI1139" s="12">
        <f t="shared" si="1879"/>
        <v>0</v>
      </c>
      <c r="AJ1139" s="12">
        <f t="shared" si="1879"/>
        <v>0</v>
      </c>
      <c r="AK1139" s="79">
        <f t="shared" si="1879"/>
        <v>120396</v>
      </c>
      <c r="AL1139" s="79">
        <f t="shared" si="1879"/>
        <v>0</v>
      </c>
      <c r="AM1139" s="12">
        <f t="shared" ref="AM1139:AR1139" si="1880">AM1140+AM1144</f>
        <v>0</v>
      </c>
      <c r="AN1139" s="12">
        <f t="shared" si="1880"/>
        <v>0</v>
      </c>
      <c r="AO1139" s="12">
        <f t="shared" si="1880"/>
        <v>0</v>
      </c>
      <c r="AP1139" s="12">
        <f t="shared" si="1880"/>
        <v>0</v>
      </c>
      <c r="AQ1139" s="12">
        <f t="shared" si="1880"/>
        <v>120396</v>
      </c>
      <c r="AR1139" s="12">
        <f t="shared" si="1880"/>
        <v>0</v>
      </c>
      <c r="AS1139" s="12">
        <f t="shared" ref="AS1139:AX1139" si="1881">AS1140+AS1144</f>
        <v>0</v>
      </c>
      <c r="AT1139" s="12">
        <f t="shared" si="1881"/>
        <v>0</v>
      </c>
      <c r="AU1139" s="12">
        <f t="shared" si="1881"/>
        <v>0</v>
      </c>
      <c r="AV1139" s="12">
        <f t="shared" si="1881"/>
        <v>0</v>
      </c>
      <c r="AW1139" s="12">
        <f t="shared" si="1881"/>
        <v>120396</v>
      </c>
      <c r="AX1139" s="12">
        <f t="shared" si="1881"/>
        <v>0</v>
      </c>
      <c r="AY1139" s="12">
        <f t="shared" ref="AY1139:BD1139" si="1882">AY1140+AY1144</f>
        <v>0</v>
      </c>
      <c r="AZ1139" s="12">
        <f t="shared" si="1882"/>
        <v>0</v>
      </c>
      <c r="BA1139" s="12">
        <f t="shared" si="1882"/>
        <v>1500</v>
      </c>
      <c r="BB1139" s="12">
        <f t="shared" si="1882"/>
        <v>0</v>
      </c>
      <c r="BC1139" s="12">
        <f t="shared" si="1882"/>
        <v>121896</v>
      </c>
      <c r="BD1139" s="12">
        <f t="shared" si="1882"/>
        <v>0</v>
      </c>
    </row>
    <row r="1140" spans="1:56" ht="33" hidden="1" x14ac:dyDescent="0.25">
      <c r="A1140" s="54" t="s">
        <v>84</v>
      </c>
      <c r="B1140" s="15" t="s">
        <v>361</v>
      </c>
      <c r="C1140" s="15" t="s">
        <v>165</v>
      </c>
      <c r="D1140" s="15" t="s">
        <v>165</v>
      </c>
      <c r="E1140" s="15" t="s">
        <v>416</v>
      </c>
      <c r="F1140" s="48"/>
      <c r="G1140" s="12">
        <f t="shared" ref="G1140:R1142" si="1883">G1141</f>
        <v>122774</v>
      </c>
      <c r="H1140" s="12">
        <f t="shared" si="1883"/>
        <v>0</v>
      </c>
      <c r="I1140" s="12">
        <f t="shared" si="1883"/>
        <v>0</v>
      </c>
      <c r="J1140" s="12">
        <f t="shared" si="1883"/>
        <v>0</v>
      </c>
      <c r="K1140" s="12">
        <f t="shared" si="1883"/>
        <v>0</v>
      </c>
      <c r="L1140" s="12">
        <f t="shared" si="1883"/>
        <v>0</v>
      </c>
      <c r="M1140" s="12">
        <f t="shared" si="1883"/>
        <v>122774</v>
      </c>
      <c r="N1140" s="12">
        <f t="shared" si="1883"/>
        <v>0</v>
      </c>
      <c r="O1140" s="12">
        <f t="shared" si="1883"/>
        <v>0</v>
      </c>
      <c r="P1140" s="12">
        <f t="shared" si="1883"/>
        <v>0</v>
      </c>
      <c r="Q1140" s="12">
        <f t="shared" si="1883"/>
        <v>0</v>
      </c>
      <c r="R1140" s="12">
        <f t="shared" si="1883"/>
        <v>0</v>
      </c>
      <c r="S1140" s="12">
        <f t="shared" ref="S1140:AH1142" si="1884">S1141</f>
        <v>122774</v>
      </c>
      <c r="T1140" s="12">
        <f t="shared" si="1884"/>
        <v>0</v>
      </c>
      <c r="U1140" s="12">
        <f t="shared" si="1884"/>
        <v>0</v>
      </c>
      <c r="V1140" s="12">
        <f t="shared" si="1884"/>
        <v>0</v>
      </c>
      <c r="W1140" s="12">
        <f t="shared" si="1884"/>
        <v>0</v>
      </c>
      <c r="X1140" s="12">
        <f t="shared" si="1884"/>
        <v>0</v>
      </c>
      <c r="Y1140" s="12">
        <f t="shared" si="1884"/>
        <v>122774</v>
      </c>
      <c r="Z1140" s="12">
        <f t="shared" si="1884"/>
        <v>0</v>
      </c>
      <c r="AA1140" s="12">
        <f t="shared" si="1884"/>
        <v>0</v>
      </c>
      <c r="AB1140" s="12">
        <f t="shared" si="1884"/>
        <v>0</v>
      </c>
      <c r="AC1140" s="12">
        <f t="shared" si="1884"/>
        <v>0</v>
      </c>
      <c r="AD1140" s="12">
        <f t="shared" si="1884"/>
        <v>-3000</v>
      </c>
      <c r="AE1140" s="12">
        <f t="shared" si="1884"/>
        <v>119774</v>
      </c>
      <c r="AF1140" s="12">
        <f t="shared" si="1884"/>
        <v>0</v>
      </c>
      <c r="AG1140" s="12">
        <f t="shared" si="1884"/>
        <v>0</v>
      </c>
      <c r="AH1140" s="12">
        <f t="shared" si="1884"/>
        <v>0</v>
      </c>
      <c r="AI1140" s="12">
        <f t="shared" ref="AG1140:AV1142" si="1885">AI1141</f>
        <v>0</v>
      </c>
      <c r="AJ1140" s="12">
        <f t="shared" si="1885"/>
        <v>0</v>
      </c>
      <c r="AK1140" s="79">
        <f t="shared" si="1885"/>
        <v>119774</v>
      </c>
      <c r="AL1140" s="79">
        <f t="shared" si="1885"/>
        <v>0</v>
      </c>
      <c r="AM1140" s="12">
        <f t="shared" si="1885"/>
        <v>0</v>
      </c>
      <c r="AN1140" s="12">
        <f t="shared" si="1885"/>
        <v>0</v>
      </c>
      <c r="AO1140" s="12">
        <f t="shared" si="1885"/>
        <v>0</v>
      </c>
      <c r="AP1140" s="12">
        <f t="shared" si="1885"/>
        <v>0</v>
      </c>
      <c r="AQ1140" s="12">
        <f t="shared" si="1885"/>
        <v>119774</v>
      </c>
      <c r="AR1140" s="12">
        <f t="shared" si="1885"/>
        <v>0</v>
      </c>
      <c r="AS1140" s="12">
        <f t="shared" si="1885"/>
        <v>0</v>
      </c>
      <c r="AT1140" s="12">
        <f t="shared" si="1885"/>
        <v>0</v>
      </c>
      <c r="AU1140" s="12">
        <f t="shared" si="1885"/>
        <v>0</v>
      </c>
      <c r="AV1140" s="12">
        <f t="shared" si="1885"/>
        <v>0</v>
      </c>
      <c r="AW1140" s="12">
        <f t="shared" ref="AS1140:BD1142" si="1886">AW1141</f>
        <v>119774</v>
      </c>
      <c r="AX1140" s="12">
        <f t="shared" si="1886"/>
        <v>0</v>
      </c>
      <c r="AY1140" s="12">
        <f t="shared" si="1886"/>
        <v>0</v>
      </c>
      <c r="AZ1140" s="12">
        <f t="shared" si="1886"/>
        <v>0</v>
      </c>
      <c r="BA1140" s="12">
        <f t="shared" si="1886"/>
        <v>1500</v>
      </c>
      <c r="BB1140" s="12">
        <f t="shared" si="1886"/>
        <v>0</v>
      </c>
      <c r="BC1140" s="12">
        <f t="shared" si="1886"/>
        <v>121274</v>
      </c>
      <c r="BD1140" s="12">
        <f t="shared" si="1886"/>
        <v>0</v>
      </c>
    </row>
    <row r="1141" spans="1:56" ht="33" hidden="1" x14ac:dyDescent="0.25">
      <c r="A1141" s="58" t="s">
        <v>377</v>
      </c>
      <c r="B1141" s="15" t="s">
        <v>361</v>
      </c>
      <c r="C1141" s="15" t="s">
        <v>165</v>
      </c>
      <c r="D1141" s="15" t="s">
        <v>165</v>
      </c>
      <c r="E1141" s="15" t="s">
        <v>417</v>
      </c>
      <c r="F1141" s="48"/>
      <c r="G1141" s="12">
        <f t="shared" si="1883"/>
        <v>122774</v>
      </c>
      <c r="H1141" s="12">
        <f t="shared" si="1883"/>
        <v>0</v>
      </c>
      <c r="I1141" s="12">
        <f t="shared" si="1883"/>
        <v>0</v>
      </c>
      <c r="J1141" s="12">
        <f t="shared" si="1883"/>
        <v>0</v>
      </c>
      <c r="K1141" s="12">
        <f t="shared" si="1883"/>
        <v>0</v>
      </c>
      <c r="L1141" s="12">
        <f t="shared" si="1883"/>
        <v>0</v>
      </c>
      <c r="M1141" s="12">
        <f t="shared" si="1883"/>
        <v>122774</v>
      </c>
      <c r="N1141" s="12">
        <f t="shared" si="1883"/>
        <v>0</v>
      </c>
      <c r="O1141" s="12">
        <f t="shared" si="1883"/>
        <v>0</v>
      </c>
      <c r="P1141" s="12">
        <f t="shared" si="1883"/>
        <v>0</v>
      </c>
      <c r="Q1141" s="12">
        <f t="shared" si="1883"/>
        <v>0</v>
      </c>
      <c r="R1141" s="12">
        <f t="shared" si="1883"/>
        <v>0</v>
      </c>
      <c r="S1141" s="12">
        <f t="shared" si="1884"/>
        <v>122774</v>
      </c>
      <c r="T1141" s="12">
        <f t="shared" si="1884"/>
        <v>0</v>
      </c>
      <c r="U1141" s="12">
        <f t="shared" si="1884"/>
        <v>0</v>
      </c>
      <c r="V1141" s="12">
        <f t="shared" si="1884"/>
        <v>0</v>
      </c>
      <c r="W1141" s="12">
        <f t="shared" si="1884"/>
        <v>0</v>
      </c>
      <c r="X1141" s="12">
        <f t="shared" si="1884"/>
        <v>0</v>
      </c>
      <c r="Y1141" s="12">
        <f t="shared" si="1884"/>
        <v>122774</v>
      </c>
      <c r="Z1141" s="12">
        <f t="shared" si="1884"/>
        <v>0</v>
      </c>
      <c r="AA1141" s="12">
        <f t="shared" si="1884"/>
        <v>0</v>
      </c>
      <c r="AB1141" s="12">
        <f t="shared" si="1884"/>
        <v>0</v>
      </c>
      <c r="AC1141" s="12">
        <f t="shared" si="1884"/>
        <v>0</v>
      </c>
      <c r="AD1141" s="12">
        <f t="shared" si="1884"/>
        <v>-3000</v>
      </c>
      <c r="AE1141" s="12">
        <f t="shared" si="1884"/>
        <v>119774</v>
      </c>
      <c r="AF1141" s="12">
        <f t="shared" si="1884"/>
        <v>0</v>
      </c>
      <c r="AG1141" s="12">
        <f t="shared" si="1885"/>
        <v>0</v>
      </c>
      <c r="AH1141" s="12">
        <f t="shared" si="1885"/>
        <v>0</v>
      </c>
      <c r="AI1141" s="12">
        <f t="shared" si="1885"/>
        <v>0</v>
      </c>
      <c r="AJ1141" s="12">
        <f t="shared" si="1885"/>
        <v>0</v>
      </c>
      <c r="AK1141" s="79">
        <f t="shared" si="1885"/>
        <v>119774</v>
      </c>
      <c r="AL1141" s="79">
        <f t="shared" si="1885"/>
        <v>0</v>
      </c>
      <c r="AM1141" s="12">
        <f t="shared" si="1885"/>
        <v>0</v>
      </c>
      <c r="AN1141" s="12">
        <f t="shared" si="1885"/>
        <v>0</v>
      </c>
      <c r="AO1141" s="12">
        <f t="shared" si="1885"/>
        <v>0</v>
      </c>
      <c r="AP1141" s="12">
        <f t="shared" si="1885"/>
        <v>0</v>
      </c>
      <c r="AQ1141" s="12">
        <f t="shared" si="1885"/>
        <v>119774</v>
      </c>
      <c r="AR1141" s="12">
        <f t="shared" si="1885"/>
        <v>0</v>
      </c>
      <c r="AS1141" s="12">
        <f t="shared" si="1886"/>
        <v>0</v>
      </c>
      <c r="AT1141" s="12">
        <f t="shared" si="1886"/>
        <v>0</v>
      </c>
      <c r="AU1141" s="12">
        <f t="shared" si="1886"/>
        <v>0</v>
      </c>
      <c r="AV1141" s="12">
        <f t="shared" si="1886"/>
        <v>0</v>
      </c>
      <c r="AW1141" s="12">
        <f t="shared" si="1886"/>
        <v>119774</v>
      </c>
      <c r="AX1141" s="12">
        <f t="shared" si="1886"/>
        <v>0</v>
      </c>
      <c r="AY1141" s="12">
        <f t="shared" si="1886"/>
        <v>0</v>
      </c>
      <c r="AZ1141" s="12">
        <f t="shared" si="1886"/>
        <v>0</v>
      </c>
      <c r="BA1141" s="12">
        <f t="shared" si="1886"/>
        <v>1500</v>
      </c>
      <c r="BB1141" s="12">
        <f t="shared" si="1886"/>
        <v>0</v>
      </c>
      <c r="BC1141" s="12">
        <f t="shared" si="1886"/>
        <v>121274</v>
      </c>
      <c r="BD1141" s="12">
        <f t="shared" si="1886"/>
        <v>0</v>
      </c>
    </row>
    <row r="1142" spans="1:56" ht="33" hidden="1" x14ac:dyDescent="0.25">
      <c r="A1142" s="58" t="s">
        <v>12</v>
      </c>
      <c r="B1142" s="15" t="s">
        <v>361</v>
      </c>
      <c r="C1142" s="15" t="s">
        <v>165</v>
      </c>
      <c r="D1142" s="15" t="s">
        <v>165</v>
      </c>
      <c r="E1142" s="15" t="s">
        <v>417</v>
      </c>
      <c r="F1142" s="15" t="s">
        <v>13</v>
      </c>
      <c r="G1142" s="12">
        <f t="shared" si="1883"/>
        <v>122774</v>
      </c>
      <c r="H1142" s="12">
        <f t="shared" si="1883"/>
        <v>0</v>
      </c>
      <c r="I1142" s="12">
        <f t="shared" si="1883"/>
        <v>0</v>
      </c>
      <c r="J1142" s="12">
        <f t="shared" si="1883"/>
        <v>0</v>
      </c>
      <c r="K1142" s="12">
        <f t="shared" si="1883"/>
        <v>0</v>
      </c>
      <c r="L1142" s="12">
        <f t="shared" si="1883"/>
        <v>0</v>
      </c>
      <c r="M1142" s="12">
        <f t="shared" si="1883"/>
        <v>122774</v>
      </c>
      <c r="N1142" s="12">
        <f t="shared" si="1883"/>
        <v>0</v>
      </c>
      <c r="O1142" s="12">
        <f t="shared" si="1883"/>
        <v>0</v>
      </c>
      <c r="P1142" s="12">
        <f t="shared" si="1883"/>
        <v>0</v>
      </c>
      <c r="Q1142" s="12">
        <f t="shared" si="1883"/>
        <v>0</v>
      </c>
      <c r="R1142" s="12">
        <f t="shared" si="1883"/>
        <v>0</v>
      </c>
      <c r="S1142" s="12">
        <f t="shared" si="1884"/>
        <v>122774</v>
      </c>
      <c r="T1142" s="12">
        <f t="shared" si="1884"/>
        <v>0</v>
      </c>
      <c r="U1142" s="12">
        <f t="shared" si="1884"/>
        <v>0</v>
      </c>
      <c r="V1142" s="12">
        <f t="shared" si="1884"/>
        <v>0</v>
      </c>
      <c r="W1142" s="12">
        <f t="shared" si="1884"/>
        <v>0</v>
      </c>
      <c r="X1142" s="12">
        <f t="shared" si="1884"/>
        <v>0</v>
      </c>
      <c r="Y1142" s="12">
        <f t="shared" si="1884"/>
        <v>122774</v>
      </c>
      <c r="Z1142" s="12">
        <f t="shared" si="1884"/>
        <v>0</v>
      </c>
      <c r="AA1142" s="12">
        <f t="shared" si="1884"/>
        <v>0</v>
      </c>
      <c r="AB1142" s="12">
        <f t="shared" si="1884"/>
        <v>0</v>
      </c>
      <c r="AC1142" s="12">
        <f t="shared" si="1884"/>
        <v>0</v>
      </c>
      <c r="AD1142" s="12">
        <f t="shared" si="1884"/>
        <v>-3000</v>
      </c>
      <c r="AE1142" s="12">
        <f t="shared" si="1884"/>
        <v>119774</v>
      </c>
      <c r="AF1142" s="12">
        <f t="shared" si="1884"/>
        <v>0</v>
      </c>
      <c r="AG1142" s="12">
        <f t="shared" si="1885"/>
        <v>0</v>
      </c>
      <c r="AH1142" s="12">
        <f t="shared" si="1885"/>
        <v>0</v>
      </c>
      <c r="AI1142" s="12">
        <f t="shared" si="1885"/>
        <v>0</v>
      </c>
      <c r="AJ1142" s="12">
        <f t="shared" si="1885"/>
        <v>0</v>
      </c>
      <c r="AK1142" s="79">
        <f t="shared" si="1885"/>
        <v>119774</v>
      </c>
      <c r="AL1142" s="79">
        <f t="shared" si="1885"/>
        <v>0</v>
      </c>
      <c r="AM1142" s="12">
        <f t="shared" si="1885"/>
        <v>0</v>
      </c>
      <c r="AN1142" s="12">
        <f t="shared" si="1885"/>
        <v>0</v>
      </c>
      <c r="AO1142" s="12">
        <f t="shared" si="1885"/>
        <v>0</v>
      </c>
      <c r="AP1142" s="12">
        <f t="shared" si="1885"/>
        <v>0</v>
      </c>
      <c r="AQ1142" s="12">
        <f t="shared" si="1885"/>
        <v>119774</v>
      </c>
      <c r="AR1142" s="12">
        <f t="shared" si="1885"/>
        <v>0</v>
      </c>
      <c r="AS1142" s="12">
        <f t="shared" si="1886"/>
        <v>0</v>
      </c>
      <c r="AT1142" s="12">
        <f t="shared" si="1886"/>
        <v>0</v>
      </c>
      <c r="AU1142" s="12">
        <f t="shared" si="1886"/>
        <v>0</v>
      </c>
      <c r="AV1142" s="12">
        <f t="shared" si="1886"/>
        <v>0</v>
      </c>
      <c r="AW1142" s="12">
        <f t="shared" si="1886"/>
        <v>119774</v>
      </c>
      <c r="AX1142" s="12">
        <f t="shared" si="1886"/>
        <v>0</v>
      </c>
      <c r="AY1142" s="12">
        <f t="shared" si="1886"/>
        <v>0</v>
      </c>
      <c r="AZ1142" s="12">
        <f t="shared" si="1886"/>
        <v>0</v>
      </c>
      <c r="BA1142" s="12">
        <f t="shared" si="1886"/>
        <v>1500</v>
      </c>
      <c r="BB1142" s="12">
        <f t="shared" si="1886"/>
        <v>0</v>
      </c>
      <c r="BC1142" s="12">
        <f t="shared" si="1886"/>
        <v>121274</v>
      </c>
      <c r="BD1142" s="12">
        <f t="shared" si="1886"/>
        <v>0</v>
      </c>
    </row>
    <row r="1143" spans="1:56" hidden="1" x14ac:dyDescent="0.25">
      <c r="A1143" s="58" t="s">
        <v>14</v>
      </c>
      <c r="B1143" s="15" t="s">
        <v>361</v>
      </c>
      <c r="C1143" s="15" t="s">
        <v>165</v>
      </c>
      <c r="D1143" s="15" t="s">
        <v>165</v>
      </c>
      <c r="E1143" s="15" t="s">
        <v>417</v>
      </c>
      <c r="F1143" s="15" t="s">
        <v>37</v>
      </c>
      <c r="G1143" s="12">
        <v>122774</v>
      </c>
      <c r="H1143" s="12"/>
      <c r="I1143" s="12"/>
      <c r="J1143" s="12"/>
      <c r="K1143" s="12"/>
      <c r="L1143" s="12"/>
      <c r="M1143" s="12">
        <f>G1143+I1143+J1143+K1143+L1143</f>
        <v>122774</v>
      </c>
      <c r="N1143" s="12">
        <f>H1143+J1143</f>
        <v>0</v>
      </c>
      <c r="O1143" s="12"/>
      <c r="P1143" s="12"/>
      <c r="Q1143" s="12"/>
      <c r="R1143" s="12"/>
      <c r="S1143" s="12">
        <f>M1143+O1143+P1143+Q1143+R1143</f>
        <v>122774</v>
      </c>
      <c r="T1143" s="12">
        <f>N1143+P1143</f>
        <v>0</v>
      </c>
      <c r="U1143" s="12"/>
      <c r="V1143" s="12"/>
      <c r="W1143" s="12"/>
      <c r="X1143" s="12"/>
      <c r="Y1143" s="12">
        <f>S1143+U1143+V1143+W1143+X1143</f>
        <v>122774</v>
      </c>
      <c r="Z1143" s="12">
        <f>T1143+V1143</f>
        <v>0</v>
      </c>
      <c r="AA1143" s="12"/>
      <c r="AB1143" s="12"/>
      <c r="AC1143" s="12"/>
      <c r="AD1143" s="12">
        <v>-3000</v>
      </c>
      <c r="AE1143" s="12">
        <f>Y1143+AA1143+AB1143+AC1143+AD1143</f>
        <v>119774</v>
      </c>
      <c r="AF1143" s="12">
        <f>Z1143+AB1143</f>
        <v>0</v>
      </c>
      <c r="AG1143" s="12"/>
      <c r="AH1143" s="12"/>
      <c r="AI1143" s="12"/>
      <c r="AJ1143" s="12"/>
      <c r="AK1143" s="79">
        <f>AE1143+AG1143+AH1143+AI1143+AJ1143</f>
        <v>119774</v>
      </c>
      <c r="AL1143" s="79">
        <f>AF1143+AH1143</f>
        <v>0</v>
      </c>
      <c r="AM1143" s="12"/>
      <c r="AN1143" s="12"/>
      <c r="AO1143" s="12"/>
      <c r="AP1143" s="12"/>
      <c r="AQ1143" s="12">
        <f>AK1143+AM1143+AN1143+AO1143+AP1143</f>
        <v>119774</v>
      </c>
      <c r="AR1143" s="12">
        <f>AL1143+AN1143</f>
        <v>0</v>
      </c>
      <c r="AS1143" s="12"/>
      <c r="AT1143" s="12"/>
      <c r="AU1143" s="12"/>
      <c r="AV1143" s="12"/>
      <c r="AW1143" s="12">
        <f>AQ1143+AS1143+AT1143+AU1143+AV1143</f>
        <v>119774</v>
      </c>
      <c r="AX1143" s="12">
        <f>AR1143+AT1143</f>
        <v>0</v>
      </c>
      <c r="AY1143" s="12"/>
      <c r="AZ1143" s="12"/>
      <c r="BA1143" s="12">
        <v>1500</v>
      </c>
      <c r="BB1143" s="12"/>
      <c r="BC1143" s="12">
        <f>AW1143+AY1143+AZ1143+BA1143+BB1143</f>
        <v>121274</v>
      </c>
      <c r="BD1143" s="12">
        <f>AX1143+AZ1143</f>
        <v>0</v>
      </c>
    </row>
    <row r="1144" spans="1:56" hidden="1" x14ac:dyDescent="0.25">
      <c r="A1144" s="58" t="s">
        <v>15</v>
      </c>
      <c r="B1144" s="15" t="s">
        <v>361</v>
      </c>
      <c r="C1144" s="15" t="s">
        <v>165</v>
      </c>
      <c r="D1144" s="15" t="s">
        <v>165</v>
      </c>
      <c r="E1144" s="15" t="s">
        <v>414</v>
      </c>
      <c r="F1144" s="15"/>
      <c r="G1144" s="12">
        <f t="shared" ref="G1144:R1146" si="1887">G1145</f>
        <v>622</v>
      </c>
      <c r="H1144" s="12">
        <f t="shared" si="1887"/>
        <v>0</v>
      </c>
      <c r="I1144" s="12">
        <f t="shared" si="1887"/>
        <v>0</v>
      </c>
      <c r="J1144" s="12">
        <f t="shared" si="1887"/>
        <v>0</v>
      </c>
      <c r="K1144" s="12">
        <f t="shared" si="1887"/>
        <v>0</v>
      </c>
      <c r="L1144" s="12">
        <f t="shared" si="1887"/>
        <v>0</v>
      </c>
      <c r="M1144" s="12">
        <f t="shared" si="1887"/>
        <v>622</v>
      </c>
      <c r="N1144" s="12">
        <f t="shared" si="1887"/>
        <v>0</v>
      </c>
      <c r="O1144" s="12">
        <f t="shared" si="1887"/>
        <v>0</v>
      </c>
      <c r="P1144" s="12">
        <f t="shared" si="1887"/>
        <v>0</v>
      </c>
      <c r="Q1144" s="12">
        <f t="shared" si="1887"/>
        <v>0</v>
      </c>
      <c r="R1144" s="12">
        <f t="shared" si="1887"/>
        <v>0</v>
      </c>
      <c r="S1144" s="12">
        <f t="shared" ref="S1144:AH1146" si="1888">S1145</f>
        <v>622</v>
      </c>
      <c r="T1144" s="12">
        <f t="shared" si="1888"/>
        <v>0</v>
      </c>
      <c r="U1144" s="12">
        <f t="shared" si="1888"/>
        <v>0</v>
      </c>
      <c r="V1144" s="12">
        <f t="shared" si="1888"/>
        <v>0</v>
      </c>
      <c r="W1144" s="12">
        <f t="shared" si="1888"/>
        <v>0</v>
      </c>
      <c r="X1144" s="12">
        <f t="shared" si="1888"/>
        <v>0</v>
      </c>
      <c r="Y1144" s="12">
        <f t="shared" si="1888"/>
        <v>622</v>
      </c>
      <c r="Z1144" s="12">
        <f t="shared" si="1888"/>
        <v>0</v>
      </c>
      <c r="AA1144" s="12">
        <f t="shared" si="1888"/>
        <v>0</v>
      </c>
      <c r="AB1144" s="12">
        <f t="shared" si="1888"/>
        <v>0</v>
      </c>
      <c r="AC1144" s="12">
        <f t="shared" si="1888"/>
        <v>0</v>
      </c>
      <c r="AD1144" s="12">
        <f t="shared" si="1888"/>
        <v>0</v>
      </c>
      <c r="AE1144" s="12">
        <f t="shared" si="1888"/>
        <v>622</v>
      </c>
      <c r="AF1144" s="12">
        <f t="shared" si="1888"/>
        <v>0</v>
      </c>
      <c r="AG1144" s="12">
        <f t="shared" si="1888"/>
        <v>0</v>
      </c>
      <c r="AH1144" s="12">
        <f t="shared" si="1888"/>
        <v>0</v>
      </c>
      <c r="AI1144" s="12">
        <f t="shared" ref="AG1144:AV1146" si="1889">AI1145</f>
        <v>0</v>
      </c>
      <c r="AJ1144" s="12">
        <f t="shared" si="1889"/>
        <v>0</v>
      </c>
      <c r="AK1144" s="79">
        <f t="shared" si="1889"/>
        <v>622</v>
      </c>
      <c r="AL1144" s="79">
        <f t="shared" si="1889"/>
        <v>0</v>
      </c>
      <c r="AM1144" s="12">
        <f t="shared" si="1889"/>
        <v>0</v>
      </c>
      <c r="AN1144" s="12">
        <f t="shared" si="1889"/>
        <v>0</v>
      </c>
      <c r="AO1144" s="12">
        <f t="shared" si="1889"/>
        <v>0</v>
      </c>
      <c r="AP1144" s="12">
        <f t="shared" si="1889"/>
        <v>0</v>
      </c>
      <c r="AQ1144" s="12">
        <f t="shared" si="1889"/>
        <v>622</v>
      </c>
      <c r="AR1144" s="12">
        <f t="shared" si="1889"/>
        <v>0</v>
      </c>
      <c r="AS1144" s="12">
        <f t="shared" si="1889"/>
        <v>0</v>
      </c>
      <c r="AT1144" s="12">
        <f t="shared" si="1889"/>
        <v>0</v>
      </c>
      <c r="AU1144" s="12">
        <f t="shared" si="1889"/>
        <v>0</v>
      </c>
      <c r="AV1144" s="12">
        <f t="shared" si="1889"/>
        <v>0</v>
      </c>
      <c r="AW1144" s="12">
        <f t="shared" ref="AS1144:BD1146" si="1890">AW1145</f>
        <v>622</v>
      </c>
      <c r="AX1144" s="12">
        <f t="shared" si="1890"/>
        <v>0</v>
      </c>
      <c r="AY1144" s="12">
        <f t="shared" si="1890"/>
        <v>0</v>
      </c>
      <c r="AZ1144" s="12">
        <f t="shared" si="1890"/>
        <v>0</v>
      </c>
      <c r="BA1144" s="12">
        <f t="shared" si="1890"/>
        <v>0</v>
      </c>
      <c r="BB1144" s="12">
        <f t="shared" si="1890"/>
        <v>0</v>
      </c>
      <c r="BC1144" s="12">
        <f t="shared" si="1890"/>
        <v>622</v>
      </c>
      <c r="BD1144" s="12">
        <f t="shared" si="1890"/>
        <v>0</v>
      </c>
    </row>
    <row r="1145" spans="1:56" ht="49.5" hidden="1" x14ac:dyDescent="0.25">
      <c r="A1145" s="58" t="s">
        <v>378</v>
      </c>
      <c r="B1145" s="15" t="s">
        <v>361</v>
      </c>
      <c r="C1145" s="15" t="s">
        <v>165</v>
      </c>
      <c r="D1145" s="15" t="s">
        <v>165</v>
      </c>
      <c r="E1145" s="15" t="s">
        <v>418</v>
      </c>
      <c r="F1145" s="15"/>
      <c r="G1145" s="12">
        <f t="shared" si="1887"/>
        <v>622</v>
      </c>
      <c r="H1145" s="12">
        <f t="shared" si="1887"/>
        <v>0</v>
      </c>
      <c r="I1145" s="12">
        <f t="shared" si="1887"/>
        <v>0</v>
      </c>
      <c r="J1145" s="12">
        <f t="shared" si="1887"/>
        <v>0</v>
      </c>
      <c r="K1145" s="12">
        <f t="shared" si="1887"/>
        <v>0</v>
      </c>
      <c r="L1145" s="12">
        <f t="shared" si="1887"/>
        <v>0</v>
      </c>
      <c r="M1145" s="12">
        <f t="shared" si="1887"/>
        <v>622</v>
      </c>
      <c r="N1145" s="12">
        <f t="shared" si="1887"/>
        <v>0</v>
      </c>
      <c r="O1145" s="12">
        <f t="shared" si="1887"/>
        <v>0</v>
      </c>
      <c r="P1145" s="12">
        <f t="shared" si="1887"/>
        <v>0</v>
      </c>
      <c r="Q1145" s="12">
        <f t="shared" si="1887"/>
        <v>0</v>
      </c>
      <c r="R1145" s="12">
        <f t="shared" si="1887"/>
        <v>0</v>
      </c>
      <c r="S1145" s="12">
        <f t="shared" si="1888"/>
        <v>622</v>
      </c>
      <c r="T1145" s="12">
        <f t="shared" si="1888"/>
        <v>0</v>
      </c>
      <c r="U1145" s="12">
        <f t="shared" si="1888"/>
        <v>0</v>
      </c>
      <c r="V1145" s="12">
        <f t="shared" si="1888"/>
        <v>0</v>
      </c>
      <c r="W1145" s="12">
        <f t="shared" si="1888"/>
        <v>0</v>
      </c>
      <c r="X1145" s="12">
        <f t="shared" si="1888"/>
        <v>0</v>
      </c>
      <c r="Y1145" s="12">
        <f t="shared" si="1888"/>
        <v>622</v>
      </c>
      <c r="Z1145" s="12">
        <f t="shared" si="1888"/>
        <v>0</v>
      </c>
      <c r="AA1145" s="12">
        <f t="shared" si="1888"/>
        <v>0</v>
      </c>
      <c r="AB1145" s="12">
        <f t="shared" si="1888"/>
        <v>0</v>
      </c>
      <c r="AC1145" s="12">
        <f t="shared" si="1888"/>
        <v>0</v>
      </c>
      <c r="AD1145" s="12">
        <f t="shared" si="1888"/>
        <v>0</v>
      </c>
      <c r="AE1145" s="12">
        <f t="shared" si="1888"/>
        <v>622</v>
      </c>
      <c r="AF1145" s="12">
        <f t="shared" si="1888"/>
        <v>0</v>
      </c>
      <c r="AG1145" s="12">
        <f t="shared" si="1889"/>
        <v>0</v>
      </c>
      <c r="AH1145" s="12">
        <f t="shared" si="1889"/>
        <v>0</v>
      </c>
      <c r="AI1145" s="12">
        <f t="shared" si="1889"/>
        <v>0</v>
      </c>
      <c r="AJ1145" s="12">
        <f t="shared" si="1889"/>
        <v>0</v>
      </c>
      <c r="AK1145" s="79">
        <f t="shared" si="1889"/>
        <v>622</v>
      </c>
      <c r="AL1145" s="79">
        <f t="shared" si="1889"/>
        <v>0</v>
      </c>
      <c r="AM1145" s="12">
        <f t="shared" si="1889"/>
        <v>0</v>
      </c>
      <c r="AN1145" s="12">
        <f t="shared" si="1889"/>
        <v>0</v>
      </c>
      <c r="AO1145" s="12">
        <f t="shared" si="1889"/>
        <v>0</v>
      </c>
      <c r="AP1145" s="12">
        <f t="shared" si="1889"/>
        <v>0</v>
      </c>
      <c r="AQ1145" s="12">
        <f t="shared" si="1889"/>
        <v>622</v>
      </c>
      <c r="AR1145" s="12">
        <f t="shared" si="1889"/>
        <v>0</v>
      </c>
      <c r="AS1145" s="12">
        <f t="shared" si="1890"/>
        <v>0</v>
      </c>
      <c r="AT1145" s="12">
        <f t="shared" si="1890"/>
        <v>0</v>
      </c>
      <c r="AU1145" s="12">
        <f t="shared" si="1890"/>
        <v>0</v>
      </c>
      <c r="AV1145" s="12">
        <f t="shared" si="1890"/>
        <v>0</v>
      </c>
      <c r="AW1145" s="12">
        <f t="shared" si="1890"/>
        <v>622</v>
      </c>
      <c r="AX1145" s="12">
        <f t="shared" si="1890"/>
        <v>0</v>
      </c>
      <c r="AY1145" s="12">
        <f t="shared" si="1890"/>
        <v>0</v>
      </c>
      <c r="AZ1145" s="12">
        <f t="shared" si="1890"/>
        <v>0</v>
      </c>
      <c r="BA1145" s="12">
        <f t="shared" si="1890"/>
        <v>0</v>
      </c>
      <c r="BB1145" s="12">
        <f t="shared" si="1890"/>
        <v>0</v>
      </c>
      <c r="BC1145" s="12">
        <f t="shared" si="1890"/>
        <v>622</v>
      </c>
      <c r="BD1145" s="12">
        <f t="shared" si="1890"/>
        <v>0</v>
      </c>
    </row>
    <row r="1146" spans="1:56" ht="33" hidden="1" x14ac:dyDescent="0.25">
      <c r="A1146" s="58" t="s">
        <v>12</v>
      </c>
      <c r="B1146" s="15" t="s">
        <v>361</v>
      </c>
      <c r="C1146" s="15" t="s">
        <v>165</v>
      </c>
      <c r="D1146" s="15" t="s">
        <v>165</v>
      </c>
      <c r="E1146" s="15" t="s">
        <v>418</v>
      </c>
      <c r="F1146" s="15" t="s">
        <v>13</v>
      </c>
      <c r="G1146" s="12">
        <f t="shared" si="1887"/>
        <v>622</v>
      </c>
      <c r="H1146" s="12">
        <f t="shared" si="1887"/>
        <v>0</v>
      </c>
      <c r="I1146" s="12">
        <f t="shared" si="1887"/>
        <v>0</v>
      </c>
      <c r="J1146" s="12">
        <f t="shared" si="1887"/>
        <v>0</v>
      </c>
      <c r="K1146" s="12">
        <f t="shared" si="1887"/>
        <v>0</v>
      </c>
      <c r="L1146" s="12">
        <f t="shared" si="1887"/>
        <v>0</v>
      </c>
      <c r="M1146" s="12">
        <f t="shared" si="1887"/>
        <v>622</v>
      </c>
      <c r="N1146" s="12">
        <f t="shared" si="1887"/>
        <v>0</v>
      </c>
      <c r="O1146" s="12">
        <f t="shared" si="1887"/>
        <v>0</v>
      </c>
      <c r="P1146" s="12">
        <f t="shared" si="1887"/>
        <v>0</v>
      </c>
      <c r="Q1146" s="12">
        <f t="shared" si="1887"/>
        <v>0</v>
      </c>
      <c r="R1146" s="12">
        <f t="shared" si="1887"/>
        <v>0</v>
      </c>
      <c r="S1146" s="12">
        <f t="shared" si="1888"/>
        <v>622</v>
      </c>
      <c r="T1146" s="12">
        <f t="shared" si="1888"/>
        <v>0</v>
      </c>
      <c r="U1146" s="12">
        <f t="shared" si="1888"/>
        <v>0</v>
      </c>
      <c r="V1146" s="12">
        <f t="shared" si="1888"/>
        <v>0</v>
      </c>
      <c r="W1146" s="12">
        <f t="shared" si="1888"/>
        <v>0</v>
      </c>
      <c r="X1146" s="12">
        <f t="shared" si="1888"/>
        <v>0</v>
      </c>
      <c r="Y1146" s="12">
        <f t="shared" si="1888"/>
        <v>622</v>
      </c>
      <c r="Z1146" s="12">
        <f t="shared" si="1888"/>
        <v>0</v>
      </c>
      <c r="AA1146" s="12">
        <f t="shared" si="1888"/>
        <v>0</v>
      </c>
      <c r="AB1146" s="12">
        <f t="shared" si="1888"/>
        <v>0</v>
      </c>
      <c r="AC1146" s="12">
        <f t="shared" si="1888"/>
        <v>0</v>
      </c>
      <c r="AD1146" s="12">
        <f t="shared" si="1888"/>
        <v>0</v>
      </c>
      <c r="AE1146" s="12">
        <f t="shared" si="1888"/>
        <v>622</v>
      </c>
      <c r="AF1146" s="12">
        <f t="shared" si="1888"/>
        <v>0</v>
      </c>
      <c r="AG1146" s="12">
        <f t="shared" si="1889"/>
        <v>0</v>
      </c>
      <c r="AH1146" s="12">
        <f t="shared" si="1889"/>
        <v>0</v>
      </c>
      <c r="AI1146" s="12">
        <f t="shared" si="1889"/>
        <v>0</v>
      </c>
      <c r="AJ1146" s="12">
        <f t="shared" si="1889"/>
        <v>0</v>
      </c>
      <c r="AK1146" s="79">
        <f t="shared" si="1889"/>
        <v>622</v>
      </c>
      <c r="AL1146" s="79">
        <f t="shared" si="1889"/>
        <v>0</v>
      </c>
      <c r="AM1146" s="12">
        <f t="shared" si="1889"/>
        <v>0</v>
      </c>
      <c r="AN1146" s="12">
        <f t="shared" si="1889"/>
        <v>0</v>
      </c>
      <c r="AO1146" s="12">
        <f t="shared" si="1889"/>
        <v>0</v>
      </c>
      <c r="AP1146" s="12">
        <f t="shared" si="1889"/>
        <v>0</v>
      </c>
      <c r="AQ1146" s="12">
        <f t="shared" si="1889"/>
        <v>622</v>
      </c>
      <c r="AR1146" s="12">
        <f t="shared" si="1889"/>
        <v>0</v>
      </c>
      <c r="AS1146" s="12">
        <f t="shared" si="1890"/>
        <v>0</v>
      </c>
      <c r="AT1146" s="12">
        <f t="shared" si="1890"/>
        <v>0</v>
      </c>
      <c r="AU1146" s="12">
        <f t="shared" si="1890"/>
        <v>0</v>
      </c>
      <c r="AV1146" s="12">
        <f t="shared" si="1890"/>
        <v>0</v>
      </c>
      <c r="AW1146" s="12">
        <f t="shared" si="1890"/>
        <v>622</v>
      </c>
      <c r="AX1146" s="12">
        <f t="shared" si="1890"/>
        <v>0</v>
      </c>
      <c r="AY1146" s="12">
        <f t="shared" si="1890"/>
        <v>0</v>
      </c>
      <c r="AZ1146" s="12">
        <f t="shared" si="1890"/>
        <v>0</v>
      </c>
      <c r="BA1146" s="12">
        <f t="shared" si="1890"/>
        <v>0</v>
      </c>
      <c r="BB1146" s="12">
        <f t="shared" si="1890"/>
        <v>0</v>
      </c>
      <c r="BC1146" s="12">
        <f t="shared" si="1890"/>
        <v>622</v>
      </c>
      <c r="BD1146" s="12">
        <f t="shared" si="1890"/>
        <v>0</v>
      </c>
    </row>
    <row r="1147" spans="1:56" hidden="1" x14ac:dyDescent="0.25">
      <c r="A1147" s="58" t="s">
        <v>14</v>
      </c>
      <c r="B1147" s="15" t="s">
        <v>361</v>
      </c>
      <c r="C1147" s="15" t="s">
        <v>165</v>
      </c>
      <c r="D1147" s="15" t="s">
        <v>165</v>
      </c>
      <c r="E1147" s="15" t="s">
        <v>418</v>
      </c>
      <c r="F1147" s="15" t="s">
        <v>37</v>
      </c>
      <c r="G1147" s="12">
        <v>622</v>
      </c>
      <c r="H1147" s="12"/>
      <c r="I1147" s="12"/>
      <c r="J1147" s="12"/>
      <c r="K1147" s="12"/>
      <c r="L1147" s="12"/>
      <c r="M1147" s="12">
        <f>G1147+I1147+J1147+K1147+L1147</f>
        <v>622</v>
      </c>
      <c r="N1147" s="12">
        <f>H1147+J1147</f>
        <v>0</v>
      </c>
      <c r="O1147" s="12"/>
      <c r="P1147" s="12"/>
      <c r="Q1147" s="12"/>
      <c r="R1147" s="12"/>
      <c r="S1147" s="12">
        <f>M1147+O1147+P1147+Q1147+R1147</f>
        <v>622</v>
      </c>
      <c r="T1147" s="12">
        <f>N1147+P1147</f>
        <v>0</v>
      </c>
      <c r="U1147" s="12"/>
      <c r="V1147" s="12"/>
      <c r="W1147" s="12"/>
      <c r="X1147" s="12"/>
      <c r="Y1147" s="12">
        <f>S1147+U1147+V1147+W1147+X1147</f>
        <v>622</v>
      </c>
      <c r="Z1147" s="12">
        <f>T1147+V1147</f>
        <v>0</v>
      </c>
      <c r="AA1147" s="12"/>
      <c r="AB1147" s="12"/>
      <c r="AC1147" s="12"/>
      <c r="AD1147" s="12"/>
      <c r="AE1147" s="12">
        <f>Y1147+AA1147+AB1147+AC1147+AD1147</f>
        <v>622</v>
      </c>
      <c r="AF1147" s="12">
        <f>Z1147+AB1147</f>
        <v>0</v>
      </c>
      <c r="AG1147" s="12"/>
      <c r="AH1147" s="12"/>
      <c r="AI1147" s="12"/>
      <c r="AJ1147" s="12"/>
      <c r="AK1147" s="79">
        <f>AE1147+AG1147+AH1147+AI1147+AJ1147</f>
        <v>622</v>
      </c>
      <c r="AL1147" s="79">
        <f>AF1147+AH1147</f>
        <v>0</v>
      </c>
      <c r="AM1147" s="12"/>
      <c r="AN1147" s="12"/>
      <c r="AO1147" s="12"/>
      <c r="AP1147" s="12"/>
      <c r="AQ1147" s="12">
        <f>AK1147+AM1147+AN1147+AO1147+AP1147</f>
        <v>622</v>
      </c>
      <c r="AR1147" s="12">
        <f>AL1147+AN1147</f>
        <v>0</v>
      </c>
      <c r="AS1147" s="12"/>
      <c r="AT1147" s="12"/>
      <c r="AU1147" s="12"/>
      <c r="AV1147" s="12"/>
      <c r="AW1147" s="12">
        <f>AQ1147+AS1147+AT1147+AU1147+AV1147</f>
        <v>622</v>
      </c>
      <c r="AX1147" s="12">
        <f>AR1147+AT1147</f>
        <v>0</v>
      </c>
      <c r="AY1147" s="12"/>
      <c r="AZ1147" s="12"/>
      <c r="BA1147" s="12"/>
      <c r="BB1147" s="12"/>
      <c r="BC1147" s="12">
        <f>AW1147+AY1147+AZ1147+BA1147+BB1147</f>
        <v>622</v>
      </c>
      <c r="BD1147" s="12">
        <f>AX1147+AZ1147</f>
        <v>0</v>
      </c>
    </row>
    <row r="1148" spans="1:56" ht="49.5" hidden="1" x14ac:dyDescent="0.25">
      <c r="A1148" s="58" t="s">
        <v>363</v>
      </c>
      <c r="B1148" s="15" t="s">
        <v>361</v>
      </c>
      <c r="C1148" s="15" t="s">
        <v>165</v>
      </c>
      <c r="D1148" s="15" t="s">
        <v>165</v>
      </c>
      <c r="E1148" s="15" t="s">
        <v>432</v>
      </c>
      <c r="F1148" s="15"/>
      <c r="G1148" s="12">
        <f t="shared" ref="G1148:R1156" si="1891">G1149</f>
        <v>166</v>
      </c>
      <c r="H1148" s="12">
        <f t="shared" si="1891"/>
        <v>0</v>
      </c>
      <c r="I1148" s="12">
        <f t="shared" si="1891"/>
        <v>0</v>
      </c>
      <c r="J1148" s="12">
        <f t="shared" si="1891"/>
        <v>0</v>
      </c>
      <c r="K1148" s="12">
        <f t="shared" si="1891"/>
        <v>0</v>
      </c>
      <c r="L1148" s="12">
        <f t="shared" si="1891"/>
        <v>0</v>
      </c>
      <c r="M1148" s="12">
        <f t="shared" si="1891"/>
        <v>166</v>
      </c>
      <c r="N1148" s="12">
        <f t="shared" si="1891"/>
        <v>0</v>
      </c>
      <c r="O1148" s="12">
        <f t="shared" si="1891"/>
        <v>0</v>
      </c>
      <c r="P1148" s="12">
        <f t="shared" si="1891"/>
        <v>0</v>
      </c>
      <c r="Q1148" s="12">
        <f t="shared" si="1891"/>
        <v>0</v>
      </c>
      <c r="R1148" s="12">
        <f t="shared" si="1891"/>
        <v>0</v>
      </c>
      <c r="S1148" s="12">
        <f t="shared" ref="S1148:AH1156" si="1892">S1149</f>
        <v>166</v>
      </c>
      <c r="T1148" s="12">
        <f t="shared" si="1892"/>
        <v>0</v>
      </c>
      <c r="U1148" s="12">
        <f t="shared" si="1892"/>
        <v>0</v>
      </c>
      <c r="V1148" s="12">
        <f t="shared" si="1892"/>
        <v>0</v>
      </c>
      <c r="W1148" s="12">
        <f t="shared" si="1892"/>
        <v>0</v>
      </c>
      <c r="X1148" s="12">
        <f t="shared" si="1892"/>
        <v>0</v>
      </c>
      <c r="Y1148" s="12">
        <f t="shared" si="1892"/>
        <v>166</v>
      </c>
      <c r="Z1148" s="12">
        <f t="shared" si="1892"/>
        <v>0</v>
      </c>
      <c r="AA1148" s="12">
        <f t="shared" si="1892"/>
        <v>0</v>
      </c>
      <c r="AB1148" s="12">
        <f t="shared" si="1892"/>
        <v>0</v>
      </c>
      <c r="AC1148" s="12">
        <f t="shared" si="1892"/>
        <v>0</v>
      </c>
      <c r="AD1148" s="12">
        <f t="shared" si="1892"/>
        <v>0</v>
      </c>
      <c r="AE1148" s="12">
        <f t="shared" si="1892"/>
        <v>166</v>
      </c>
      <c r="AF1148" s="12">
        <f t="shared" si="1892"/>
        <v>0</v>
      </c>
      <c r="AG1148" s="12">
        <f t="shared" si="1892"/>
        <v>0</v>
      </c>
      <c r="AH1148" s="12">
        <f t="shared" si="1892"/>
        <v>0</v>
      </c>
      <c r="AI1148" s="12">
        <f t="shared" ref="AG1148:AV1156" si="1893">AI1149</f>
        <v>0</v>
      </c>
      <c r="AJ1148" s="12">
        <f t="shared" si="1893"/>
        <v>0</v>
      </c>
      <c r="AK1148" s="79">
        <f t="shared" si="1893"/>
        <v>166</v>
      </c>
      <c r="AL1148" s="79">
        <f t="shared" si="1893"/>
        <v>0</v>
      </c>
      <c r="AM1148" s="12">
        <f t="shared" si="1893"/>
        <v>0</v>
      </c>
      <c r="AN1148" s="12">
        <f t="shared" si="1893"/>
        <v>0</v>
      </c>
      <c r="AO1148" s="12">
        <f t="shared" si="1893"/>
        <v>0</v>
      </c>
      <c r="AP1148" s="12">
        <f t="shared" si="1893"/>
        <v>0</v>
      </c>
      <c r="AQ1148" s="12">
        <f t="shared" si="1893"/>
        <v>166</v>
      </c>
      <c r="AR1148" s="12">
        <f t="shared" si="1893"/>
        <v>0</v>
      </c>
      <c r="AS1148" s="12">
        <f t="shared" si="1893"/>
        <v>0</v>
      </c>
      <c r="AT1148" s="12">
        <f t="shared" si="1893"/>
        <v>0</v>
      </c>
      <c r="AU1148" s="12">
        <f t="shared" si="1893"/>
        <v>0</v>
      </c>
      <c r="AV1148" s="12">
        <f t="shared" si="1893"/>
        <v>0</v>
      </c>
      <c r="AW1148" s="12">
        <f t="shared" ref="AS1148:BD1156" si="1894">AW1149</f>
        <v>166</v>
      </c>
      <c r="AX1148" s="12">
        <f t="shared" si="1894"/>
        <v>0</v>
      </c>
      <c r="AY1148" s="12">
        <f t="shared" si="1894"/>
        <v>0</v>
      </c>
      <c r="AZ1148" s="12">
        <f t="shared" si="1894"/>
        <v>0</v>
      </c>
      <c r="BA1148" s="12">
        <f t="shared" si="1894"/>
        <v>0</v>
      </c>
      <c r="BB1148" s="12">
        <f t="shared" si="1894"/>
        <v>0</v>
      </c>
      <c r="BC1148" s="12">
        <f t="shared" si="1894"/>
        <v>166</v>
      </c>
      <c r="BD1148" s="12">
        <f t="shared" si="1894"/>
        <v>0</v>
      </c>
    </row>
    <row r="1149" spans="1:56" ht="33" hidden="1" x14ac:dyDescent="0.25">
      <c r="A1149" s="58" t="s">
        <v>84</v>
      </c>
      <c r="B1149" s="15" t="s">
        <v>361</v>
      </c>
      <c r="C1149" s="15" t="s">
        <v>165</v>
      </c>
      <c r="D1149" s="15" t="s">
        <v>165</v>
      </c>
      <c r="E1149" s="15" t="s">
        <v>436</v>
      </c>
      <c r="F1149" s="15"/>
      <c r="G1149" s="12">
        <f t="shared" si="1891"/>
        <v>166</v>
      </c>
      <c r="H1149" s="12">
        <f t="shared" si="1891"/>
        <v>0</v>
      </c>
      <c r="I1149" s="12">
        <f t="shared" si="1891"/>
        <v>0</v>
      </c>
      <c r="J1149" s="12">
        <f t="shared" si="1891"/>
        <v>0</v>
      </c>
      <c r="K1149" s="12">
        <f t="shared" si="1891"/>
        <v>0</v>
      </c>
      <c r="L1149" s="12">
        <f t="shared" si="1891"/>
        <v>0</v>
      </c>
      <c r="M1149" s="12">
        <f t="shared" si="1891"/>
        <v>166</v>
      </c>
      <c r="N1149" s="12">
        <f t="shared" si="1891"/>
        <v>0</v>
      </c>
      <c r="O1149" s="12">
        <f t="shared" si="1891"/>
        <v>0</v>
      </c>
      <c r="P1149" s="12">
        <f t="shared" si="1891"/>
        <v>0</v>
      </c>
      <c r="Q1149" s="12">
        <f t="shared" si="1891"/>
        <v>0</v>
      </c>
      <c r="R1149" s="12">
        <f t="shared" si="1891"/>
        <v>0</v>
      </c>
      <c r="S1149" s="12">
        <f t="shared" si="1892"/>
        <v>166</v>
      </c>
      <c r="T1149" s="12">
        <f t="shared" si="1892"/>
        <v>0</v>
      </c>
      <c r="U1149" s="12">
        <f t="shared" si="1892"/>
        <v>0</v>
      </c>
      <c r="V1149" s="12">
        <f t="shared" si="1892"/>
        <v>0</v>
      </c>
      <c r="W1149" s="12">
        <f t="shared" si="1892"/>
        <v>0</v>
      </c>
      <c r="X1149" s="12">
        <f t="shared" si="1892"/>
        <v>0</v>
      </c>
      <c r="Y1149" s="12">
        <f t="shared" si="1892"/>
        <v>166</v>
      </c>
      <c r="Z1149" s="12">
        <f t="shared" si="1892"/>
        <v>0</v>
      </c>
      <c r="AA1149" s="12">
        <f t="shared" si="1892"/>
        <v>0</v>
      </c>
      <c r="AB1149" s="12">
        <f t="shared" si="1892"/>
        <v>0</v>
      </c>
      <c r="AC1149" s="12">
        <f t="shared" si="1892"/>
        <v>0</v>
      </c>
      <c r="AD1149" s="12">
        <f t="shared" si="1892"/>
        <v>0</v>
      </c>
      <c r="AE1149" s="12">
        <f t="shared" si="1892"/>
        <v>166</v>
      </c>
      <c r="AF1149" s="12">
        <f t="shared" si="1892"/>
        <v>0</v>
      </c>
      <c r="AG1149" s="12">
        <f t="shared" si="1893"/>
        <v>0</v>
      </c>
      <c r="AH1149" s="12">
        <f t="shared" si="1893"/>
        <v>0</v>
      </c>
      <c r="AI1149" s="12">
        <f t="shared" si="1893"/>
        <v>0</v>
      </c>
      <c r="AJ1149" s="12">
        <f t="shared" si="1893"/>
        <v>0</v>
      </c>
      <c r="AK1149" s="79">
        <f t="shared" si="1893"/>
        <v>166</v>
      </c>
      <c r="AL1149" s="79">
        <f t="shared" si="1893"/>
        <v>0</v>
      </c>
      <c r="AM1149" s="12">
        <f t="shared" si="1893"/>
        <v>0</v>
      </c>
      <c r="AN1149" s="12">
        <f t="shared" si="1893"/>
        <v>0</v>
      </c>
      <c r="AO1149" s="12">
        <f t="shared" si="1893"/>
        <v>0</v>
      </c>
      <c r="AP1149" s="12">
        <f t="shared" si="1893"/>
        <v>0</v>
      </c>
      <c r="AQ1149" s="12">
        <f t="shared" si="1893"/>
        <v>166</v>
      </c>
      <c r="AR1149" s="12">
        <f t="shared" si="1893"/>
        <v>0</v>
      </c>
      <c r="AS1149" s="12">
        <f t="shared" si="1894"/>
        <v>0</v>
      </c>
      <c r="AT1149" s="12">
        <f t="shared" si="1894"/>
        <v>0</v>
      </c>
      <c r="AU1149" s="12">
        <f t="shared" si="1894"/>
        <v>0</v>
      </c>
      <c r="AV1149" s="12">
        <f t="shared" si="1894"/>
        <v>0</v>
      </c>
      <c r="AW1149" s="12">
        <f t="shared" si="1894"/>
        <v>166</v>
      </c>
      <c r="AX1149" s="12">
        <f t="shared" si="1894"/>
        <v>0</v>
      </c>
      <c r="AY1149" s="12">
        <f t="shared" si="1894"/>
        <v>0</v>
      </c>
      <c r="AZ1149" s="12">
        <f t="shared" si="1894"/>
        <v>0</v>
      </c>
      <c r="BA1149" s="12">
        <f t="shared" si="1894"/>
        <v>0</v>
      </c>
      <c r="BB1149" s="12">
        <f t="shared" si="1894"/>
        <v>0</v>
      </c>
      <c r="BC1149" s="12">
        <f t="shared" si="1894"/>
        <v>166</v>
      </c>
      <c r="BD1149" s="12">
        <f t="shared" si="1894"/>
        <v>0</v>
      </c>
    </row>
    <row r="1150" spans="1:56" ht="33" hidden="1" x14ac:dyDescent="0.25">
      <c r="A1150" s="58" t="s">
        <v>377</v>
      </c>
      <c r="B1150" s="15" t="s">
        <v>361</v>
      </c>
      <c r="C1150" s="15" t="s">
        <v>165</v>
      </c>
      <c r="D1150" s="15" t="s">
        <v>165</v>
      </c>
      <c r="E1150" s="15" t="s">
        <v>435</v>
      </c>
      <c r="F1150" s="15"/>
      <c r="G1150" s="12">
        <f t="shared" si="1891"/>
        <v>166</v>
      </c>
      <c r="H1150" s="12">
        <f t="shared" si="1891"/>
        <v>0</v>
      </c>
      <c r="I1150" s="12">
        <f t="shared" si="1891"/>
        <v>0</v>
      </c>
      <c r="J1150" s="12">
        <f t="shared" si="1891"/>
        <v>0</v>
      </c>
      <c r="K1150" s="12">
        <f t="shared" si="1891"/>
        <v>0</v>
      </c>
      <c r="L1150" s="12">
        <f t="shared" si="1891"/>
        <v>0</v>
      </c>
      <c r="M1150" s="12">
        <f t="shared" si="1891"/>
        <v>166</v>
      </c>
      <c r="N1150" s="12">
        <f t="shared" si="1891"/>
        <v>0</v>
      </c>
      <c r="O1150" s="12">
        <f t="shared" si="1891"/>
        <v>0</v>
      </c>
      <c r="P1150" s="12">
        <f t="shared" si="1891"/>
        <v>0</v>
      </c>
      <c r="Q1150" s="12">
        <f t="shared" si="1891"/>
        <v>0</v>
      </c>
      <c r="R1150" s="12">
        <f t="shared" si="1891"/>
        <v>0</v>
      </c>
      <c r="S1150" s="12">
        <f t="shared" si="1892"/>
        <v>166</v>
      </c>
      <c r="T1150" s="12">
        <f t="shared" si="1892"/>
        <v>0</v>
      </c>
      <c r="U1150" s="12">
        <f t="shared" si="1892"/>
        <v>0</v>
      </c>
      <c r="V1150" s="12">
        <f t="shared" si="1892"/>
        <v>0</v>
      </c>
      <c r="W1150" s="12">
        <f t="shared" si="1892"/>
        <v>0</v>
      </c>
      <c r="X1150" s="12">
        <f t="shared" si="1892"/>
        <v>0</v>
      </c>
      <c r="Y1150" s="12">
        <f t="shared" si="1892"/>
        <v>166</v>
      </c>
      <c r="Z1150" s="12">
        <f t="shared" si="1892"/>
        <v>0</v>
      </c>
      <c r="AA1150" s="12">
        <f t="shared" si="1892"/>
        <v>0</v>
      </c>
      <c r="AB1150" s="12">
        <f t="shared" si="1892"/>
        <v>0</v>
      </c>
      <c r="AC1150" s="12">
        <f t="shared" si="1892"/>
        <v>0</v>
      </c>
      <c r="AD1150" s="12">
        <f t="shared" si="1892"/>
        <v>0</v>
      </c>
      <c r="AE1150" s="12">
        <f t="shared" si="1892"/>
        <v>166</v>
      </c>
      <c r="AF1150" s="12">
        <f t="shared" si="1892"/>
        <v>0</v>
      </c>
      <c r="AG1150" s="12">
        <f t="shared" si="1893"/>
        <v>0</v>
      </c>
      <c r="AH1150" s="12">
        <f t="shared" si="1893"/>
        <v>0</v>
      </c>
      <c r="AI1150" s="12">
        <f t="shared" si="1893"/>
        <v>0</v>
      </c>
      <c r="AJ1150" s="12">
        <f t="shared" si="1893"/>
        <v>0</v>
      </c>
      <c r="AK1150" s="79">
        <f t="shared" si="1893"/>
        <v>166</v>
      </c>
      <c r="AL1150" s="79">
        <f t="shared" si="1893"/>
        <v>0</v>
      </c>
      <c r="AM1150" s="12">
        <f t="shared" si="1893"/>
        <v>0</v>
      </c>
      <c r="AN1150" s="12">
        <f t="shared" si="1893"/>
        <v>0</v>
      </c>
      <c r="AO1150" s="12">
        <f t="shared" si="1893"/>
        <v>0</v>
      </c>
      <c r="AP1150" s="12">
        <f t="shared" si="1893"/>
        <v>0</v>
      </c>
      <c r="AQ1150" s="12">
        <f t="shared" si="1893"/>
        <v>166</v>
      </c>
      <c r="AR1150" s="12">
        <f t="shared" si="1893"/>
        <v>0</v>
      </c>
      <c r="AS1150" s="12">
        <f t="shared" si="1894"/>
        <v>0</v>
      </c>
      <c r="AT1150" s="12">
        <f t="shared" si="1894"/>
        <v>0</v>
      </c>
      <c r="AU1150" s="12">
        <f t="shared" si="1894"/>
        <v>0</v>
      </c>
      <c r="AV1150" s="12">
        <f t="shared" si="1894"/>
        <v>0</v>
      </c>
      <c r="AW1150" s="12">
        <f t="shared" si="1894"/>
        <v>166</v>
      </c>
      <c r="AX1150" s="12">
        <f t="shared" si="1894"/>
        <v>0</v>
      </c>
      <c r="AY1150" s="12">
        <f t="shared" si="1894"/>
        <v>0</v>
      </c>
      <c r="AZ1150" s="12">
        <f t="shared" si="1894"/>
        <v>0</v>
      </c>
      <c r="BA1150" s="12">
        <f t="shared" si="1894"/>
        <v>0</v>
      </c>
      <c r="BB1150" s="12">
        <f t="shared" si="1894"/>
        <v>0</v>
      </c>
      <c r="BC1150" s="12">
        <f t="shared" si="1894"/>
        <v>166</v>
      </c>
      <c r="BD1150" s="12">
        <f t="shared" si="1894"/>
        <v>0</v>
      </c>
    </row>
    <row r="1151" spans="1:56" ht="33" hidden="1" x14ac:dyDescent="0.25">
      <c r="A1151" s="58" t="s">
        <v>12</v>
      </c>
      <c r="B1151" s="15" t="s">
        <v>361</v>
      </c>
      <c r="C1151" s="15" t="s">
        <v>165</v>
      </c>
      <c r="D1151" s="15" t="s">
        <v>165</v>
      </c>
      <c r="E1151" s="15" t="s">
        <v>435</v>
      </c>
      <c r="F1151" s="15" t="s">
        <v>13</v>
      </c>
      <c r="G1151" s="12">
        <f t="shared" si="1891"/>
        <v>166</v>
      </c>
      <c r="H1151" s="12">
        <f t="shared" si="1891"/>
        <v>0</v>
      </c>
      <c r="I1151" s="12">
        <f t="shared" si="1891"/>
        <v>0</v>
      </c>
      <c r="J1151" s="12">
        <f t="shared" si="1891"/>
        <v>0</v>
      </c>
      <c r="K1151" s="12">
        <f t="shared" si="1891"/>
        <v>0</v>
      </c>
      <c r="L1151" s="12">
        <f t="shared" si="1891"/>
        <v>0</v>
      </c>
      <c r="M1151" s="12">
        <f t="shared" si="1891"/>
        <v>166</v>
      </c>
      <c r="N1151" s="12">
        <f t="shared" si="1891"/>
        <v>0</v>
      </c>
      <c r="O1151" s="12">
        <f t="shared" si="1891"/>
        <v>0</v>
      </c>
      <c r="P1151" s="12">
        <f t="shared" si="1891"/>
        <v>0</v>
      </c>
      <c r="Q1151" s="12">
        <f t="shared" si="1891"/>
        <v>0</v>
      </c>
      <c r="R1151" s="12">
        <f t="shared" si="1891"/>
        <v>0</v>
      </c>
      <c r="S1151" s="12">
        <f t="shared" si="1892"/>
        <v>166</v>
      </c>
      <c r="T1151" s="12">
        <f t="shared" si="1892"/>
        <v>0</v>
      </c>
      <c r="U1151" s="12">
        <f t="shared" si="1892"/>
        <v>0</v>
      </c>
      <c r="V1151" s="12">
        <f t="shared" si="1892"/>
        <v>0</v>
      </c>
      <c r="W1151" s="12">
        <f t="shared" si="1892"/>
        <v>0</v>
      </c>
      <c r="X1151" s="12">
        <f t="shared" si="1892"/>
        <v>0</v>
      </c>
      <c r="Y1151" s="12">
        <f t="shared" si="1892"/>
        <v>166</v>
      </c>
      <c r="Z1151" s="12">
        <f t="shared" si="1892"/>
        <v>0</v>
      </c>
      <c r="AA1151" s="12">
        <f t="shared" si="1892"/>
        <v>0</v>
      </c>
      <c r="AB1151" s="12">
        <f t="shared" si="1892"/>
        <v>0</v>
      </c>
      <c r="AC1151" s="12">
        <f t="shared" si="1892"/>
        <v>0</v>
      </c>
      <c r="AD1151" s="12">
        <f t="shared" si="1892"/>
        <v>0</v>
      </c>
      <c r="AE1151" s="12">
        <f t="shared" si="1892"/>
        <v>166</v>
      </c>
      <c r="AF1151" s="12">
        <f t="shared" si="1892"/>
        <v>0</v>
      </c>
      <c r="AG1151" s="12">
        <f t="shared" si="1893"/>
        <v>0</v>
      </c>
      <c r="AH1151" s="12">
        <f t="shared" si="1893"/>
        <v>0</v>
      </c>
      <c r="AI1151" s="12">
        <f t="shared" si="1893"/>
        <v>0</v>
      </c>
      <c r="AJ1151" s="12">
        <f t="shared" si="1893"/>
        <v>0</v>
      </c>
      <c r="AK1151" s="79">
        <f t="shared" si="1893"/>
        <v>166</v>
      </c>
      <c r="AL1151" s="79">
        <f t="shared" si="1893"/>
        <v>0</v>
      </c>
      <c r="AM1151" s="12">
        <f t="shared" si="1893"/>
        <v>0</v>
      </c>
      <c r="AN1151" s="12">
        <f t="shared" si="1893"/>
        <v>0</v>
      </c>
      <c r="AO1151" s="12">
        <f t="shared" si="1893"/>
        <v>0</v>
      </c>
      <c r="AP1151" s="12">
        <f t="shared" si="1893"/>
        <v>0</v>
      </c>
      <c r="AQ1151" s="12">
        <f t="shared" si="1893"/>
        <v>166</v>
      </c>
      <c r="AR1151" s="12">
        <f t="shared" si="1893"/>
        <v>0</v>
      </c>
      <c r="AS1151" s="12">
        <f t="shared" si="1894"/>
        <v>0</v>
      </c>
      <c r="AT1151" s="12">
        <f t="shared" si="1894"/>
        <v>0</v>
      </c>
      <c r="AU1151" s="12">
        <f t="shared" si="1894"/>
        <v>0</v>
      </c>
      <c r="AV1151" s="12">
        <f t="shared" si="1894"/>
        <v>0</v>
      </c>
      <c r="AW1151" s="12">
        <f t="shared" si="1894"/>
        <v>166</v>
      </c>
      <c r="AX1151" s="12">
        <f t="shared" si="1894"/>
        <v>0</v>
      </c>
      <c r="AY1151" s="12">
        <f t="shared" si="1894"/>
        <v>0</v>
      </c>
      <c r="AZ1151" s="12">
        <f t="shared" si="1894"/>
        <v>0</v>
      </c>
      <c r="BA1151" s="12">
        <f t="shared" si="1894"/>
        <v>0</v>
      </c>
      <c r="BB1151" s="12">
        <f t="shared" si="1894"/>
        <v>0</v>
      </c>
      <c r="BC1151" s="12">
        <f t="shared" si="1894"/>
        <v>166</v>
      </c>
      <c r="BD1151" s="12">
        <f t="shared" si="1894"/>
        <v>0</v>
      </c>
    </row>
    <row r="1152" spans="1:56" hidden="1" x14ac:dyDescent="0.25">
      <c r="A1152" s="58" t="s">
        <v>14</v>
      </c>
      <c r="B1152" s="15" t="s">
        <v>361</v>
      </c>
      <c r="C1152" s="15" t="s">
        <v>165</v>
      </c>
      <c r="D1152" s="15" t="s">
        <v>165</v>
      </c>
      <c r="E1152" s="15" t="s">
        <v>435</v>
      </c>
      <c r="F1152" s="15" t="s">
        <v>37</v>
      </c>
      <c r="G1152" s="12">
        <v>166</v>
      </c>
      <c r="H1152" s="12"/>
      <c r="I1152" s="12"/>
      <c r="J1152" s="12"/>
      <c r="K1152" s="12"/>
      <c r="L1152" s="12"/>
      <c r="M1152" s="12">
        <f>G1152+I1152+J1152+K1152+L1152</f>
        <v>166</v>
      </c>
      <c r="N1152" s="12">
        <f>H1152+J1152</f>
        <v>0</v>
      </c>
      <c r="O1152" s="12"/>
      <c r="P1152" s="12"/>
      <c r="Q1152" s="12"/>
      <c r="R1152" s="12"/>
      <c r="S1152" s="12">
        <f>M1152+O1152+P1152+Q1152+R1152</f>
        <v>166</v>
      </c>
      <c r="T1152" s="12">
        <f>N1152+P1152</f>
        <v>0</v>
      </c>
      <c r="U1152" s="12"/>
      <c r="V1152" s="12"/>
      <c r="W1152" s="12"/>
      <c r="X1152" s="12"/>
      <c r="Y1152" s="12">
        <f>S1152+U1152+V1152+W1152+X1152</f>
        <v>166</v>
      </c>
      <c r="Z1152" s="12">
        <f>T1152+V1152</f>
        <v>0</v>
      </c>
      <c r="AA1152" s="12"/>
      <c r="AB1152" s="12"/>
      <c r="AC1152" s="12"/>
      <c r="AD1152" s="12"/>
      <c r="AE1152" s="12">
        <f>Y1152+AA1152+AB1152+AC1152+AD1152</f>
        <v>166</v>
      </c>
      <c r="AF1152" s="12">
        <f>Z1152+AB1152</f>
        <v>0</v>
      </c>
      <c r="AG1152" s="12"/>
      <c r="AH1152" s="12"/>
      <c r="AI1152" s="12"/>
      <c r="AJ1152" s="12"/>
      <c r="AK1152" s="79">
        <f>AE1152+AG1152+AH1152+AI1152+AJ1152</f>
        <v>166</v>
      </c>
      <c r="AL1152" s="79">
        <f>AF1152+AH1152</f>
        <v>0</v>
      </c>
      <c r="AM1152" s="12"/>
      <c r="AN1152" s="12"/>
      <c r="AO1152" s="12"/>
      <c r="AP1152" s="12"/>
      <c r="AQ1152" s="12">
        <f>AK1152+AM1152+AN1152+AO1152+AP1152</f>
        <v>166</v>
      </c>
      <c r="AR1152" s="12">
        <f>AL1152+AN1152</f>
        <v>0</v>
      </c>
      <c r="AS1152" s="12"/>
      <c r="AT1152" s="12"/>
      <c r="AU1152" s="12"/>
      <c r="AV1152" s="12"/>
      <c r="AW1152" s="12">
        <f>AQ1152+AS1152+AT1152+AU1152+AV1152</f>
        <v>166</v>
      </c>
      <c r="AX1152" s="12">
        <f>AR1152+AT1152</f>
        <v>0</v>
      </c>
      <c r="AY1152" s="12"/>
      <c r="AZ1152" s="12"/>
      <c r="BA1152" s="12"/>
      <c r="BB1152" s="12"/>
      <c r="BC1152" s="12">
        <f>AW1152+AY1152+AZ1152+BA1152+BB1152</f>
        <v>166</v>
      </c>
      <c r="BD1152" s="12">
        <f>AX1152+AZ1152</f>
        <v>0</v>
      </c>
    </row>
    <row r="1153" spans="1:56" ht="49.5" hidden="1" x14ac:dyDescent="0.25">
      <c r="A1153" s="75" t="s">
        <v>374</v>
      </c>
      <c r="B1153" s="15" t="s">
        <v>361</v>
      </c>
      <c r="C1153" s="15" t="s">
        <v>165</v>
      </c>
      <c r="D1153" s="15" t="s">
        <v>165</v>
      </c>
      <c r="E1153" s="15" t="s">
        <v>450</v>
      </c>
      <c r="F1153" s="15"/>
      <c r="G1153" s="12">
        <f t="shared" si="1891"/>
        <v>680</v>
      </c>
      <c r="H1153" s="12">
        <f t="shared" si="1891"/>
        <v>0</v>
      </c>
      <c r="I1153" s="12">
        <f t="shared" si="1891"/>
        <v>0</v>
      </c>
      <c r="J1153" s="12">
        <f t="shared" si="1891"/>
        <v>0</v>
      </c>
      <c r="K1153" s="12">
        <f t="shared" si="1891"/>
        <v>0</v>
      </c>
      <c r="L1153" s="12">
        <f t="shared" si="1891"/>
        <v>0</v>
      </c>
      <c r="M1153" s="12">
        <f t="shared" si="1891"/>
        <v>680</v>
      </c>
      <c r="N1153" s="12">
        <f t="shared" si="1891"/>
        <v>0</v>
      </c>
      <c r="O1153" s="12">
        <f t="shared" si="1891"/>
        <v>0</v>
      </c>
      <c r="P1153" s="12">
        <f t="shared" si="1891"/>
        <v>0</v>
      </c>
      <c r="Q1153" s="12">
        <f t="shared" si="1891"/>
        <v>0</v>
      </c>
      <c r="R1153" s="12">
        <f t="shared" si="1891"/>
        <v>0</v>
      </c>
      <c r="S1153" s="12">
        <f t="shared" si="1892"/>
        <v>680</v>
      </c>
      <c r="T1153" s="12">
        <f t="shared" si="1892"/>
        <v>0</v>
      </c>
      <c r="U1153" s="12">
        <f t="shared" si="1892"/>
        <v>0</v>
      </c>
      <c r="V1153" s="12">
        <f t="shared" si="1892"/>
        <v>0</v>
      </c>
      <c r="W1153" s="12">
        <f t="shared" si="1892"/>
        <v>0</v>
      </c>
      <c r="X1153" s="12">
        <f t="shared" si="1892"/>
        <v>0</v>
      </c>
      <c r="Y1153" s="12">
        <f t="shared" si="1892"/>
        <v>680</v>
      </c>
      <c r="Z1153" s="12">
        <f t="shared" si="1892"/>
        <v>0</v>
      </c>
      <c r="AA1153" s="12">
        <f t="shared" si="1892"/>
        <v>0</v>
      </c>
      <c r="AB1153" s="12">
        <f t="shared" si="1892"/>
        <v>0</v>
      </c>
      <c r="AC1153" s="12">
        <f t="shared" si="1892"/>
        <v>0</v>
      </c>
      <c r="AD1153" s="12">
        <f t="shared" si="1892"/>
        <v>0</v>
      </c>
      <c r="AE1153" s="12">
        <f t="shared" si="1892"/>
        <v>680</v>
      </c>
      <c r="AF1153" s="12">
        <f t="shared" si="1892"/>
        <v>0</v>
      </c>
      <c r="AG1153" s="12">
        <f t="shared" si="1893"/>
        <v>0</v>
      </c>
      <c r="AH1153" s="12">
        <f t="shared" si="1893"/>
        <v>0</v>
      </c>
      <c r="AI1153" s="12">
        <f t="shared" si="1893"/>
        <v>0</v>
      </c>
      <c r="AJ1153" s="12">
        <f t="shared" si="1893"/>
        <v>0</v>
      </c>
      <c r="AK1153" s="79">
        <f t="shared" si="1893"/>
        <v>680</v>
      </c>
      <c r="AL1153" s="79">
        <f t="shared" si="1893"/>
        <v>0</v>
      </c>
      <c r="AM1153" s="12">
        <f t="shared" si="1893"/>
        <v>0</v>
      </c>
      <c r="AN1153" s="12">
        <f t="shared" si="1893"/>
        <v>0</v>
      </c>
      <c r="AO1153" s="12">
        <f t="shared" si="1893"/>
        <v>0</v>
      </c>
      <c r="AP1153" s="12">
        <f t="shared" si="1893"/>
        <v>0</v>
      </c>
      <c r="AQ1153" s="12">
        <f t="shared" si="1893"/>
        <v>680</v>
      </c>
      <c r="AR1153" s="12">
        <f t="shared" si="1893"/>
        <v>0</v>
      </c>
      <c r="AS1153" s="12">
        <f t="shared" si="1894"/>
        <v>0</v>
      </c>
      <c r="AT1153" s="12">
        <f t="shared" si="1894"/>
        <v>0</v>
      </c>
      <c r="AU1153" s="12">
        <f t="shared" si="1894"/>
        <v>0</v>
      </c>
      <c r="AV1153" s="12">
        <f t="shared" si="1894"/>
        <v>0</v>
      </c>
      <c r="AW1153" s="12">
        <f t="shared" si="1894"/>
        <v>680</v>
      </c>
      <c r="AX1153" s="12">
        <f t="shared" si="1894"/>
        <v>0</v>
      </c>
      <c r="AY1153" s="12">
        <f t="shared" si="1894"/>
        <v>0</v>
      </c>
      <c r="AZ1153" s="12">
        <f t="shared" si="1894"/>
        <v>0</v>
      </c>
      <c r="BA1153" s="12">
        <f t="shared" si="1894"/>
        <v>0</v>
      </c>
      <c r="BB1153" s="12">
        <f t="shared" si="1894"/>
        <v>0</v>
      </c>
      <c r="BC1153" s="12">
        <f t="shared" si="1894"/>
        <v>680</v>
      </c>
      <c r="BD1153" s="12">
        <f t="shared" si="1894"/>
        <v>0</v>
      </c>
    </row>
    <row r="1154" spans="1:56" ht="33" hidden="1" x14ac:dyDescent="0.25">
      <c r="A1154" s="58" t="s">
        <v>84</v>
      </c>
      <c r="B1154" s="15" t="s">
        <v>361</v>
      </c>
      <c r="C1154" s="15" t="s">
        <v>165</v>
      </c>
      <c r="D1154" s="15" t="s">
        <v>165</v>
      </c>
      <c r="E1154" s="15" t="s">
        <v>455</v>
      </c>
      <c r="F1154" s="15"/>
      <c r="G1154" s="12">
        <f t="shared" si="1891"/>
        <v>680</v>
      </c>
      <c r="H1154" s="12">
        <f t="shared" si="1891"/>
        <v>0</v>
      </c>
      <c r="I1154" s="12">
        <f t="shared" si="1891"/>
        <v>0</v>
      </c>
      <c r="J1154" s="12">
        <f t="shared" si="1891"/>
        <v>0</v>
      </c>
      <c r="K1154" s="12">
        <f t="shared" si="1891"/>
        <v>0</v>
      </c>
      <c r="L1154" s="12">
        <f t="shared" si="1891"/>
        <v>0</v>
      </c>
      <c r="M1154" s="12">
        <f t="shared" si="1891"/>
        <v>680</v>
      </c>
      <c r="N1154" s="12">
        <f t="shared" si="1891"/>
        <v>0</v>
      </c>
      <c r="O1154" s="12">
        <f t="shared" si="1891"/>
        <v>0</v>
      </c>
      <c r="P1154" s="12">
        <f t="shared" si="1891"/>
        <v>0</v>
      </c>
      <c r="Q1154" s="12">
        <f t="shared" si="1891"/>
        <v>0</v>
      </c>
      <c r="R1154" s="12">
        <f t="shared" si="1891"/>
        <v>0</v>
      </c>
      <c r="S1154" s="12">
        <f t="shared" si="1892"/>
        <v>680</v>
      </c>
      <c r="T1154" s="12">
        <f t="shared" si="1892"/>
        <v>0</v>
      </c>
      <c r="U1154" s="12">
        <f t="shared" si="1892"/>
        <v>0</v>
      </c>
      <c r="V1154" s="12">
        <f t="shared" si="1892"/>
        <v>0</v>
      </c>
      <c r="W1154" s="12">
        <f t="shared" si="1892"/>
        <v>0</v>
      </c>
      <c r="X1154" s="12">
        <f t="shared" si="1892"/>
        <v>0</v>
      </c>
      <c r="Y1154" s="12">
        <f t="shared" si="1892"/>
        <v>680</v>
      </c>
      <c r="Z1154" s="12">
        <f t="shared" si="1892"/>
        <v>0</v>
      </c>
      <c r="AA1154" s="12">
        <f t="shared" si="1892"/>
        <v>0</v>
      </c>
      <c r="AB1154" s="12">
        <f t="shared" si="1892"/>
        <v>0</v>
      </c>
      <c r="AC1154" s="12">
        <f t="shared" si="1892"/>
        <v>0</v>
      </c>
      <c r="AD1154" s="12">
        <f t="shared" si="1892"/>
        <v>0</v>
      </c>
      <c r="AE1154" s="12">
        <f t="shared" si="1892"/>
        <v>680</v>
      </c>
      <c r="AF1154" s="12">
        <f t="shared" si="1892"/>
        <v>0</v>
      </c>
      <c r="AG1154" s="12">
        <f t="shared" si="1893"/>
        <v>0</v>
      </c>
      <c r="AH1154" s="12">
        <f t="shared" si="1893"/>
        <v>0</v>
      </c>
      <c r="AI1154" s="12">
        <f t="shared" si="1893"/>
        <v>0</v>
      </c>
      <c r="AJ1154" s="12">
        <f t="shared" si="1893"/>
        <v>0</v>
      </c>
      <c r="AK1154" s="79">
        <f t="shared" si="1893"/>
        <v>680</v>
      </c>
      <c r="AL1154" s="79">
        <f t="shared" si="1893"/>
        <v>0</v>
      </c>
      <c r="AM1154" s="12">
        <f t="shared" si="1893"/>
        <v>0</v>
      </c>
      <c r="AN1154" s="12">
        <f t="shared" si="1893"/>
        <v>0</v>
      </c>
      <c r="AO1154" s="12">
        <f t="shared" si="1893"/>
        <v>0</v>
      </c>
      <c r="AP1154" s="12">
        <f t="shared" si="1893"/>
        <v>0</v>
      </c>
      <c r="AQ1154" s="12">
        <f t="shared" si="1893"/>
        <v>680</v>
      </c>
      <c r="AR1154" s="12">
        <f t="shared" si="1893"/>
        <v>0</v>
      </c>
      <c r="AS1154" s="12">
        <f t="shared" si="1894"/>
        <v>0</v>
      </c>
      <c r="AT1154" s="12">
        <f t="shared" si="1894"/>
        <v>0</v>
      </c>
      <c r="AU1154" s="12">
        <f t="shared" si="1894"/>
        <v>0</v>
      </c>
      <c r="AV1154" s="12">
        <f t="shared" si="1894"/>
        <v>0</v>
      </c>
      <c r="AW1154" s="12">
        <f t="shared" si="1894"/>
        <v>680</v>
      </c>
      <c r="AX1154" s="12">
        <f t="shared" si="1894"/>
        <v>0</v>
      </c>
      <c r="AY1154" s="12">
        <f t="shared" si="1894"/>
        <v>0</v>
      </c>
      <c r="AZ1154" s="12">
        <f t="shared" si="1894"/>
        <v>0</v>
      </c>
      <c r="BA1154" s="12">
        <f t="shared" si="1894"/>
        <v>0</v>
      </c>
      <c r="BB1154" s="12">
        <f t="shared" si="1894"/>
        <v>0</v>
      </c>
      <c r="BC1154" s="12">
        <f t="shared" si="1894"/>
        <v>680</v>
      </c>
      <c r="BD1154" s="12">
        <f t="shared" si="1894"/>
        <v>0</v>
      </c>
    </row>
    <row r="1155" spans="1:56" ht="33" hidden="1" x14ac:dyDescent="0.25">
      <c r="A1155" s="58" t="s">
        <v>377</v>
      </c>
      <c r="B1155" s="15" t="s">
        <v>361</v>
      </c>
      <c r="C1155" s="15" t="s">
        <v>165</v>
      </c>
      <c r="D1155" s="15" t="s">
        <v>165</v>
      </c>
      <c r="E1155" s="15" t="s">
        <v>456</v>
      </c>
      <c r="F1155" s="15"/>
      <c r="G1155" s="12">
        <f t="shared" si="1891"/>
        <v>680</v>
      </c>
      <c r="H1155" s="12">
        <f t="shared" si="1891"/>
        <v>0</v>
      </c>
      <c r="I1155" s="12">
        <f t="shared" si="1891"/>
        <v>0</v>
      </c>
      <c r="J1155" s="12">
        <f t="shared" si="1891"/>
        <v>0</v>
      </c>
      <c r="K1155" s="12">
        <f t="shared" si="1891"/>
        <v>0</v>
      </c>
      <c r="L1155" s="12">
        <f t="shared" si="1891"/>
        <v>0</v>
      </c>
      <c r="M1155" s="12">
        <f t="shared" si="1891"/>
        <v>680</v>
      </c>
      <c r="N1155" s="12">
        <f t="shared" si="1891"/>
        <v>0</v>
      </c>
      <c r="O1155" s="12">
        <f t="shared" si="1891"/>
        <v>0</v>
      </c>
      <c r="P1155" s="12">
        <f t="shared" si="1891"/>
        <v>0</v>
      </c>
      <c r="Q1155" s="12">
        <f t="shared" si="1891"/>
        <v>0</v>
      </c>
      <c r="R1155" s="12">
        <f t="shared" si="1891"/>
        <v>0</v>
      </c>
      <c r="S1155" s="12">
        <f t="shared" si="1892"/>
        <v>680</v>
      </c>
      <c r="T1155" s="12">
        <f t="shared" si="1892"/>
        <v>0</v>
      </c>
      <c r="U1155" s="12">
        <f t="shared" si="1892"/>
        <v>0</v>
      </c>
      <c r="V1155" s="12">
        <f t="shared" si="1892"/>
        <v>0</v>
      </c>
      <c r="W1155" s="12">
        <f t="shared" si="1892"/>
        <v>0</v>
      </c>
      <c r="X1155" s="12">
        <f t="shared" si="1892"/>
        <v>0</v>
      </c>
      <c r="Y1155" s="12">
        <f t="shared" si="1892"/>
        <v>680</v>
      </c>
      <c r="Z1155" s="12">
        <f t="shared" si="1892"/>
        <v>0</v>
      </c>
      <c r="AA1155" s="12">
        <f t="shared" si="1892"/>
        <v>0</v>
      </c>
      <c r="AB1155" s="12">
        <f t="shared" si="1892"/>
        <v>0</v>
      </c>
      <c r="AC1155" s="12">
        <f t="shared" si="1892"/>
        <v>0</v>
      </c>
      <c r="AD1155" s="12">
        <f t="shared" si="1892"/>
        <v>0</v>
      </c>
      <c r="AE1155" s="12">
        <f t="shared" si="1892"/>
        <v>680</v>
      </c>
      <c r="AF1155" s="12">
        <f t="shared" si="1892"/>
        <v>0</v>
      </c>
      <c r="AG1155" s="12">
        <f t="shared" si="1893"/>
        <v>0</v>
      </c>
      <c r="AH1155" s="12">
        <f t="shared" si="1893"/>
        <v>0</v>
      </c>
      <c r="AI1155" s="12">
        <f t="shared" si="1893"/>
        <v>0</v>
      </c>
      <c r="AJ1155" s="12">
        <f t="shared" si="1893"/>
        <v>0</v>
      </c>
      <c r="AK1155" s="79">
        <f t="shared" si="1893"/>
        <v>680</v>
      </c>
      <c r="AL1155" s="79">
        <f t="shared" si="1893"/>
        <v>0</v>
      </c>
      <c r="AM1155" s="12">
        <f t="shared" si="1893"/>
        <v>0</v>
      </c>
      <c r="AN1155" s="12">
        <f t="shared" si="1893"/>
        <v>0</v>
      </c>
      <c r="AO1155" s="12">
        <f t="shared" si="1893"/>
        <v>0</v>
      </c>
      <c r="AP1155" s="12">
        <f t="shared" si="1893"/>
        <v>0</v>
      </c>
      <c r="AQ1155" s="12">
        <f t="shared" si="1893"/>
        <v>680</v>
      </c>
      <c r="AR1155" s="12">
        <f t="shared" si="1893"/>
        <v>0</v>
      </c>
      <c r="AS1155" s="12">
        <f t="shared" si="1894"/>
        <v>0</v>
      </c>
      <c r="AT1155" s="12">
        <f t="shared" si="1894"/>
        <v>0</v>
      </c>
      <c r="AU1155" s="12">
        <f t="shared" si="1894"/>
        <v>0</v>
      </c>
      <c r="AV1155" s="12">
        <f t="shared" si="1894"/>
        <v>0</v>
      </c>
      <c r="AW1155" s="12">
        <f t="shared" si="1894"/>
        <v>680</v>
      </c>
      <c r="AX1155" s="12">
        <f t="shared" si="1894"/>
        <v>0</v>
      </c>
      <c r="AY1155" s="12">
        <f t="shared" si="1894"/>
        <v>0</v>
      </c>
      <c r="AZ1155" s="12">
        <f t="shared" si="1894"/>
        <v>0</v>
      </c>
      <c r="BA1155" s="12">
        <f t="shared" si="1894"/>
        <v>0</v>
      </c>
      <c r="BB1155" s="12">
        <f t="shared" si="1894"/>
        <v>0</v>
      </c>
      <c r="BC1155" s="12">
        <f t="shared" si="1894"/>
        <v>680</v>
      </c>
      <c r="BD1155" s="12">
        <f t="shared" si="1894"/>
        <v>0</v>
      </c>
    </row>
    <row r="1156" spans="1:56" ht="33" hidden="1" x14ac:dyDescent="0.25">
      <c r="A1156" s="58" t="s">
        <v>12</v>
      </c>
      <c r="B1156" s="15" t="s">
        <v>361</v>
      </c>
      <c r="C1156" s="15" t="s">
        <v>165</v>
      </c>
      <c r="D1156" s="15" t="s">
        <v>165</v>
      </c>
      <c r="E1156" s="15" t="s">
        <v>456</v>
      </c>
      <c r="F1156" s="15" t="s">
        <v>13</v>
      </c>
      <c r="G1156" s="12">
        <f t="shared" si="1891"/>
        <v>680</v>
      </c>
      <c r="H1156" s="12">
        <f t="shared" si="1891"/>
        <v>0</v>
      </c>
      <c r="I1156" s="12">
        <f t="shared" si="1891"/>
        <v>0</v>
      </c>
      <c r="J1156" s="12">
        <f t="shared" si="1891"/>
        <v>0</v>
      </c>
      <c r="K1156" s="12">
        <f t="shared" si="1891"/>
        <v>0</v>
      </c>
      <c r="L1156" s="12">
        <f t="shared" si="1891"/>
        <v>0</v>
      </c>
      <c r="M1156" s="12">
        <f t="shared" si="1891"/>
        <v>680</v>
      </c>
      <c r="N1156" s="12">
        <f t="shared" si="1891"/>
        <v>0</v>
      </c>
      <c r="O1156" s="12">
        <f t="shared" si="1891"/>
        <v>0</v>
      </c>
      <c r="P1156" s="12">
        <f t="shared" si="1891"/>
        <v>0</v>
      </c>
      <c r="Q1156" s="12">
        <f t="shared" si="1891"/>
        <v>0</v>
      </c>
      <c r="R1156" s="12">
        <f t="shared" si="1891"/>
        <v>0</v>
      </c>
      <c r="S1156" s="12">
        <f t="shared" si="1892"/>
        <v>680</v>
      </c>
      <c r="T1156" s="12">
        <f t="shared" si="1892"/>
        <v>0</v>
      </c>
      <c r="U1156" s="12">
        <f t="shared" si="1892"/>
        <v>0</v>
      </c>
      <c r="V1156" s="12">
        <f t="shared" si="1892"/>
        <v>0</v>
      </c>
      <c r="W1156" s="12">
        <f t="shared" si="1892"/>
        <v>0</v>
      </c>
      <c r="X1156" s="12">
        <f t="shared" si="1892"/>
        <v>0</v>
      </c>
      <c r="Y1156" s="12">
        <f t="shared" si="1892"/>
        <v>680</v>
      </c>
      <c r="Z1156" s="12">
        <f t="shared" si="1892"/>
        <v>0</v>
      </c>
      <c r="AA1156" s="12">
        <f t="shared" si="1892"/>
        <v>0</v>
      </c>
      <c r="AB1156" s="12">
        <f t="shared" si="1892"/>
        <v>0</v>
      </c>
      <c r="AC1156" s="12">
        <f t="shared" si="1892"/>
        <v>0</v>
      </c>
      <c r="AD1156" s="12">
        <f t="shared" si="1892"/>
        <v>0</v>
      </c>
      <c r="AE1156" s="12">
        <f t="shared" si="1892"/>
        <v>680</v>
      </c>
      <c r="AF1156" s="12">
        <f t="shared" si="1892"/>
        <v>0</v>
      </c>
      <c r="AG1156" s="12">
        <f t="shared" si="1893"/>
        <v>0</v>
      </c>
      <c r="AH1156" s="12">
        <f t="shared" si="1893"/>
        <v>0</v>
      </c>
      <c r="AI1156" s="12">
        <f t="shared" si="1893"/>
        <v>0</v>
      </c>
      <c r="AJ1156" s="12">
        <f t="shared" si="1893"/>
        <v>0</v>
      </c>
      <c r="AK1156" s="79">
        <f t="shared" si="1893"/>
        <v>680</v>
      </c>
      <c r="AL1156" s="79">
        <f t="shared" si="1893"/>
        <v>0</v>
      </c>
      <c r="AM1156" s="12">
        <f t="shared" si="1893"/>
        <v>0</v>
      </c>
      <c r="AN1156" s="12">
        <f t="shared" si="1893"/>
        <v>0</v>
      </c>
      <c r="AO1156" s="12">
        <f t="shared" si="1893"/>
        <v>0</v>
      </c>
      <c r="AP1156" s="12">
        <f t="shared" si="1893"/>
        <v>0</v>
      </c>
      <c r="AQ1156" s="12">
        <f t="shared" si="1893"/>
        <v>680</v>
      </c>
      <c r="AR1156" s="12">
        <f t="shared" si="1893"/>
        <v>0</v>
      </c>
      <c r="AS1156" s="12">
        <f t="shared" si="1894"/>
        <v>0</v>
      </c>
      <c r="AT1156" s="12">
        <f t="shared" si="1894"/>
        <v>0</v>
      </c>
      <c r="AU1156" s="12">
        <f t="shared" si="1894"/>
        <v>0</v>
      </c>
      <c r="AV1156" s="12">
        <f t="shared" si="1894"/>
        <v>0</v>
      </c>
      <c r="AW1156" s="12">
        <f t="shared" si="1894"/>
        <v>680</v>
      </c>
      <c r="AX1156" s="12">
        <f t="shared" si="1894"/>
        <v>0</v>
      </c>
      <c r="AY1156" s="12">
        <f t="shared" si="1894"/>
        <v>0</v>
      </c>
      <c r="AZ1156" s="12">
        <f t="shared" si="1894"/>
        <v>0</v>
      </c>
      <c r="BA1156" s="12">
        <f t="shared" si="1894"/>
        <v>0</v>
      </c>
      <c r="BB1156" s="12">
        <f t="shared" si="1894"/>
        <v>0</v>
      </c>
      <c r="BC1156" s="12">
        <f t="shared" si="1894"/>
        <v>680</v>
      </c>
      <c r="BD1156" s="12">
        <f t="shared" si="1894"/>
        <v>0</v>
      </c>
    </row>
    <row r="1157" spans="1:56" hidden="1" x14ac:dyDescent="0.25">
      <c r="A1157" s="58" t="s">
        <v>14</v>
      </c>
      <c r="B1157" s="15" t="s">
        <v>361</v>
      </c>
      <c r="C1157" s="15" t="s">
        <v>165</v>
      </c>
      <c r="D1157" s="15" t="s">
        <v>165</v>
      </c>
      <c r="E1157" s="15" t="s">
        <v>456</v>
      </c>
      <c r="F1157" s="15" t="s">
        <v>37</v>
      </c>
      <c r="G1157" s="12">
        <v>680</v>
      </c>
      <c r="H1157" s="12"/>
      <c r="I1157" s="12"/>
      <c r="J1157" s="12"/>
      <c r="K1157" s="12"/>
      <c r="L1157" s="12"/>
      <c r="M1157" s="12">
        <f>G1157+I1157+J1157+K1157+L1157</f>
        <v>680</v>
      </c>
      <c r="N1157" s="12">
        <f>H1157+J1157</f>
        <v>0</v>
      </c>
      <c r="O1157" s="12"/>
      <c r="P1157" s="12"/>
      <c r="Q1157" s="12"/>
      <c r="R1157" s="12"/>
      <c r="S1157" s="12">
        <f>M1157+O1157+P1157+Q1157+R1157</f>
        <v>680</v>
      </c>
      <c r="T1157" s="12">
        <f>N1157+P1157</f>
        <v>0</v>
      </c>
      <c r="U1157" s="12"/>
      <c r="V1157" s="12"/>
      <c r="W1157" s="12"/>
      <c r="X1157" s="12"/>
      <c r="Y1157" s="12">
        <f>S1157+U1157+V1157+W1157+X1157</f>
        <v>680</v>
      </c>
      <c r="Z1157" s="12">
        <f>T1157+V1157</f>
        <v>0</v>
      </c>
      <c r="AA1157" s="12"/>
      <c r="AB1157" s="12"/>
      <c r="AC1157" s="12"/>
      <c r="AD1157" s="12"/>
      <c r="AE1157" s="12">
        <f>Y1157+AA1157+AB1157+AC1157+AD1157</f>
        <v>680</v>
      </c>
      <c r="AF1157" s="12">
        <f>Z1157+AB1157</f>
        <v>0</v>
      </c>
      <c r="AG1157" s="12"/>
      <c r="AH1157" s="12"/>
      <c r="AI1157" s="12"/>
      <c r="AJ1157" s="12"/>
      <c r="AK1157" s="79">
        <f>AE1157+AG1157+AH1157+AI1157+AJ1157</f>
        <v>680</v>
      </c>
      <c r="AL1157" s="79">
        <f>AF1157+AH1157</f>
        <v>0</v>
      </c>
      <c r="AM1157" s="12"/>
      <c r="AN1157" s="12"/>
      <c r="AO1157" s="12"/>
      <c r="AP1157" s="12"/>
      <c r="AQ1157" s="12">
        <f>AK1157+AM1157+AN1157+AO1157+AP1157</f>
        <v>680</v>
      </c>
      <c r="AR1157" s="12">
        <f>AL1157+AN1157</f>
        <v>0</v>
      </c>
      <c r="AS1157" s="12"/>
      <c r="AT1157" s="12"/>
      <c r="AU1157" s="12"/>
      <c r="AV1157" s="12"/>
      <c r="AW1157" s="12">
        <f>AQ1157+AS1157+AT1157+AU1157+AV1157</f>
        <v>680</v>
      </c>
      <c r="AX1157" s="12">
        <f>AR1157+AT1157</f>
        <v>0</v>
      </c>
      <c r="AY1157" s="12"/>
      <c r="AZ1157" s="12"/>
      <c r="BA1157" s="12"/>
      <c r="BB1157" s="12"/>
      <c r="BC1157" s="12">
        <f>AW1157+AY1157+AZ1157+BA1157+BB1157</f>
        <v>680</v>
      </c>
      <c r="BD1157" s="12">
        <f>AX1157+AZ1157</f>
        <v>0</v>
      </c>
    </row>
    <row r="1158" spans="1:56" hidden="1" x14ac:dyDescent="0.25">
      <c r="A1158" s="58"/>
      <c r="B1158" s="15"/>
      <c r="C1158" s="15"/>
      <c r="D1158" s="15"/>
      <c r="E1158" s="15"/>
      <c r="F1158" s="15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79"/>
      <c r="AL1158" s="79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</row>
    <row r="1159" spans="1:56" ht="18.75" hidden="1" x14ac:dyDescent="0.3">
      <c r="A1159" s="60" t="s">
        <v>379</v>
      </c>
      <c r="B1159" s="13" t="s">
        <v>361</v>
      </c>
      <c r="C1159" s="13" t="s">
        <v>17</v>
      </c>
      <c r="D1159" s="13" t="s">
        <v>8</v>
      </c>
      <c r="E1159" s="13"/>
      <c r="F1159" s="13"/>
      <c r="G1159" s="31">
        <f t="shared" ref="G1159:R1163" si="1895">G1160</f>
        <v>50</v>
      </c>
      <c r="H1159" s="31">
        <f t="shared" si="1895"/>
        <v>0</v>
      </c>
      <c r="I1159" s="12">
        <f t="shared" si="1895"/>
        <v>0</v>
      </c>
      <c r="J1159" s="12">
        <f t="shared" si="1895"/>
        <v>0</v>
      </c>
      <c r="K1159" s="12">
        <f t="shared" si="1895"/>
        <v>0</v>
      </c>
      <c r="L1159" s="12">
        <f t="shared" si="1895"/>
        <v>0</v>
      </c>
      <c r="M1159" s="31">
        <f t="shared" si="1895"/>
        <v>50</v>
      </c>
      <c r="N1159" s="31">
        <f t="shared" si="1895"/>
        <v>0</v>
      </c>
      <c r="O1159" s="12">
        <f t="shared" si="1895"/>
        <v>0</v>
      </c>
      <c r="P1159" s="12">
        <f t="shared" si="1895"/>
        <v>0</v>
      </c>
      <c r="Q1159" s="12">
        <f t="shared" si="1895"/>
        <v>0</v>
      </c>
      <c r="R1159" s="12">
        <f t="shared" si="1895"/>
        <v>0</v>
      </c>
      <c r="S1159" s="31">
        <f t="shared" ref="S1159:AH1163" si="1896">S1160</f>
        <v>50</v>
      </c>
      <c r="T1159" s="31">
        <f t="shared" si="1896"/>
        <v>0</v>
      </c>
      <c r="U1159" s="12">
        <f t="shared" si="1896"/>
        <v>0</v>
      </c>
      <c r="V1159" s="12">
        <f t="shared" si="1896"/>
        <v>0</v>
      </c>
      <c r="W1159" s="12">
        <f t="shared" si="1896"/>
        <v>0</v>
      </c>
      <c r="X1159" s="12">
        <f t="shared" si="1896"/>
        <v>0</v>
      </c>
      <c r="Y1159" s="31">
        <f t="shared" si="1896"/>
        <v>50</v>
      </c>
      <c r="Z1159" s="31">
        <f t="shared" si="1896"/>
        <v>0</v>
      </c>
      <c r="AA1159" s="12">
        <f t="shared" si="1896"/>
        <v>0</v>
      </c>
      <c r="AB1159" s="12">
        <f t="shared" si="1896"/>
        <v>0</v>
      </c>
      <c r="AC1159" s="12">
        <f t="shared" si="1896"/>
        <v>0</v>
      </c>
      <c r="AD1159" s="12">
        <f t="shared" si="1896"/>
        <v>0</v>
      </c>
      <c r="AE1159" s="31">
        <f t="shared" si="1896"/>
        <v>50</v>
      </c>
      <c r="AF1159" s="31">
        <f t="shared" si="1896"/>
        <v>0</v>
      </c>
      <c r="AG1159" s="12">
        <f t="shared" si="1896"/>
        <v>0</v>
      </c>
      <c r="AH1159" s="12">
        <f t="shared" si="1896"/>
        <v>0</v>
      </c>
      <c r="AI1159" s="12">
        <f t="shared" ref="AG1159:AV1163" si="1897">AI1160</f>
        <v>0</v>
      </c>
      <c r="AJ1159" s="12">
        <f t="shared" si="1897"/>
        <v>0</v>
      </c>
      <c r="AK1159" s="89">
        <f t="shared" si="1897"/>
        <v>50</v>
      </c>
      <c r="AL1159" s="89">
        <f t="shared" si="1897"/>
        <v>0</v>
      </c>
      <c r="AM1159" s="12">
        <f t="shared" si="1897"/>
        <v>0</v>
      </c>
      <c r="AN1159" s="12">
        <f t="shared" si="1897"/>
        <v>0</v>
      </c>
      <c r="AO1159" s="12">
        <f t="shared" si="1897"/>
        <v>0</v>
      </c>
      <c r="AP1159" s="12">
        <f t="shared" si="1897"/>
        <v>0</v>
      </c>
      <c r="AQ1159" s="31">
        <f t="shared" si="1897"/>
        <v>50</v>
      </c>
      <c r="AR1159" s="31">
        <f t="shared" si="1897"/>
        <v>0</v>
      </c>
      <c r="AS1159" s="12">
        <f t="shared" si="1897"/>
        <v>0</v>
      </c>
      <c r="AT1159" s="12">
        <f t="shared" si="1897"/>
        <v>0</v>
      </c>
      <c r="AU1159" s="12">
        <f t="shared" si="1897"/>
        <v>0</v>
      </c>
      <c r="AV1159" s="12">
        <f t="shared" si="1897"/>
        <v>0</v>
      </c>
      <c r="AW1159" s="31">
        <f t="shared" ref="AS1159:BD1163" si="1898">AW1160</f>
        <v>50</v>
      </c>
      <c r="AX1159" s="31">
        <f t="shared" si="1898"/>
        <v>0</v>
      </c>
      <c r="AY1159" s="12">
        <f t="shared" si="1898"/>
        <v>0</v>
      </c>
      <c r="AZ1159" s="12">
        <f t="shared" si="1898"/>
        <v>0</v>
      </c>
      <c r="BA1159" s="12">
        <f t="shared" si="1898"/>
        <v>0</v>
      </c>
      <c r="BB1159" s="12">
        <f t="shared" si="1898"/>
        <v>0</v>
      </c>
      <c r="BC1159" s="31">
        <f t="shared" si="1898"/>
        <v>50</v>
      </c>
      <c r="BD1159" s="31">
        <f t="shared" si="1898"/>
        <v>0</v>
      </c>
    </row>
    <row r="1160" spans="1:56" ht="36.75" hidden="1" customHeight="1" x14ac:dyDescent="0.25">
      <c r="A1160" s="54" t="s">
        <v>505</v>
      </c>
      <c r="B1160" s="15" t="s">
        <v>361</v>
      </c>
      <c r="C1160" s="15" t="s">
        <v>17</v>
      </c>
      <c r="D1160" s="15" t="s">
        <v>8</v>
      </c>
      <c r="E1160" s="15" t="s">
        <v>408</v>
      </c>
      <c r="F1160" s="15" t="s">
        <v>368</v>
      </c>
      <c r="G1160" s="12">
        <f t="shared" si="1895"/>
        <v>50</v>
      </c>
      <c r="H1160" s="12">
        <f t="shared" si="1895"/>
        <v>0</v>
      </c>
      <c r="I1160" s="12">
        <f t="shared" si="1895"/>
        <v>0</v>
      </c>
      <c r="J1160" s="12">
        <f t="shared" si="1895"/>
        <v>0</v>
      </c>
      <c r="K1160" s="12">
        <f t="shared" si="1895"/>
        <v>0</v>
      </c>
      <c r="L1160" s="12">
        <f t="shared" si="1895"/>
        <v>0</v>
      </c>
      <c r="M1160" s="12">
        <f t="shared" si="1895"/>
        <v>50</v>
      </c>
      <c r="N1160" s="12">
        <f t="shared" si="1895"/>
        <v>0</v>
      </c>
      <c r="O1160" s="12">
        <f t="shared" si="1895"/>
        <v>0</v>
      </c>
      <c r="P1160" s="12">
        <f t="shared" si="1895"/>
        <v>0</v>
      </c>
      <c r="Q1160" s="12">
        <f t="shared" si="1895"/>
        <v>0</v>
      </c>
      <c r="R1160" s="12">
        <f t="shared" si="1895"/>
        <v>0</v>
      </c>
      <c r="S1160" s="12">
        <f t="shared" si="1896"/>
        <v>50</v>
      </c>
      <c r="T1160" s="12">
        <f t="shared" si="1896"/>
        <v>0</v>
      </c>
      <c r="U1160" s="12">
        <f t="shared" si="1896"/>
        <v>0</v>
      </c>
      <c r="V1160" s="12">
        <f t="shared" si="1896"/>
        <v>0</v>
      </c>
      <c r="W1160" s="12">
        <f t="shared" si="1896"/>
        <v>0</v>
      </c>
      <c r="X1160" s="12">
        <f t="shared" si="1896"/>
        <v>0</v>
      </c>
      <c r="Y1160" s="12">
        <f t="shared" si="1896"/>
        <v>50</v>
      </c>
      <c r="Z1160" s="12">
        <f t="shared" si="1896"/>
        <v>0</v>
      </c>
      <c r="AA1160" s="12">
        <f t="shared" si="1896"/>
        <v>0</v>
      </c>
      <c r="AB1160" s="12">
        <f t="shared" si="1896"/>
        <v>0</v>
      </c>
      <c r="AC1160" s="12">
        <f t="shared" si="1896"/>
        <v>0</v>
      </c>
      <c r="AD1160" s="12">
        <f t="shared" si="1896"/>
        <v>0</v>
      </c>
      <c r="AE1160" s="12">
        <f t="shared" si="1896"/>
        <v>50</v>
      </c>
      <c r="AF1160" s="12">
        <f t="shared" si="1896"/>
        <v>0</v>
      </c>
      <c r="AG1160" s="12">
        <f t="shared" si="1897"/>
        <v>0</v>
      </c>
      <c r="AH1160" s="12">
        <f t="shared" si="1897"/>
        <v>0</v>
      </c>
      <c r="AI1160" s="12">
        <f t="shared" si="1897"/>
        <v>0</v>
      </c>
      <c r="AJ1160" s="12">
        <f t="shared" si="1897"/>
        <v>0</v>
      </c>
      <c r="AK1160" s="79">
        <f t="shared" si="1897"/>
        <v>50</v>
      </c>
      <c r="AL1160" s="79">
        <f t="shared" si="1897"/>
        <v>0</v>
      </c>
      <c r="AM1160" s="12">
        <f t="shared" si="1897"/>
        <v>0</v>
      </c>
      <c r="AN1160" s="12">
        <f t="shared" si="1897"/>
        <v>0</v>
      </c>
      <c r="AO1160" s="12">
        <f t="shared" si="1897"/>
        <v>0</v>
      </c>
      <c r="AP1160" s="12">
        <f t="shared" si="1897"/>
        <v>0</v>
      </c>
      <c r="AQ1160" s="12">
        <f t="shared" si="1897"/>
        <v>50</v>
      </c>
      <c r="AR1160" s="12">
        <f t="shared" si="1897"/>
        <v>0</v>
      </c>
      <c r="AS1160" s="12">
        <f t="shared" si="1898"/>
        <v>0</v>
      </c>
      <c r="AT1160" s="12">
        <f t="shared" si="1898"/>
        <v>0</v>
      </c>
      <c r="AU1160" s="12">
        <f t="shared" si="1898"/>
        <v>0</v>
      </c>
      <c r="AV1160" s="12">
        <f t="shared" si="1898"/>
        <v>0</v>
      </c>
      <c r="AW1160" s="12">
        <f t="shared" si="1898"/>
        <v>50</v>
      </c>
      <c r="AX1160" s="12">
        <f t="shared" si="1898"/>
        <v>0</v>
      </c>
      <c r="AY1160" s="12">
        <f t="shared" si="1898"/>
        <v>0</v>
      </c>
      <c r="AZ1160" s="12">
        <f t="shared" si="1898"/>
        <v>0</v>
      </c>
      <c r="BA1160" s="12">
        <f t="shared" si="1898"/>
        <v>0</v>
      </c>
      <c r="BB1160" s="12">
        <f t="shared" si="1898"/>
        <v>0</v>
      </c>
      <c r="BC1160" s="12">
        <f t="shared" si="1898"/>
        <v>50</v>
      </c>
      <c r="BD1160" s="12">
        <f t="shared" si="1898"/>
        <v>0</v>
      </c>
    </row>
    <row r="1161" spans="1:56" hidden="1" x14ac:dyDescent="0.25">
      <c r="A1161" s="58" t="s">
        <v>15</v>
      </c>
      <c r="B1161" s="15" t="s">
        <v>361</v>
      </c>
      <c r="C1161" s="15" t="s">
        <v>17</v>
      </c>
      <c r="D1161" s="15" t="s">
        <v>8</v>
      </c>
      <c r="E1161" s="15" t="s">
        <v>409</v>
      </c>
      <c r="F1161" s="15"/>
      <c r="G1161" s="12">
        <f t="shared" si="1895"/>
        <v>50</v>
      </c>
      <c r="H1161" s="12">
        <f t="shared" si="1895"/>
        <v>0</v>
      </c>
      <c r="I1161" s="12">
        <f t="shared" si="1895"/>
        <v>0</v>
      </c>
      <c r="J1161" s="12">
        <f t="shared" si="1895"/>
        <v>0</v>
      </c>
      <c r="K1161" s="12">
        <f t="shared" si="1895"/>
        <v>0</v>
      </c>
      <c r="L1161" s="12">
        <f t="shared" si="1895"/>
        <v>0</v>
      </c>
      <c r="M1161" s="12">
        <f t="shared" si="1895"/>
        <v>50</v>
      </c>
      <c r="N1161" s="12">
        <f t="shared" si="1895"/>
        <v>0</v>
      </c>
      <c r="O1161" s="12">
        <f t="shared" si="1895"/>
        <v>0</v>
      </c>
      <c r="P1161" s="12">
        <f t="shared" si="1895"/>
        <v>0</v>
      </c>
      <c r="Q1161" s="12">
        <f t="shared" si="1895"/>
        <v>0</v>
      </c>
      <c r="R1161" s="12">
        <f t="shared" si="1895"/>
        <v>0</v>
      </c>
      <c r="S1161" s="12">
        <f t="shared" si="1896"/>
        <v>50</v>
      </c>
      <c r="T1161" s="12">
        <f t="shared" si="1896"/>
        <v>0</v>
      </c>
      <c r="U1161" s="12">
        <f t="shared" si="1896"/>
        <v>0</v>
      </c>
      <c r="V1161" s="12">
        <f t="shared" si="1896"/>
        <v>0</v>
      </c>
      <c r="W1161" s="12">
        <f t="shared" si="1896"/>
        <v>0</v>
      </c>
      <c r="X1161" s="12">
        <f t="shared" si="1896"/>
        <v>0</v>
      </c>
      <c r="Y1161" s="12">
        <f t="shared" si="1896"/>
        <v>50</v>
      </c>
      <c r="Z1161" s="12">
        <f t="shared" si="1896"/>
        <v>0</v>
      </c>
      <c r="AA1161" s="12">
        <f t="shared" si="1896"/>
        <v>0</v>
      </c>
      <c r="AB1161" s="12">
        <f t="shared" si="1896"/>
        <v>0</v>
      </c>
      <c r="AC1161" s="12">
        <f t="shared" si="1896"/>
        <v>0</v>
      </c>
      <c r="AD1161" s="12">
        <f t="shared" si="1896"/>
        <v>0</v>
      </c>
      <c r="AE1161" s="12">
        <f t="shared" si="1896"/>
        <v>50</v>
      </c>
      <c r="AF1161" s="12">
        <f t="shared" si="1896"/>
        <v>0</v>
      </c>
      <c r="AG1161" s="12">
        <f t="shared" si="1897"/>
        <v>0</v>
      </c>
      <c r="AH1161" s="12">
        <f t="shared" si="1897"/>
        <v>0</v>
      </c>
      <c r="AI1161" s="12">
        <f t="shared" si="1897"/>
        <v>0</v>
      </c>
      <c r="AJ1161" s="12">
        <f t="shared" si="1897"/>
        <v>0</v>
      </c>
      <c r="AK1161" s="79">
        <f t="shared" si="1897"/>
        <v>50</v>
      </c>
      <c r="AL1161" s="79">
        <f t="shared" si="1897"/>
        <v>0</v>
      </c>
      <c r="AM1161" s="12">
        <f t="shared" si="1897"/>
        <v>0</v>
      </c>
      <c r="AN1161" s="12">
        <f t="shared" si="1897"/>
        <v>0</v>
      </c>
      <c r="AO1161" s="12">
        <f t="shared" si="1897"/>
        <v>0</v>
      </c>
      <c r="AP1161" s="12">
        <f t="shared" si="1897"/>
        <v>0</v>
      </c>
      <c r="AQ1161" s="12">
        <f t="shared" si="1897"/>
        <v>50</v>
      </c>
      <c r="AR1161" s="12">
        <f t="shared" si="1897"/>
        <v>0</v>
      </c>
      <c r="AS1161" s="12">
        <f t="shared" si="1898"/>
        <v>0</v>
      </c>
      <c r="AT1161" s="12">
        <f t="shared" si="1898"/>
        <v>0</v>
      </c>
      <c r="AU1161" s="12">
        <f t="shared" si="1898"/>
        <v>0</v>
      </c>
      <c r="AV1161" s="12">
        <f t="shared" si="1898"/>
        <v>0</v>
      </c>
      <c r="AW1161" s="12">
        <f t="shared" si="1898"/>
        <v>50</v>
      </c>
      <c r="AX1161" s="12">
        <f t="shared" si="1898"/>
        <v>0</v>
      </c>
      <c r="AY1161" s="12">
        <f t="shared" si="1898"/>
        <v>0</v>
      </c>
      <c r="AZ1161" s="12">
        <f t="shared" si="1898"/>
        <v>0</v>
      </c>
      <c r="BA1161" s="12">
        <f t="shared" si="1898"/>
        <v>0</v>
      </c>
      <c r="BB1161" s="12">
        <f t="shared" si="1898"/>
        <v>0</v>
      </c>
      <c r="BC1161" s="12">
        <f t="shared" si="1898"/>
        <v>50</v>
      </c>
      <c r="BD1161" s="12">
        <f t="shared" si="1898"/>
        <v>0</v>
      </c>
    </row>
    <row r="1162" spans="1:56" ht="33" hidden="1" x14ac:dyDescent="0.25">
      <c r="A1162" s="58" t="s">
        <v>380</v>
      </c>
      <c r="B1162" s="15" t="s">
        <v>361</v>
      </c>
      <c r="C1162" s="15" t="s">
        <v>17</v>
      </c>
      <c r="D1162" s="15" t="s">
        <v>8</v>
      </c>
      <c r="E1162" s="15" t="s">
        <v>411</v>
      </c>
      <c r="F1162" s="15"/>
      <c r="G1162" s="12">
        <f t="shared" si="1895"/>
        <v>50</v>
      </c>
      <c r="H1162" s="12">
        <f t="shared" si="1895"/>
        <v>0</v>
      </c>
      <c r="I1162" s="12">
        <f t="shared" si="1895"/>
        <v>0</v>
      </c>
      <c r="J1162" s="12">
        <f t="shared" si="1895"/>
        <v>0</v>
      </c>
      <c r="K1162" s="12">
        <f t="shared" si="1895"/>
        <v>0</v>
      </c>
      <c r="L1162" s="12">
        <f t="shared" si="1895"/>
        <v>0</v>
      </c>
      <c r="M1162" s="12">
        <f t="shared" si="1895"/>
        <v>50</v>
      </c>
      <c r="N1162" s="12">
        <f t="shared" si="1895"/>
        <v>0</v>
      </c>
      <c r="O1162" s="12">
        <f t="shared" si="1895"/>
        <v>0</v>
      </c>
      <c r="P1162" s="12">
        <f t="shared" si="1895"/>
        <v>0</v>
      </c>
      <c r="Q1162" s="12">
        <f t="shared" si="1895"/>
        <v>0</v>
      </c>
      <c r="R1162" s="12">
        <f t="shared" si="1895"/>
        <v>0</v>
      </c>
      <c r="S1162" s="12">
        <f t="shared" si="1896"/>
        <v>50</v>
      </c>
      <c r="T1162" s="12">
        <f t="shared" si="1896"/>
        <v>0</v>
      </c>
      <c r="U1162" s="12">
        <f t="shared" si="1896"/>
        <v>0</v>
      </c>
      <c r="V1162" s="12">
        <f t="shared" si="1896"/>
        <v>0</v>
      </c>
      <c r="W1162" s="12">
        <f t="shared" si="1896"/>
        <v>0</v>
      </c>
      <c r="X1162" s="12">
        <f t="shared" si="1896"/>
        <v>0</v>
      </c>
      <c r="Y1162" s="12">
        <f t="shared" si="1896"/>
        <v>50</v>
      </c>
      <c r="Z1162" s="12">
        <f t="shared" si="1896"/>
        <v>0</v>
      </c>
      <c r="AA1162" s="12">
        <f t="shared" si="1896"/>
        <v>0</v>
      </c>
      <c r="AB1162" s="12">
        <f t="shared" si="1896"/>
        <v>0</v>
      </c>
      <c r="AC1162" s="12">
        <f t="shared" si="1896"/>
        <v>0</v>
      </c>
      <c r="AD1162" s="12">
        <f t="shared" si="1896"/>
        <v>0</v>
      </c>
      <c r="AE1162" s="12">
        <f t="shared" si="1896"/>
        <v>50</v>
      </c>
      <c r="AF1162" s="12">
        <f t="shared" si="1896"/>
        <v>0</v>
      </c>
      <c r="AG1162" s="12">
        <f t="shared" si="1897"/>
        <v>0</v>
      </c>
      <c r="AH1162" s="12">
        <f t="shared" si="1897"/>
        <v>0</v>
      </c>
      <c r="AI1162" s="12">
        <f t="shared" si="1897"/>
        <v>0</v>
      </c>
      <c r="AJ1162" s="12">
        <f t="shared" si="1897"/>
        <v>0</v>
      </c>
      <c r="AK1162" s="79">
        <f t="shared" si="1897"/>
        <v>50</v>
      </c>
      <c r="AL1162" s="79">
        <f t="shared" si="1897"/>
        <v>0</v>
      </c>
      <c r="AM1162" s="12">
        <f t="shared" si="1897"/>
        <v>0</v>
      </c>
      <c r="AN1162" s="12">
        <f t="shared" si="1897"/>
        <v>0</v>
      </c>
      <c r="AO1162" s="12">
        <f t="shared" si="1897"/>
        <v>0</v>
      </c>
      <c r="AP1162" s="12">
        <f t="shared" si="1897"/>
        <v>0</v>
      </c>
      <c r="AQ1162" s="12">
        <f t="shared" si="1897"/>
        <v>50</v>
      </c>
      <c r="AR1162" s="12">
        <f t="shared" si="1897"/>
        <v>0</v>
      </c>
      <c r="AS1162" s="12">
        <f t="shared" si="1898"/>
        <v>0</v>
      </c>
      <c r="AT1162" s="12">
        <f t="shared" si="1898"/>
        <v>0</v>
      </c>
      <c r="AU1162" s="12">
        <f t="shared" si="1898"/>
        <v>0</v>
      </c>
      <c r="AV1162" s="12">
        <f t="shared" si="1898"/>
        <v>0</v>
      </c>
      <c r="AW1162" s="12">
        <f t="shared" si="1898"/>
        <v>50</v>
      </c>
      <c r="AX1162" s="12">
        <f t="shared" si="1898"/>
        <v>0</v>
      </c>
      <c r="AY1162" s="12">
        <f t="shared" si="1898"/>
        <v>0</v>
      </c>
      <c r="AZ1162" s="12">
        <f t="shared" si="1898"/>
        <v>0</v>
      </c>
      <c r="BA1162" s="12">
        <f t="shared" si="1898"/>
        <v>0</v>
      </c>
      <c r="BB1162" s="12">
        <f t="shared" si="1898"/>
        <v>0</v>
      </c>
      <c r="BC1162" s="12">
        <f t="shared" si="1898"/>
        <v>50</v>
      </c>
      <c r="BD1162" s="12">
        <f t="shared" si="1898"/>
        <v>0</v>
      </c>
    </row>
    <row r="1163" spans="1:56" ht="33" hidden="1" x14ac:dyDescent="0.25">
      <c r="A1163" s="58" t="s">
        <v>270</v>
      </c>
      <c r="B1163" s="15" t="s">
        <v>361</v>
      </c>
      <c r="C1163" s="15" t="s">
        <v>17</v>
      </c>
      <c r="D1163" s="15" t="s">
        <v>8</v>
      </c>
      <c r="E1163" s="15" t="s">
        <v>411</v>
      </c>
      <c r="F1163" s="15" t="s">
        <v>33</v>
      </c>
      <c r="G1163" s="12">
        <f t="shared" si="1895"/>
        <v>50</v>
      </c>
      <c r="H1163" s="12">
        <f t="shared" si="1895"/>
        <v>0</v>
      </c>
      <c r="I1163" s="12">
        <f t="shared" si="1895"/>
        <v>0</v>
      </c>
      <c r="J1163" s="12">
        <f t="shared" si="1895"/>
        <v>0</v>
      </c>
      <c r="K1163" s="12">
        <f t="shared" si="1895"/>
        <v>0</v>
      </c>
      <c r="L1163" s="12">
        <f t="shared" si="1895"/>
        <v>0</v>
      </c>
      <c r="M1163" s="12">
        <f t="shared" si="1895"/>
        <v>50</v>
      </c>
      <c r="N1163" s="12">
        <f t="shared" si="1895"/>
        <v>0</v>
      </c>
      <c r="O1163" s="12">
        <f t="shared" si="1895"/>
        <v>0</v>
      </c>
      <c r="P1163" s="12">
        <f t="shared" si="1895"/>
        <v>0</v>
      </c>
      <c r="Q1163" s="12">
        <f t="shared" si="1895"/>
        <v>0</v>
      </c>
      <c r="R1163" s="12">
        <f t="shared" si="1895"/>
        <v>0</v>
      </c>
      <c r="S1163" s="12">
        <f t="shared" si="1896"/>
        <v>50</v>
      </c>
      <c r="T1163" s="12">
        <f t="shared" si="1896"/>
        <v>0</v>
      </c>
      <c r="U1163" s="12">
        <f t="shared" si="1896"/>
        <v>0</v>
      </c>
      <c r="V1163" s="12">
        <f t="shared" si="1896"/>
        <v>0</v>
      </c>
      <c r="W1163" s="12">
        <f t="shared" si="1896"/>
        <v>0</v>
      </c>
      <c r="X1163" s="12">
        <f t="shared" si="1896"/>
        <v>0</v>
      </c>
      <c r="Y1163" s="12">
        <f t="shared" si="1896"/>
        <v>50</v>
      </c>
      <c r="Z1163" s="12">
        <f t="shared" si="1896"/>
        <v>0</v>
      </c>
      <c r="AA1163" s="12">
        <f t="shared" si="1896"/>
        <v>0</v>
      </c>
      <c r="AB1163" s="12">
        <f t="shared" si="1896"/>
        <v>0</v>
      </c>
      <c r="AC1163" s="12">
        <f t="shared" si="1896"/>
        <v>0</v>
      </c>
      <c r="AD1163" s="12">
        <f t="shared" si="1896"/>
        <v>0</v>
      </c>
      <c r="AE1163" s="12">
        <f t="shared" si="1896"/>
        <v>50</v>
      </c>
      <c r="AF1163" s="12">
        <f t="shared" si="1896"/>
        <v>0</v>
      </c>
      <c r="AG1163" s="12">
        <f t="shared" si="1897"/>
        <v>0</v>
      </c>
      <c r="AH1163" s="12">
        <f t="shared" si="1897"/>
        <v>0</v>
      </c>
      <c r="AI1163" s="12">
        <f t="shared" si="1897"/>
        <v>0</v>
      </c>
      <c r="AJ1163" s="12">
        <f t="shared" si="1897"/>
        <v>0</v>
      </c>
      <c r="AK1163" s="79">
        <f t="shared" si="1897"/>
        <v>50</v>
      </c>
      <c r="AL1163" s="79">
        <f t="shared" si="1897"/>
        <v>0</v>
      </c>
      <c r="AM1163" s="12">
        <f t="shared" si="1897"/>
        <v>0</v>
      </c>
      <c r="AN1163" s="12">
        <f t="shared" si="1897"/>
        <v>0</v>
      </c>
      <c r="AO1163" s="12">
        <f t="shared" si="1897"/>
        <v>0</v>
      </c>
      <c r="AP1163" s="12">
        <f t="shared" si="1897"/>
        <v>0</v>
      </c>
      <c r="AQ1163" s="12">
        <f t="shared" si="1897"/>
        <v>50</v>
      </c>
      <c r="AR1163" s="12">
        <f t="shared" si="1897"/>
        <v>0</v>
      </c>
      <c r="AS1163" s="12">
        <f t="shared" si="1898"/>
        <v>0</v>
      </c>
      <c r="AT1163" s="12">
        <f t="shared" si="1898"/>
        <v>0</v>
      </c>
      <c r="AU1163" s="12">
        <f t="shared" si="1898"/>
        <v>0</v>
      </c>
      <c r="AV1163" s="12">
        <f t="shared" si="1898"/>
        <v>0</v>
      </c>
      <c r="AW1163" s="12">
        <f t="shared" si="1898"/>
        <v>50</v>
      </c>
      <c r="AX1163" s="12">
        <f t="shared" si="1898"/>
        <v>0</v>
      </c>
      <c r="AY1163" s="12">
        <f t="shared" si="1898"/>
        <v>0</v>
      </c>
      <c r="AZ1163" s="12">
        <f t="shared" si="1898"/>
        <v>0</v>
      </c>
      <c r="BA1163" s="12">
        <f t="shared" si="1898"/>
        <v>0</v>
      </c>
      <c r="BB1163" s="12">
        <f t="shared" si="1898"/>
        <v>0</v>
      </c>
      <c r="BC1163" s="12">
        <f t="shared" si="1898"/>
        <v>50</v>
      </c>
      <c r="BD1163" s="12">
        <f t="shared" si="1898"/>
        <v>0</v>
      </c>
    </row>
    <row r="1164" spans="1:56" ht="33" hidden="1" x14ac:dyDescent="0.25">
      <c r="A1164" s="58" t="s">
        <v>39</v>
      </c>
      <c r="B1164" s="15" t="s">
        <v>361</v>
      </c>
      <c r="C1164" s="15" t="s">
        <v>17</v>
      </c>
      <c r="D1164" s="15" t="s">
        <v>8</v>
      </c>
      <c r="E1164" s="15" t="s">
        <v>411</v>
      </c>
      <c r="F1164" s="15" t="s">
        <v>40</v>
      </c>
      <c r="G1164" s="12">
        <v>50</v>
      </c>
      <c r="H1164" s="12"/>
      <c r="I1164" s="12"/>
      <c r="J1164" s="12"/>
      <c r="K1164" s="12"/>
      <c r="L1164" s="12"/>
      <c r="M1164" s="12">
        <f>G1164+I1164+J1164+K1164+L1164</f>
        <v>50</v>
      </c>
      <c r="N1164" s="12">
        <f>H1164+J1164</f>
        <v>0</v>
      </c>
      <c r="O1164" s="12"/>
      <c r="P1164" s="12"/>
      <c r="Q1164" s="12"/>
      <c r="R1164" s="12"/>
      <c r="S1164" s="12">
        <f>M1164+O1164+P1164+Q1164+R1164</f>
        <v>50</v>
      </c>
      <c r="T1164" s="12">
        <f>N1164+P1164</f>
        <v>0</v>
      </c>
      <c r="U1164" s="12"/>
      <c r="V1164" s="12"/>
      <c r="W1164" s="12"/>
      <c r="X1164" s="12"/>
      <c r="Y1164" s="12">
        <f>S1164+U1164+V1164+W1164+X1164</f>
        <v>50</v>
      </c>
      <c r="Z1164" s="12">
        <f>T1164+V1164</f>
        <v>0</v>
      </c>
      <c r="AA1164" s="12"/>
      <c r="AB1164" s="12"/>
      <c r="AC1164" s="12"/>
      <c r="AD1164" s="12"/>
      <c r="AE1164" s="12">
        <f>Y1164+AA1164+AB1164+AC1164+AD1164</f>
        <v>50</v>
      </c>
      <c r="AF1164" s="12">
        <f>Z1164+AB1164</f>
        <v>0</v>
      </c>
      <c r="AG1164" s="12"/>
      <c r="AH1164" s="12"/>
      <c r="AI1164" s="12"/>
      <c r="AJ1164" s="12"/>
      <c r="AK1164" s="79">
        <f>AE1164+AG1164+AH1164+AI1164+AJ1164</f>
        <v>50</v>
      </c>
      <c r="AL1164" s="79">
        <f>AF1164+AH1164</f>
        <v>0</v>
      </c>
      <c r="AM1164" s="12"/>
      <c r="AN1164" s="12"/>
      <c r="AO1164" s="12"/>
      <c r="AP1164" s="12"/>
      <c r="AQ1164" s="12">
        <f>AK1164+AM1164+AN1164+AO1164+AP1164</f>
        <v>50</v>
      </c>
      <c r="AR1164" s="12">
        <f>AL1164+AN1164</f>
        <v>0</v>
      </c>
      <c r="AS1164" s="12"/>
      <c r="AT1164" s="12"/>
      <c r="AU1164" s="12"/>
      <c r="AV1164" s="12"/>
      <c r="AW1164" s="12">
        <f>AQ1164+AS1164+AT1164+AU1164+AV1164</f>
        <v>50</v>
      </c>
      <c r="AX1164" s="12">
        <f>AR1164+AT1164</f>
        <v>0</v>
      </c>
      <c r="AY1164" s="12"/>
      <c r="AZ1164" s="12"/>
      <c r="BA1164" s="12"/>
      <c r="BB1164" s="12"/>
      <c r="BC1164" s="12">
        <f>AW1164+AY1164+AZ1164+BA1164+BB1164</f>
        <v>50</v>
      </c>
      <c r="BD1164" s="12">
        <f>AX1164+AZ1164</f>
        <v>0</v>
      </c>
    </row>
    <row r="1165" spans="1:56" hidden="1" x14ac:dyDescent="0.25">
      <c r="A1165" s="58"/>
      <c r="B1165" s="15"/>
      <c r="C1165" s="15"/>
      <c r="D1165" s="15"/>
      <c r="E1165" s="15"/>
      <c r="F1165" s="15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79"/>
      <c r="AL1165" s="79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</row>
    <row r="1166" spans="1:56" ht="37.5" hidden="1" x14ac:dyDescent="0.3">
      <c r="A1166" s="57" t="s">
        <v>381</v>
      </c>
      <c r="B1166" s="13" t="s">
        <v>361</v>
      </c>
      <c r="C1166" s="13" t="s">
        <v>17</v>
      </c>
      <c r="D1166" s="13" t="s">
        <v>165</v>
      </c>
      <c r="E1166" s="13" t="s">
        <v>368</v>
      </c>
      <c r="F1166" s="13" t="s">
        <v>368</v>
      </c>
      <c r="G1166" s="31">
        <f t="shared" ref="G1166:R1170" si="1899">G1167</f>
        <v>3398</v>
      </c>
      <c r="H1166" s="31">
        <f t="shared" si="1899"/>
        <v>0</v>
      </c>
      <c r="I1166" s="12">
        <f t="shared" si="1899"/>
        <v>0</v>
      </c>
      <c r="J1166" s="12">
        <f t="shared" si="1899"/>
        <v>0</v>
      </c>
      <c r="K1166" s="12">
        <f t="shared" si="1899"/>
        <v>0</v>
      </c>
      <c r="L1166" s="12">
        <f t="shared" si="1899"/>
        <v>0</v>
      </c>
      <c r="M1166" s="31">
        <f t="shared" si="1899"/>
        <v>3398</v>
      </c>
      <c r="N1166" s="31">
        <f t="shared" si="1899"/>
        <v>0</v>
      </c>
      <c r="O1166" s="12">
        <f t="shared" si="1899"/>
        <v>0</v>
      </c>
      <c r="P1166" s="12">
        <f t="shared" si="1899"/>
        <v>0</v>
      </c>
      <c r="Q1166" s="12">
        <f t="shared" si="1899"/>
        <v>0</v>
      </c>
      <c r="R1166" s="12">
        <f t="shared" si="1899"/>
        <v>0</v>
      </c>
      <c r="S1166" s="31">
        <f t="shared" ref="S1166:AH1170" si="1900">S1167</f>
        <v>3398</v>
      </c>
      <c r="T1166" s="31">
        <f t="shared" si="1900"/>
        <v>0</v>
      </c>
      <c r="U1166" s="12">
        <f t="shared" si="1900"/>
        <v>0</v>
      </c>
      <c r="V1166" s="12">
        <f t="shared" si="1900"/>
        <v>0</v>
      </c>
      <c r="W1166" s="12">
        <f t="shared" si="1900"/>
        <v>0</v>
      </c>
      <c r="X1166" s="12">
        <f t="shared" si="1900"/>
        <v>0</v>
      </c>
      <c r="Y1166" s="31">
        <f t="shared" si="1900"/>
        <v>3398</v>
      </c>
      <c r="Z1166" s="31">
        <f t="shared" si="1900"/>
        <v>0</v>
      </c>
      <c r="AA1166" s="12">
        <f t="shared" si="1900"/>
        <v>95</v>
      </c>
      <c r="AB1166" s="12">
        <f t="shared" si="1900"/>
        <v>0</v>
      </c>
      <c r="AC1166" s="12">
        <f t="shared" si="1900"/>
        <v>0</v>
      </c>
      <c r="AD1166" s="12">
        <f t="shared" si="1900"/>
        <v>0</v>
      </c>
      <c r="AE1166" s="31">
        <f t="shared" si="1900"/>
        <v>3493</v>
      </c>
      <c r="AF1166" s="31">
        <f t="shared" si="1900"/>
        <v>0</v>
      </c>
      <c r="AG1166" s="12">
        <f t="shared" si="1900"/>
        <v>0</v>
      </c>
      <c r="AH1166" s="12">
        <f t="shared" si="1900"/>
        <v>0</v>
      </c>
      <c r="AI1166" s="12">
        <f t="shared" ref="AG1166:AV1170" si="1901">AI1167</f>
        <v>0</v>
      </c>
      <c r="AJ1166" s="12">
        <f t="shared" si="1901"/>
        <v>0</v>
      </c>
      <c r="AK1166" s="89">
        <f t="shared" si="1901"/>
        <v>3493</v>
      </c>
      <c r="AL1166" s="89">
        <f t="shared" si="1901"/>
        <v>0</v>
      </c>
      <c r="AM1166" s="12">
        <f t="shared" si="1901"/>
        <v>0</v>
      </c>
      <c r="AN1166" s="12">
        <f t="shared" si="1901"/>
        <v>0</v>
      </c>
      <c r="AO1166" s="12">
        <f t="shared" si="1901"/>
        <v>0</v>
      </c>
      <c r="AP1166" s="12">
        <f t="shared" si="1901"/>
        <v>0</v>
      </c>
      <c r="AQ1166" s="31">
        <f t="shared" si="1901"/>
        <v>3493</v>
      </c>
      <c r="AR1166" s="31">
        <f t="shared" si="1901"/>
        <v>0</v>
      </c>
      <c r="AS1166" s="12">
        <f t="shared" si="1901"/>
        <v>0</v>
      </c>
      <c r="AT1166" s="12">
        <f t="shared" si="1901"/>
        <v>0</v>
      </c>
      <c r="AU1166" s="12">
        <f t="shared" si="1901"/>
        <v>0</v>
      </c>
      <c r="AV1166" s="12">
        <f t="shared" si="1901"/>
        <v>0</v>
      </c>
      <c r="AW1166" s="31">
        <f t="shared" ref="AS1166:BD1170" si="1902">AW1167</f>
        <v>3493</v>
      </c>
      <c r="AX1166" s="31">
        <f t="shared" si="1902"/>
        <v>0</v>
      </c>
      <c r="AY1166" s="12">
        <f>AY1167</f>
        <v>0</v>
      </c>
      <c r="AZ1166" s="31">
        <f t="shared" ref="AZ1166:BD1166" si="1903">AZ1167</f>
        <v>80</v>
      </c>
      <c r="BA1166" s="31">
        <f t="shared" si="1903"/>
        <v>0</v>
      </c>
      <c r="BB1166" s="31">
        <f t="shared" si="1903"/>
        <v>0</v>
      </c>
      <c r="BC1166" s="31">
        <f t="shared" si="1903"/>
        <v>3573</v>
      </c>
      <c r="BD1166" s="31">
        <f t="shared" si="1903"/>
        <v>80</v>
      </c>
    </row>
    <row r="1167" spans="1:56" ht="33" hidden="1" x14ac:dyDescent="0.25">
      <c r="A1167" s="58" t="s">
        <v>382</v>
      </c>
      <c r="B1167" s="15" t="s">
        <v>361</v>
      </c>
      <c r="C1167" s="15" t="s">
        <v>17</v>
      </c>
      <c r="D1167" s="15" t="s">
        <v>165</v>
      </c>
      <c r="E1167" s="15" t="s">
        <v>441</v>
      </c>
      <c r="F1167" s="15" t="s">
        <v>368</v>
      </c>
      <c r="G1167" s="12">
        <f t="shared" si="1899"/>
        <v>3398</v>
      </c>
      <c r="H1167" s="12">
        <f t="shared" si="1899"/>
        <v>0</v>
      </c>
      <c r="I1167" s="12">
        <f t="shared" si="1899"/>
        <v>0</v>
      </c>
      <c r="J1167" s="12">
        <f t="shared" si="1899"/>
        <v>0</v>
      </c>
      <c r="K1167" s="12">
        <f t="shared" si="1899"/>
        <v>0</v>
      </c>
      <c r="L1167" s="12">
        <f t="shared" si="1899"/>
        <v>0</v>
      </c>
      <c r="M1167" s="12">
        <f t="shared" si="1899"/>
        <v>3398</v>
      </c>
      <c r="N1167" s="12">
        <f t="shared" si="1899"/>
        <v>0</v>
      </c>
      <c r="O1167" s="12">
        <f t="shared" si="1899"/>
        <v>0</v>
      </c>
      <c r="P1167" s="12">
        <f t="shared" si="1899"/>
        <v>0</v>
      </c>
      <c r="Q1167" s="12">
        <f t="shared" si="1899"/>
        <v>0</v>
      </c>
      <c r="R1167" s="12">
        <f t="shared" si="1899"/>
        <v>0</v>
      </c>
      <c r="S1167" s="12">
        <f t="shared" si="1900"/>
        <v>3398</v>
      </c>
      <c r="T1167" s="12">
        <f t="shared" si="1900"/>
        <v>0</v>
      </c>
      <c r="U1167" s="12">
        <f t="shared" si="1900"/>
        <v>0</v>
      </c>
      <c r="V1167" s="12">
        <f t="shared" si="1900"/>
        <v>0</v>
      </c>
      <c r="W1167" s="12">
        <f t="shared" si="1900"/>
        <v>0</v>
      </c>
      <c r="X1167" s="12">
        <f t="shared" si="1900"/>
        <v>0</v>
      </c>
      <c r="Y1167" s="12">
        <f t="shared" si="1900"/>
        <v>3398</v>
      </c>
      <c r="Z1167" s="12">
        <f t="shared" si="1900"/>
        <v>0</v>
      </c>
      <c r="AA1167" s="12">
        <f t="shared" si="1900"/>
        <v>95</v>
      </c>
      <c r="AB1167" s="12">
        <f t="shared" si="1900"/>
        <v>0</v>
      </c>
      <c r="AC1167" s="12">
        <f t="shared" si="1900"/>
        <v>0</v>
      </c>
      <c r="AD1167" s="12">
        <f t="shared" si="1900"/>
        <v>0</v>
      </c>
      <c r="AE1167" s="12">
        <f t="shared" si="1900"/>
        <v>3493</v>
      </c>
      <c r="AF1167" s="12">
        <f t="shared" si="1900"/>
        <v>0</v>
      </c>
      <c r="AG1167" s="12">
        <f t="shared" si="1901"/>
        <v>0</v>
      </c>
      <c r="AH1167" s="12">
        <f t="shared" si="1901"/>
        <v>0</v>
      </c>
      <c r="AI1167" s="12">
        <f t="shared" si="1901"/>
        <v>0</v>
      </c>
      <c r="AJ1167" s="12">
        <f t="shared" si="1901"/>
        <v>0</v>
      </c>
      <c r="AK1167" s="79">
        <f t="shared" si="1901"/>
        <v>3493</v>
      </c>
      <c r="AL1167" s="79">
        <f t="shared" si="1901"/>
        <v>0</v>
      </c>
      <c r="AM1167" s="12">
        <f t="shared" si="1901"/>
        <v>0</v>
      </c>
      <c r="AN1167" s="12">
        <f t="shared" si="1901"/>
        <v>0</v>
      </c>
      <c r="AO1167" s="12">
        <f t="shared" si="1901"/>
        <v>0</v>
      </c>
      <c r="AP1167" s="12">
        <f t="shared" si="1901"/>
        <v>0</v>
      </c>
      <c r="AQ1167" s="12">
        <f t="shared" si="1901"/>
        <v>3493</v>
      </c>
      <c r="AR1167" s="12">
        <f t="shared" si="1901"/>
        <v>0</v>
      </c>
      <c r="AS1167" s="12">
        <f t="shared" si="1902"/>
        <v>0</v>
      </c>
      <c r="AT1167" s="12">
        <f t="shared" si="1902"/>
        <v>0</v>
      </c>
      <c r="AU1167" s="12">
        <f t="shared" si="1902"/>
        <v>0</v>
      </c>
      <c r="AV1167" s="12">
        <f t="shared" si="1902"/>
        <v>0</v>
      </c>
      <c r="AW1167" s="12">
        <f t="shared" si="1902"/>
        <v>3493</v>
      </c>
      <c r="AX1167" s="12">
        <f t="shared" si="1902"/>
        <v>0</v>
      </c>
      <c r="AY1167" s="12">
        <f>AY1168+AY1172</f>
        <v>0</v>
      </c>
      <c r="AZ1167" s="12">
        <f t="shared" ref="AZ1167:BD1167" si="1904">AZ1168+AZ1172</f>
        <v>80</v>
      </c>
      <c r="BA1167" s="12">
        <f t="shared" si="1904"/>
        <v>0</v>
      </c>
      <c r="BB1167" s="12">
        <f t="shared" si="1904"/>
        <v>0</v>
      </c>
      <c r="BC1167" s="12">
        <f t="shared" si="1904"/>
        <v>3573</v>
      </c>
      <c r="BD1167" s="12">
        <f t="shared" si="1904"/>
        <v>80</v>
      </c>
    </row>
    <row r="1168" spans="1:56" hidden="1" x14ac:dyDescent="0.25">
      <c r="A1168" s="58" t="s">
        <v>15</v>
      </c>
      <c r="B1168" s="15" t="s">
        <v>361</v>
      </c>
      <c r="C1168" s="15" t="s">
        <v>17</v>
      </c>
      <c r="D1168" s="15" t="s">
        <v>165</v>
      </c>
      <c r="E1168" s="15" t="s">
        <v>442</v>
      </c>
      <c r="F1168" s="15"/>
      <c r="G1168" s="12">
        <f t="shared" si="1899"/>
        <v>3398</v>
      </c>
      <c r="H1168" s="12">
        <f t="shared" si="1899"/>
        <v>0</v>
      </c>
      <c r="I1168" s="12">
        <f t="shared" si="1899"/>
        <v>0</v>
      </c>
      <c r="J1168" s="12">
        <f t="shared" si="1899"/>
        <v>0</v>
      </c>
      <c r="K1168" s="12">
        <f t="shared" si="1899"/>
        <v>0</v>
      </c>
      <c r="L1168" s="12">
        <f t="shared" si="1899"/>
        <v>0</v>
      </c>
      <c r="M1168" s="12">
        <f t="shared" si="1899"/>
        <v>3398</v>
      </c>
      <c r="N1168" s="12">
        <f t="shared" si="1899"/>
        <v>0</v>
      </c>
      <c r="O1168" s="12">
        <f t="shared" si="1899"/>
        <v>0</v>
      </c>
      <c r="P1168" s="12">
        <f t="shared" si="1899"/>
        <v>0</v>
      </c>
      <c r="Q1168" s="12">
        <f t="shared" si="1899"/>
        <v>0</v>
      </c>
      <c r="R1168" s="12">
        <f t="shared" si="1899"/>
        <v>0</v>
      </c>
      <c r="S1168" s="12">
        <f t="shared" si="1900"/>
        <v>3398</v>
      </c>
      <c r="T1168" s="12">
        <f t="shared" si="1900"/>
        <v>0</v>
      </c>
      <c r="U1168" s="12">
        <f t="shared" si="1900"/>
        <v>0</v>
      </c>
      <c r="V1168" s="12">
        <f t="shared" si="1900"/>
        <v>0</v>
      </c>
      <c r="W1168" s="12">
        <f t="shared" si="1900"/>
        <v>0</v>
      </c>
      <c r="X1168" s="12">
        <f t="shared" si="1900"/>
        <v>0</v>
      </c>
      <c r="Y1168" s="12">
        <f t="shared" si="1900"/>
        <v>3398</v>
      </c>
      <c r="Z1168" s="12">
        <f t="shared" si="1900"/>
        <v>0</v>
      </c>
      <c r="AA1168" s="12">
        <f t="shared" si="1900"/>
        <v>95</v>
      </c>
      <c r="AB1168" s="12">
        <f t="shared" si="1900"/>
        <v>0</v>
      </c>
      <c r="AC1168" s="12">
        <f t="shared" si="1900"/>
        <v>0</v>
      </c>
      <c r="AD1168" s="12">
        <f t="shared" si="1900"/>
        <v>0</v>
      </c>
      <c r="AE1168" s="12">
        <f t="shared" si="1900"/>
        <v>3493</v>
      </c>
      <c r="AF1168" s="12">
        <f t="shared" si="1900"/>
        <v>0</v>
      </c>
      <c r="AG1168" s="12">
        <f t="shared" si="1901"/>
        <v>0</v>
      </c>
      <c r="AH1168" s="12">
        <f t="shared" si="1901"/>
        <v>0</v>
      </c>
      <c r="AI1168" s="12">
        <f t="shared" si="1901"/>
        <v>0</v>
      </c>
      <c r="AJ1168" s="12">
        <f t="shared" si="1901"/>
        <v>0</v>
      </c>
      <c r="AK1168" s="79">
        <f t="shared" si="1901"/>
        <v>3493</v>
      </c>
      <c r="AL1168" s="79">
        <f t="shared" si="1901"/>
        <v>0</v>
      </c>
      <c r="AM1168" s="12">
        <f t="shared" si="1901"/>
        <v>0</v>
      </c>
      <c r="AN1168" s="12">
        <f t="shared" si="1901"/>
        <v>0</v>
      </c>
      <c r="AO1168" s="12">
        <f t="shared" si="1901"/>
        <v>0</v>
      </c>
      <c r="AP1168" s="12">
        <f t="shared" si="1901"/>
        <v>0</v>
      </c>
      <c r="AQ1168" s="12">
        <f t="shared" si="1901"/>
        <v>3493</v>
      </c>
      <c r="AR1168" s="12">
        <f t="shared" si="1901"/>
        <v>0</v>
      </c>
      <c r="AS1168" s="12">
        <f t="shared" si="1902"/>
        <v>0</v>
      </c>
      <c r="AT1168" s="12">
        <f t="shared" si="1902"/>
        <v>0</v>
      </c>
      <c r="AU1168" s="12">
        <f t="shared" si="1902"/>
        <v>0</v>
      </c>
      <c r="AV1168" s="12">
        <f t="shared" si="1902"/>
        <v>0</v>
      </c>
      <c r="AW1168" s="12">
        <f t="shared" si="1902"/>
        <v>3493</v>
      </c>
      <c r="AX1168" s="12">
        <f t="shared" si="1902"/>
        <v>0</v>
      </c>
      <c r="AY1168" s="12">
        <f t="shared" si="1902"/>
        <v>0</v>
      </c>
      <c r="AZ1168" s="12">
        <f t="shared" si="1902"/>
        <v>0</v>
      </c>
      <c r="BA1168" s="12">
        <f t="shared" si="1902"/>
        <v>0</v>
      </c>
      <c r="BB1168" s="12">
        <f t="shared" si="1902"/>
        <v>0</v>
      </c>
      <c r="BC1168" s="12">
        <f t="shared" si="1902"/>
        <v>3493</v>
      </c>
      <c r="BD1168" s="12">
        <f t="shared" si="1902"/>
        <v>0</v>
      </c>
    </row>
    <row r="1169" spans="1:57" ht="33" hidden="1" x14ac:dyDescent="0.25">
      <c r="A1169" s="58" t="s">
        <v>383</v>
      </c>
      <c r="B1169" s="15" t="s">
        <v>361</v>
      </c>
      <c r="C1169" s="15" t="s">
        <v>17</v>
      </c>
      <c r="D1169" s="15" t="s">
        <v>165</v>
      </c>
      <c r="E1169" s="15" t="s">
        <v>443</v>
      </c>
      <c r="F1169" s="15"/>
      <c r="G1169" s="12">
        <f t="shared" si="1899"/>
        <v>3398</v>
      </c>
      <c r="H1169" s="12">
        <f t="shared" si="1899"/>
        <v>0</v>
      </c>
      <c r="I1169" s="12">
        <f t="shared" si="1899"/>
        <v>0</v>
      </c>
      <c r="J1169" s="12">
        <f t="shared" si="1899"/>
        <v>0</v>
      </c>
      <c r="K1169" s="12">
        <f t="shared" si="1899"/>
        <v>0</v>
      </c>
      <c r="L1169" s="12">
        <f t="shared" si="1899"/>
        <v>0</v>
      </c>
      <c r="M1169" s="12">
        <f t="shared" si="1899"/>
        <v>3398</v>
      </c>
      <c r="N1169" s="12">
        <f t="shared" si="1899"/>
        <v>0</v>
      </c>
      <c r="O1169" s="12">
        <f t="shared" si="1899"/>
        <v>0</v>
      </c>
      <c r="P1169" s="12">
        <f t="shared" si="1899"/>
        <v>0</v>
      </c>
      <c r="Q1169" s="12">
        <f t="shared" si="1899"/>
        <v>0</v>
      </c>
      <c r="R1169" s="12">
        <f t="shared" si="1899"/>
        <v>0</v>
      </c>
      <c r="S1169" s="12">
        <f t="shared" si="1900"/>
        <v>3398</v>
      </c>
      <c r="T1169" s="12">
        <f t="shared" si="1900"/>
        <v>0</v>
      </c>
      <c r="U1169" s="12">
        <f t="shared" si="1900"/>
        <v>0</v>
      </c>
      <c r="V1169" s="12">
        <f t="shared" si="1900"/>
        <v>0</v>
      </c>
      <c r="W1169" s="12">
        <f t="shared" si="1900"/>
        <v>0</v>
      </c>
      <c r="X1169" s="12">
        <f t="shared" si="1900"/>
        <v>0</v>
      </c>
      <c r="Y1169" s="12">
        <f t="shared" si="1900"/>
        <v>3398</v>
      </c>
      <c r="Z1169" s="12">
        <f t="shared" si="1900"/>
        <v>0</v>
      </c>
      <c r="AA1169" s="12">
        <f t="shared" si="1900"/>
        <v>95</v>
      </c>
      <c r="AB1169" s="12">
        <f t="shared" si="1900"/>
        <v>0</v>
      </c>
      <c r="AC1169" s="12">
        <f t="shared" si="1900"/>
        <v>0</v>
      </c>
      <c r="AD1169" s="12">
        <f t="shared" si="1900"/>
        <v>0</v>
      </c>
      <c r="AE1169" s="12">
        <f t="shared" si="1900"/>
        <v>3493</v>
      </c>
      <c r="AF1169" s="12">
        <f t="shared" si="1900"/>
        <v>0</v>
      </c>
      <c r="AG1169" s="12">
        <f t="shared" si="1901"/>
        <v>0</v>
      </c>
      <c r="AH1169" s="12">
        <f t="shared" si="1901"/>
        <v>0</v>
      </c>
      <c r="AI1169" s="12">
        <f t="shared" si="1901"/>
        <v>0</v>
      </c>
      <c r="AJ1169" s="12">
        <f t="shared" si="1901"/>
        <v>0</v>
      </c>
      <c r="AK1169" s="79">
        <f t="shared" si="1901"/>
        <v>3493</v>
      </c>
      <c r="AL1169" s="79">
        <f t="shared" si="1901"/>
        <v>0</v>
      </c>
      <c r="AM1169" s="12">
        <f t="shared" si="1901"/>
        <v>0</v>
      </c>
      <c r="AN1169" s="12">
        <f t="shared" si="1901"/>
        <v>0</v>
      </c>
      <c r="AO1169" s="12">
        <f t="shared" si="1901"/>
        <v>0</v>
      </c>
      <c r="AP1169" s="12">
        <f t="shared" si="1901"/>
        <v>0</v>
      </c>
      <c r="AQ1169" s="12">
        <f t="shared" si="1901"/>
        <v>3493</v>
      </c>
      <c r="AR1169" s="12">
        <f t="shared" si="1901"/>
        <v>0</v>
      </c>
      <c r="AS1169" s="12">
        <f t="shared" si="1902"/>
        <v>0</v>
      </c>
      <c r="AT1169" s="12">
        <f t="shared" si="1902"/>
        <v>0</v>
      </c>
      <c r="AU1169" s="12">
        <f t="shared" si="1902"/>
        <v>0</v>
      </c>
      <c r="AV1169" s="12">
        <f t="shared" si="1902"/>
        <v>0</v>
      </c>
      <c r="AW1169" s="12">
        <f t="shared" si="1902"/>
        <v>3493</v>
      </c>
      <c r="AX1169" s="12">
        <f t="shared" si="1902"/>
        <v>0</v>
      </c>
      <c r="AY1169" s="12">
        <f t="shared" si="1902"/>
        <v>0</v>
      </c>
      <c r="AZ1169" s="12">
        <f t="shared" si="1902"/>
        <v>0</v>
      </c>
      <c r="BA1169" s="12">
        <f t="shared" si="1902"/>
        <v>0</v>
      </c>
      <c r="BB1169" s="12">
        <f t="shared" si="1902"/>
        <v>0</v>
      </c>
      <c r="BC1169" s="12">
        <f t="shared" si="1902"/>
        <v>3493</v>
      </c>
      <c r="BD1169" s="12">
        <f t="shared" si="1902"/>
        <v>0</v>
      </c>
    </row>
    <row r="1170" spans="1:57" ht="33" hidden="1" x14ac:dyDescent="0.25">
      <c r="A1170" s="58" t="s">
        <v>270</v>
      </c>
      <c r="B1170" s="15" t="s">
        <v>361</v>
      </c>
      <c r="C1170" s="15" t="s">
        <v>17</v>
      </c>
      <c r="D1170" s="15" t="s">
        <v>165</v>
      </c>
      <c r="E1170" s="15" t="s">
        <v>443</v>
      </c>
      <c r="F1170" s="15" t="s">
        <v>33</v>
      </c>
      <c r="G1170" s="12">
        <f t="shared" si="1899"/>
        <v>3398</v>
      </c>
      <c r="H1170" s="12">
        <f t="shared" si="1899"/>
        <v>0</v>
      </c>
      <c r="I1170" s="12">
        <f t="shared" si="1899"/>
        <v>0</v>
      </c>
      <c r="J1170" s="12">
        <f t="shared" si="1899"/>
        <v>0</v>
      </c>
      <c r="K1170" s="12">
        <f t="shared" si="1899"/>
        <v>0</v>
      </c>
      <c r="L1170" s="12">
        <f t="shared" si="1899"/>
        <v>0</v>
      </c>
      <c r="M1170" s="12">
        <f t="shared" si="1899"/>
        <v>3398</v>
      </c>
      <c r="N1170" s="12">
        <f t="shared" si="1899"/>
        <v>0</v>
      </c>
      <c r="O1170" s="12">
        <f t="shared" si="1899"/>
        <v>0</v>
      </c>
      <c r="P1170" s="12">
        <f t="shared" si="1899"/>
        <v>0</v>
      </c>
      <c r="Q1170" s="12">
        <f t="shared" si="1899"/>
        <v>0</v>
      </c>
      <c r="R1170" s="12">
        <f t="shared" si="1899"/>
        <v>0</v>
      </c>
      <c r="S1170" s="12">
        <f t="shared" si="1900"/>
        <v>3398</v>
      </c>
      <c r="T1170" s="12">
        <f t="shared" si="1900"/>
        <v>0</v>
      </c>
      <c r="U1170" s="12">
        <f t="shared" si="1900"/>
        <v>0</v>
      </c>
      <c r="V1170" s="12">
        <f t="shared" si="1900"/>
        <v>0</v>
      </c>
      <c r="W1170" s="12">
        <f t="shared" si="1900"/>
        <v>0</v>
      </c>
      <c r="X1170" s="12">
        <f t="shared" si="1900"/>
        <v>0</v>
      </c>
      <c r="Y1170" s="12">
        <f t="shared" si="1900"/>
        <v>3398</v>
      </c>
      <c r="Z1170" s="12">
        <f t="shared" si="1900"/>
        <v>0</v>
      </c>
      <c r="AA1170" s="12">
        <f t="shared" si="1900"/>
        <v>95</v>
      </c>
      <c r="AB1170" s="12">
        <f t="shared" si="1900"/>
        <v>0</v>
      </c>
      <c r="AC1170" s="12">
        <f t="shared" si="1900"/>
        <v>0</v>
      </c>
      <c r="AD1170" s="12">
        <f t="shared" si="1900"/>
        <v>0</v>
      </c>
      <c r="AE1170" s="12">
        <f t="shared" si="1900"/>
        <v>3493</v>
      </c>
      <c r="AF1170" s="12">
        <f t="shared" si="1900"/>
        <v>0</v>
      </c>
      <c r="AG1170" s="12">
        <f t="shared" si="1901"/>
        <v>0</v>
      </c>
      <c r="AH1170" s="12">
        <f t="shared" si="1901"/>
        <v>0</v>
      </c>
      <c r="AI1170" s="12">
        <f t="shared" si="1901"/>
        <v>0</v>
      </c>
      <c r="AJ1170" s="12">
        <f t="shared" si="1901"/>
        <v>0</v>
      </c>
      <c r="AK1170" s="79">
        <f t="shared" si="1901"/>
        <v>3493</v>
      </c>
      <c r="AL1170" s="79">
        <f t="shared" si="1901"/>
        <v>0</v>
      </c>
      <c r="AM1170" s="12">
        <f t="shared" si="1901"/>
        <v>0</v>
      </c>
      <c r="AN1170" s="12">
        <f t="shared" si="1901"/>
        <v>0</v>
      </c>
      <c r="AO1170" s="12">
        <f t="shared" si="1901"/>
        <v>0</v>
      </c>
      <c r="AP1170" s="12">
        <f t="shared" si="1901"/>
        <v>0</v>
      </c>
      <c r="AQ1170" s="12">
        <f t="shared" si="1901"/>
        <v>3493</v>
      </c>
      <c r="AR1170" s="12">
        <f t="shared" si="1901"/>
        <v>0</v>
      </c>
      <c r="AS1170" s="12">
        <f t="shared" si="1902"/>
        <v>0</v>
      </c>
      <c r="AT1170" s="12">
        <f t="shared" si="1902"/>
        <v>0</v>
      </c>
      <c r="AU1170" s="12">
        <f t="shared" si="1902"/>
        <v>0</v>
      </c>
      <c r="AV1170" s="12">
        <f t="shared" si="1902"/>
        <v>0</v>
      </c>
      <c r="AW1170" s="12">
        <f t="shared" si="1902"/>
        <v>3493</v>
      </c>
      <c r="AX1170" s="12">
        <f t="shared" si="1902"/>
        <v>0</v>
      </c>
      <c r="AY1170" s="12">
        <f t="shared" si="1902"/>
        <v>0</v>
      </c>
      <c r="AZ1170" s="12">
        <f t="shared" si="1902"/>
        <v>0</v>
      </c>
      <c r="BA1170" s="12">
        <f t="shared" si="1902"/>
        <v>0</v>
      </c>
      <c r="BB1170" s="12">
        <f t="shared" si="1902"/>
        <v>0</v>
      </c>
      <c r="BC1170" s="12">
        <f t="shared" si="1902"/>
        <v>3493</v>
      </c>
      <c r="BD1170" s="12">
        <f t="shared" si="1902"/>
        <v>0</v>
      </c>
    </row>
    <row r="1171" spans="1:57" ht="33" hidden="1" x14ac:dyDescent="0.25">
      <c r="A1171" s="58" t="s">
        <v>39</v>
      </c>
      <c r="B1171" s="15" t="s">
        <v>361</v>
      </c>
      <c r="C1171" s="15" t="s">
        <v>17</v>
      </c>
      <c r="D1171" s="15" t="s">
        <v>165</v>
      </c>
      <c r="E1171" s="15" t="s">
        <v>443</v>
      </c>
      <c r="F1171" s="15" t="s">
        <v>40</v>
      </c>
      <c r="G1171" s="12">
        <v>3398</v>
      </c>
      <c r="H1171" s="12"/>
      <c r="I1171" s="12"/>
      <c r="J1171" s="12"/>
      <c r="K1171" s="12"/>
      <c r="L1171" s="12"/>
      <c r="M1171" s="12">
        <f>G1171+I1171+J1171+K1171+L1171</f>
        <v>3398</v>
      </c>
      <c r="N1171" s="12">
        <f>H1171+J1171</f>
        <v>0</v>
      </c>
      <c r="O1171" s="12"/>
      <c r="P1171" s="12"/>
      <c r="Q1171" s="12"/>
      <c r="R1171" s="12"/>
      <c r="S1171" s="12">
        <f>M1171+O1171+P1171+Q1171+R1171</f>
        <v>3398</v>
      </c>
      <c r="T1171" s="12">
        <f>N1171+P1171</f>
        <v>0</v>
      </c>
      <c r="U1171" s="12"/>
      <c r="V1171" s="12"/>
      <c r="W1171" s="12"/>
      <c r="X1171" s="12"/>
      <c r="Y1171" s="12">
        <f>S1171+U1171+V1171+W1171+X1171</f>
        <v>3398</v>
      </c>
      <c r="Z1171" s="12">
        <f>T1171+V1171</f>
        <v>0</v>
      </c>
      <c r="AA1171" s="12">
        <v>95</v>
      </c>
      <c r="AB1171" s="12"/>
      <c r="AC1171" s="12"/>
      <c r="AD1171" s="12"/>
      <c r="AE1171" s="12">
        <f>Y1171+AA1171+AB1171+AC1171+AD1171</f>
        <v>3493</v>
      </c>
      <c r="AF1171" s="12">
        <f>Z1171+AB1171</f>
        <v>0</v>
      </c>
      <c r="AG1171" s="12"/>
      <c r="AH1171" s="12"/>
      <c r="AI1171" s="12"/>
      <c r="AJ1171" s="12"/>
      <c r="AK1171" s="79">
        <f>AE1171+AG1171+AH1171+AI1171+AJ1171</f>
        <v>3493</v>
      </c>
      <c r="AL1171" s="79">
        <f>AF1171+AH1171</f>
        <v>0</v>
      </c>
      <c r="AM1171" s="12"/>
      <c r="AN1171" s="12"/>
      <c r="AO1171" s="12"/>
      <c r="AP1171" s="12"/>
      <c r="AQ1171" s="12">
        <f>AK1171+AM1171+AN1171+AO1171+AP1171</f>
        <v>3493</v>
      </c>
      <c r="AR1171" s="12">
        <f>AL1171+AN1171</f>
        <v>0</v>
      </c>
      <c r="AS1171" s="12"/>
      <c r="AT1171" s="12"/>
      <c r="AU1171" s="12"/>
      <c r="AV1171" s="12"/>
      <c r="AW1171" s="12">
        <f>AQ1171+AS1171+AT1171+AU1171+AV1171</f>
        <v>3493</v>
      </c>
      <c r="AX1171" s="12">
        <f>AR1171+AT1171</f>
        <v>0</v>
      </c>
      <c r="AY1171" s="12"/>
      <c r="AZ1171" s="12"/>
      <c r="BA1171" s="12"/>
      <c r="BB1171" s="12"/>
      <c r="BC1171" s="12">
        <f>AW1171+AY1171+AZ1171+BA1171+BB1171</f>
        <v>3493</v>
      </c>
      <c r="BD1171" s="12">
        <f>AX1171+AZ1171</f>
        <v>0</v>
      </c>
    </row>
    <row r="1172" spans="1:57" hidden="1" x14ac:dyDescent="0.25">
      <c r="A1172" s="58" t="s">
        <v>587</v>
      </c>
      <c r="B1172" s="15" t="s">
        <v>361</v>
      </c>
      <c r="C1172" s="15" t="s">
        <v>17</v>
      </c>
      <c r="D1172" s="15" t="s">
        <v>165</v>
      </c>
      <c r="E1172" s="15" t="s">
        <v>748</v>
      </c>
      <c r="F1172" s="15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>
        <f>AY1173</f>
        <v>0</v>
      </c>
      <c r="AZ1172" s="12">
        <f t="shared" ref="AZ1172:BD1174" si="1905">AZ1173</f>
        <v>80</v>
      </c>
      <c r="BA1172" s="12">
        <f t="shared" si="1905"/>
        <v>0</v>
      </c>
      <c r="BB1172" s="12">
        <f t="shared" si="1905"/>
        <v>0</v>
      </c>
      <c r="BC1172" s="12">
        <f t="shared" si="1905"/>
        <v>80</v>
      </c>
      <c r="BD1172" s="12">
        <f t="shared" si="1905"/>
        <v>80</v>
      </c>
    </row>
    <row r="1173" spans="1:57" ht="29.25" hidden="1" customHeight="1" x14ac:dyDescent="0.25">
      <c r="A1173" s="58" t="s">
        <v>589</v>
      </c>
      <c r="B1173" s="15" t="s">
        <v>361</v>
      </c>
      <c r="C1173" s="15" t="s">
        <v>17</v>
      </c>
      <c r="D1173" s="15" t="s">
        <v>165</v>
      </c>
      <c r="E1173" s="15" t="s">
        <v>749</v>
      </c>
      <c r="F1173" s="15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>
        <f>AY1174</f>
        <v>0</v>
      </c>
      <c r="AZ1173" s="12">
        <f t="shared" si="1905"/>
        <v>80</v>
      </c>
      <c r="BA1173" s="12">
        <f t="shared" si="1905"/>
        <v>0</v>
      </c>
      <c r="BB1173" s="12">
        <f t="shared" si="1905"/>
        <v>0</v>
      </c>
      <c r="BC1173" s="12">
        <f t="shared" si="1905"/>
        <v>80</v>
      </c>
      <c r="BD1173" s="12">
        <f t="shared" si="1905"/>
        <v>80</v>
      </c>
    </row>
    <row r="1174" spans="1:57" ht="33" hidden="1" x14ac:dyDescent="0.25">
      <c r="A1174" s="58" t="s">
        <v>270</v>
      </c>
      <c r="B1174" s="15" t="s">
        <v>361</v>
      </c>
      <c r="C1174" s="15" t="s">
        <v>17</v>
      </c>
      <c r="D1174" s="15" t="s">
        <v>165</v>
      </c>
      <c r="E1174" s="15" t="s">
        <v>749</v>
      </c>
      <c r="F1174" s="15" t="s">
        <v>33</v>
      </c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>
        <f>AY1175</f>
        <v>0</v>
      </c>
      <c r="AZ1174" s="12">
        <f t="shared" si="1905"/>
        <v>80</v>
      </c>
      <c r="BA1174" s="12">
        <f t="shared" si="1905"/>
        <v>0</v>
      </c>
      <c r="BB1174" s="12">
        <f t="shared" si="1905"/>
        <v>0</v>
      </c>
      <c r="BC1174" s="12">
        <f t="shared" si="1905"/>
        <v>80</v>
      </c>
      <c r="BD1174" s="12">
        <f t="shared" si="1905"/>
        <v>80</v>
      </c>
    </row>
    <row r="1175" spans="1:57" ht="33" hidden="1" x14ac:dyDescent="0.25">
      <c r="A1175" s="58" t="s">
        <v>39</v>
      </c>
      <c r="B1175" s="15" t="s">
        <v>361</v>
      </c>
      <c r="C1175" s="15" t="s">
        <v>17</v>
      </c>
      <c r="D1175" s="15" t="s">
        <v>165</v>
      </c>
      <c r="E1175" s="15" t="s">
        <v>749</v>
      </c>
      <c r="F1175" s="15" t="s">
        <v>40</v>
      </c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>
        <v>80</v>
      </c>
      <c r="BA1175" s="12"/>
      <c r="BB1175" s="12"/>
      <c r="BC1175" s="12">
        <f>AW1175+AY1175+AZ1175+BA1175+BB1175</f>
        <v>80</v>
      </c>
      <c r="BD1175" s="12">
        <f>AX1175+AZ1175</f>
        <v>80</v>
      </c>
    </row>
    <row r="1176" spans="1:57" hidden="1" x14ac:dyDescent="0.25">
      <c r="A1176" s="58"/>
      <c r="B1176" s="15"/>
      <c r="C1176" s="15"/>
      <c r="D1176" s="15"/>
      <c r="E1176" s="15"/>
      <c r="F1176" s="15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79"/>
      <c r="AL1176" s="79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</row>
    <row r="1177" spans="1:57" ht="60.75" hidden="1" x14ac:dyDescent="0.3">
      <c r="A1177" s="76" t="s">
        <v>673</v>
      </c>
      <c r="B1177" s="20" t="s">
        <v>296</v>
      </c>
      <c r="C1177" s="20"/>
      <c r="D1177" s="20"/>
      <c r="E1177" s="20"/>
      <c r="F1177" s="20"/>
      <c r="G1177" s="21">
        <f t="shared" ref="G1177:AF1177" si="1906">+G1179+G1209+G1216+G1224+G1310</f>
        <v>250233</v>
      </c>
      <c r="H1177" s="21">
        <f t="shared" si="1906"/>
        <v>0</v>
      </c>
      <c r="I1177" s="12">
        <f t="shared" si="1906"/>
        <v>0</v>
      </c>
      <c r="J1177" s="12">
        <f t="shared" si="1906"/>
        <v>0</v>
      </c>
      <c r="K1177" s="12">
        <f t="shared" si="1906"/>
        <v>0</v>
      </c>
      <c r="L1177" s="12">
        <f t="shared" si="1906"/>
        <v>0</v>
      </c>
      <c r="M1177" s="21">
        <f t="shared" si="1906"/>
        <v>250233</v>
      </c>
      <c r="N1177" s="21">
        <f t="shared" si="1906"/>
        <v>0</v>
      </c>
      <c r="O1177" s="21">
        <f t="shared" si="1906"/>
        <v>0</v>
      </c>
      <c r="P1177" s="21">
        <f t="shared" si="1906"/>
        <v>554</v>
      </c>
      <c r="Q1177" s="21">
        <f t="shared" si="1906"/>
        <v>0</v>
      </c>
      <c r="R1177" s="21">
        <f t="shared" si="1906"/>
        <v>0</v>
      </c>
      <c r="S1177" s="21">
        <f t="shared" si="1906"/>
        <v>250787</v>
      </c>
      <c r="T1177" s="21">
        <f t="shared" si="1906"/>
        <v>554</v>
      </c>
      <c r="U1177" s="21">
        <f t="shared" si="1906"/>
        <v>0</v>
      </c>
      <c r="V1177" s="21">
        <f t="shared" si="1906"/>
        <v>0</v>
      </c>
      <c r="W1177" s="21">
        <f t="shared" si="1906"/>
        <v>0</v>
      </c>
      <c r="X1177" s="21">
        <f t="shared" si="1906"/>
        <v>0</v>
      </c>
      <c r="Y1177" s="21">
        <f t="shared" si="1906"/>
        <v>250787</v>
      </c>
      <c r="Z1177" s="21">
        <f t="shared" si="1906"/>
        <v>554</v>
      </c>
      <c r="AA1177" s="21">
        <f t="shared" si="1906"/>
        <v>0</v>
      </c>
      <c r="AB1177" s="21">
        <f t="shared" si="1906"/>
        <v>453</v>
      </c>
      <c r="AC1177" s="21">
        <f t="shared" si="1906"/>
        <v>8163</v>
      </c>
      <c r="AD1177" s="21">
        <f t="shared" si="1906"/>
        <v>-451</v>
      </c>
      <c r="AE1177" s="21">
        <f t="shared" si="1906"/>
        <v>258952</v>
      </c>
      <c r="AF1177" s="21">
        <f t="shared" si="1906"/>
        <v>1007</v>
      </c>
      <c r="AG1177" s="21">
        <f t="shared" ref="AG1177:AL1177" si="1907">AG1179+AG1209+AG1216+AG1224+AG1310</f>
        <v>0</v>
      </c>
      <c r="AH1177" s="21">
        <f t="shared" si="1907"/>
        <v>7212</v>
      </c>
      <c r="AI1177" s="21">
        <f t="shared" si="1907"/>
        <v>1478</v>
      </c>
      <c r="AJ1177" s="21">
        <f t="shared" si="1907"/>
        <v>0</v>
      </c>
      <c r="AK1177" s="86">
        <f t="shared" si="1907"/>
        <v>267642</v>
      </c>
      <c r="AL1177" s="86">
        <f t="shared" si="1907"/>
        <v>8219</v>
      </c>
      <c r="AM1177" s="21">
        <f t="shared" ref="AM1177:AR1177" si="1908">AM1179+AM1209+AM1216+AM1224+AM1310</f>
        <v>0</v>
      </c>
      <c r="AN1177" s="21">
        <f t="shared" si="1908"/>
        <v>0</v>
      </c>
      <c r="AO1177" s="21">
        <f t="shared" si="1908"/>
        <v>0</v>
      </c>
      <c r="AP1177" s="21">
        <f t="shared" si="1908"/>
        <v>0</v>
      </c>
      <c r="AQ1177" s="21">
        <f t="shared" si="1908"/>
        <v>267642</v>
      </c>
      <c r="AR1177" s="21">
        <f t="shared" si="1908"/>
        <v>8219</v>
      </c>
      <c r="AS1177" s="21">
        <f t="shared" ref="AS1177:AX1177" si="1909">AS1179+AS1209+AS1216+AS1224+AS1310</f>
        <v>-2035</v>
      </c>
      <c r="AT1177" s="21">
        <f t="shared" si="1909"/>
        <v>0</v>
      </c>
      <c r="AU1177" s="21">
        <f t="shared" si="1909"/>
        <v>70</v>
      </c>
      <c r="AV1177" s="21">
        <f t="shared" si="1909"/>
        <v>0</v>
      </c>
      <c r="AW1177" s="21">
        <f t="shared" si="1909"/>
        <v>265677</v>
      </c>
      <c r="AX1177" s="21">
        <f t="shared" si="1909"/>
        <v>8219</v>
      </c>
      <c r="AY1177" s="21">
        <f t="shared" ref="AY1177:BD1177" si="1910">AY1179+AY1209+AY1216+AY1224+AY1310</f>
        <v>-465</v>
      </c>
      <c r="AZ1177" s="21">
        <f t="shared" si="1910"/>
        <v>113</v>
      </c>
      <c r="BA1177" s="21">
        <f t="shared" si="1910"/>
        <v>0</v>
      </c>
      <c r="BB1177" s="21">
        <f t="shared" si="1910"/>
        <v>0</v>
      </c>
      <c r="BC1177" s="21">
        <f t="shared" si="1910"/>
        <v>265325</v>
      </c>
      <c r="BD1177" s="21">
        <f t="shared" si="1910"/>
        <v>8332</v>
      </c>
      <c r="BE1177" s="6"/>
    </row>
    <row r="1178" spans="1:57" ht="20.25" hidden="1" x14ac:dyDescent="0.3">
      <c r="A1178" s="76"/>
      <c r="B1178" s="20"/>
      <c r="C1178" s="20"/>
      <c r="D1178" s="20"/>
      <c r="E1178" s="20"/>
      <c r="F1178" s="20"/>
      <c r="G1178" s="21"/>
      <c r="H1178" s="21"/>
      <c r="I1178" s="12"/>
      <c r="J1178" s="12"/>
      <c r="K1178" s="12"/>
      <c r="L1178" s="12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86"/>
      <c r="AL1178" s="86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</row>
    <row r="1179" spans="1:57" ht="18.75" hidden="1" x14ac:dyDescent="0.3">
      <c r="A1179" s="77" t="s">
        <v>63</v>
      </c>
      <c r="B1179" s="26" t="s">
        <v>296</v>
      </c>
      <c r="C1179" s="26" t="s">
        <v>22</v>
      </c>
      <c r="D1179" s="26" t="s">
        <v>64</v>
      </c>
      <c r="E1179" s="26"/>
      <c r="F1179" s="26"/>
      <c r="G1179" s="22">
        <f>G1180</f>
        <v>158841</v>
      </c>
      <c r="H1179" s="22">
        <f t="shared" ref="H1179:R1179" si="1911">H1180</f>
        <v>0</v>
      </c>
      <c r="I1179" s="12">
        <f t="shared" si="1911"/>
        <v>0</v>
      </c>
      <c r="J1179" s="12">
        <f t="shared" si="1911"/>
        <v>0</v>
      </c>
      <c r="K1179" s="12">
        <f t="shared" si="1911"/>
        <v>0</v>
      </c>
      <c r="L1179" s="12">
        <f t="shared" si="1911"/>
        <v>0</v>
      </c>
      <c r="M1179" s="22">
        <f t="shared" si="1911"/>
        <v>158841</v>
      </c>
      <c r="N1179" s="22">
        <f t="shared" si="1911"/>
        <v>0</v>
      </c>
      <c r="O1179" s="22">
        <f t="shared" si="1911"/>
        <v>0</v>
      </c>
      <c r="P1179" s="22">
        <f t="shared" si="1911"/>
        <v>554</v>
      </c>
      <c r="Q1179" s="22">
        <f t="shared" si="1911"/>
        <v>0</v>
      </c>
      <c r="R1179" s="22">
        <f t="shared" si="1911"/>
        <v>0</v>
      </c>
      <c r="S1179" s="22">
        <f t="shared" ref="S1179:BD1179" si="1912">S1180</f>
        <v>159395</v>
      </c>
      <c r="T1179" s="22">
        <f t="shared" si="1912"/>
        <v>554</v>
      </c>
      <c r="U1179" s="22">
        <f t="shared" si="1912"/>
        <v>0</v>
      </c>
      <c r="V1179" s="22">
        <f t="shared" si="1912"/>
        <v>0</v>
      </c>
      <c r="W1179" s="22">
        <f t="shared" si="1912"/>
        <v>0</v>
      </c>
      <c r="X1179" s="22">
        <f t="shared" si="1912"/>
        <v>0</v>
      </c>
      <c r="Y1179" s="22">
        <f t="shared" si="1912"/>
        <v>159395</v>
      </c>
      <c r="Z1179" s="22">
        <f t="shared" si="1912"/>
        <v>554</v>
      </c>
      <c r="AA1179" s="22">
        <f t="shared" si="1912"/>
        <v>0</v>
      </c>
      <c r="AB1179" s="22">
        <f t="shared" si="1912"/>
        <v>453</v>
      </c>
      <c r="AC1179" s="22">
        <f t="shared" si="1912"/>
        <v>0</v>
      </c>
      <c r="AD1179" s="22">
        <f t="shared" si="1912"/>
        <v>0</v>
      </c>
      <c r="AE1179" s="22">
        <f t="shared" si="1912"/>
        <v>159848</v>
      </c>
      <c r="AF1179" s="22">
        <f t="shared" si="1912"/>
        <v>1007</v>
      </c>
      <c r="AG1179" s="22">
        <f t="shared" si="1912"/>
        <v>0</v>
      </c>
      <c r="AH1179" s="22">
        <f t="shared" si="1912"/>
        <v>0</v>
      </c>
      <c r="AI1179" s="22">
        <f t="shared" si="1912"/>
        <v>0</v>
      </c>
      <c r="AJ1179" s="22">
        <f t="shared" si="1912"/>
        <v>0</v>
      </c>
      <c r="AK1179" s="87">
        <f t="shared" si="1912"/>
        <v>159848</v>
      </c>
      <c r="AL1179" s="87">
        <f t="shared" si="1912"/>
        <v>1007</v>
      </c>
      <c r="AM1179" s="22">
        <f t="shared" si="1912"/>
        <v>0</v>
      </c>
      <c r="AN1179" s="22">
        <f t="shared" si="1912"/>
        <v>0</v>
      </c>
      <c r="AO1179" s="22">
        <f t="shared" si="1912"/>
        <v>0</v>
      </c>
      <c r="AP1179" s="22">
        <f t="shared" si="1912"/>
        <v>0</v>
      </c>
      <c r="AQ1179" s="22">
        <f t="shared" si="1912"/>
        <v>159848</v>
      </c>
      <c r="AR1179" s="22">
        <f t="shared" si="1912"/>
        <v>1007</v>
      </c>
      <c r="AS1179" s="22">
        <f t="shared" si="1912"/>
        <v>0</v>
      </c>
      <c r="AT1179" s="22">
        <f t="shared" si="1912"/>
        <v>0</v>
      </c>
      <c r="AU1179" s="22">
        <f t="shared" si="1912"/>
        <v>0</v>
      </c>
      <c r="AV1179" s="22">
        <f t="shared" si="1912"/>
        <v>0</v>
      </c>
      <c r="AW1179" s="22">
        <f t="shared" si="1912"/>
        <v>159848</v>
      </c>
      <c r="AX1179" s="22">
        <f t="shared" si="1912"/>
        <v>1007</v>
      </c>
      <c r="AY1179" s="22">
        <f t="shared" si="1912"/>
        <v>0</v>
      </c>
      <c r="AZ1179" s="22">
        <f t="shared" si="1912"/>
        <v>113</v>
      </c>
      <c r="BA1179" s="22">
        <f t="shared" si="1912"/>
        <v>0</v>
      </c>
      <c r="BB1179" s="22">
        <f t="shared" si="1912"/>
        <v>0</v>
      </c>
      <c r="BC1179" s="22">
        <f t="shared" si="1912"/>
        <v>159961</v>
      </c>
      <c r="BD1179" s="22">
        <f t="shared" si="1912"/>
        <v>1120</v>
      </c>
    </row>
    <row r="1180" spans="1:57" ht="49.5" hidden="1" x14ac:dyDescent="0.25">
      <c r="A1180" s="54" t="s">
        <v>544</v>
      </c>
      <c r="B1180" s="23" t="s">
        <v>296</v>
      </c>
      <c r="C1180" s="23" t="s">
        <v>22</v>
      </c>
      <c r="D1180" s="23" t="s">
        <v>64</v>
      </c>
      <c r="E1180" s="23" t="s">
        <v>74</v>
      </c>
      <c r="F1180" s="23"/>
      <c r="G1180" s="12">
        <f>G1181+G1185</f>
        <v>158841</v>
      </c>
      <c r="H1180" s="12">
        <f t="shared" ref="H1180:N1180" si="1913">H1181+H1185</f>
        <v>0</v>
      </c>
      <c r="I1180" s="12">
        <f t="shared" si="1913"/>
        <v>0</v>
      </c>
      <c r="J1180" s="12">
        <f t="shared" si="1913"/>
        <v>0</v>
      </c>
      <c r="K1180" s="12">
        <f t="shared" si="1913"/>
        <v>0</v>
      </c>
      <c r="L1180" s="12">
        <f t="shared" si="1913"/>
        <v>0</v>
      </c>
      <c r="M1180" s="12">
        <f t="shared" si="1913"/>
        <v>158841</v>
      </c>
      <c r="N1180" s="12">
        <f t="shared" si="1913"/>
        <v>0</v>
      </c>
      <c r="O1180" s="12">
        <f t="shared" ref="O1180:T1180" si="1914">O1181+O1185+O1198</f>
        <v>0</v>
      </c>
      <c r="P1180" s="12">
        <f t="shared" si="1914"/>
        <v>554</v>
      </c>
      <c r="Q1180" s="12">
        <f t="shared" si="1914"/>
        <v>0</v>
      </c>
      <c r="R1180" s="12">
        <f t="shared" si="1914"/>
        <v>0</v>
      </c>
      <c r="S1180" s="12">
        <f t="shared" si="1914"/>
        <v>159395</v>
      </c>
      <c r="T1180" s="12">
        <f t="shared" si="1914"/>
        <v>554</v>
      </c>
      <c r="U1180" s="12">
        <f t="shared" ref="U1180:Z1180" si="1915">U1181+U1185+U1198</f>
        <v>0</v>
      </c>
      <c r="V1180" s="12">
        <f t="shared" si="1915"/>
        <v>0</v>
      </c>
      <c r="W1180" s="12">
        <f t="shared" si="1915"/>
        <v>0</v>
      </c>
      <c r="X1180" s="12">
        <f t="shared" si="1915"/>
        <v>0</v>
      </c>
      <c r="Y1180" s="12">
        <f t="shared" si="1915"/>
        <v>159395</v>
      </c>
      <c r="Z1180" s="12">
        <f t="shared" si="1915"/>
        <v>554</v>
      </c>
      <c r="AA1180" s="12">
        <f t="shared" ref="AA1180:AF1180" si="1916">AA1181+AA1185+AA1198+AA1194</f>
        <v>0</v>
      </c>
      <c r="AB1180" s="12">
        <f t="shared" si="1916"/>
        <v>453</v>
      </c>
      <c r="AC1180" s="12">
        <f t="shared" si="1916"/>
        <v>0</v>
      </c>
      <c r="AD1180" s="12">
        <f t="shared" si="1916"/>
        <v>0</v>
      </c>
      <c r="AE1180" s="12">
        <f t="shared" si="1916"/>
        <v>159848</v>
      </c>
      <c r="AF1180" s="12">
        <f t="shared" si="1916"/>
        <v>1007</v>
      </c>
      <c r="AG1180" s="12">
        <f t="shared" ref="AG1180:AL1180" si="1917">AG1181+AG1185+AG1198+AG1194</f>
        <v>0</v>
      </c>
      <c r="AH1180" s="12">
        <f t="shared" si="1917"/>
        <v>0</v>
      </c>
      <c r="AI1180" s="12">
        <f t="shared" si="1917"/>
        <v>0</v>
      </c>
      <c r="AJ1180" s="12">
        <f t="shared" si="1917"/>
        <v>0</v>
      </c>
      <c r="AK1180" s="79">
        <f t="shared" si="1917"/>
        <v>159848</v>
      </c>
      <c r="AL1180" s="79">
        <f t="shared" si="1917"/>
        <v>1007</v>
      </c>
      <c r="AM1180" s="12">
        <f t="shared" ref="AM1180:AR1180" si="1918">AM1181+AM1185+AM1198+AM1194</f>
        <v>0</v>
      </c>
      <c r="AN1180" s="12">
        <f t="shared" si="1918"/>
        <v>0</v>
      </c>
      <c r="AO1180" s="12">
        <f t="shared" si="1918"/>
        <v>0</v>
      </c>
      <c r="AP1180" s="12">
        <f t="shared" si="1918"/>
        <v>0</v>
      </c>
      <c r="AQ1180" s="12">
        <f t="shared" si="1918"/>
        <v>159848</v>
      </c>
      <c r="AR1180" s="12">
        <f t="shared" si="1918"/>
        <v>1007</v>
      </c>
      <c r="AS1180" s="12">
        <f t="shared" ref="AS1180:AX1180" si="1919">AS1181+AS1185+AS1198+AS1194</f>
        <v>0</v>
      </c>
      <c r="AT1180" s="12">
        <f t="shared" si="1919"/>
        <v>0</v>
      </c>
      <c r="AU1180" s="12">
        <f t="shared" si="1919"/>
        <v>0</v>
      </c>
      <c r="AV1180" s="12">
        <f t="shared" si="1919"/>
        <v>0</v>
      </c>
      <c r="AW1180" s="12">
        <f t="shared" si="1919"/>
        <v>159848</v>
      </c>
      <c r="AX1180" s="12">
        <f t="shared" si="1919"/>
        <v>1007</v>
      </c>
      <c r="AY1180" s="12">
        <f t="shared" ref="AY1180:BD1180" si="1920">AY1181+AY1185+AY1198+AY1194</f>
        <v>0</v>
      </c>
      <c r="AZ1180" s="12">
        <f t="shared" si="1920"/>
        <v>113</v>
      </c>
      <c r="BA1180" s="12">
        <f t="shared" si="1920"/>
        <v>0</v>
      </c>
      <c r="BB1180" s="12">
        <f t="shared" si="1920"/>
        <v>0</v>
      </c>
      <c r="BC1180" s="12">
        <f t="shared" si="1920"/>
        <v>159961</v>
      </c>
      <c r="BD1180" s="12">
        <f t="shared" si="1920"/>
        <v>1120</v>
      </c>
    </row>
    <row r="1181" spans="1:57" ht="33" hidden="1" x14ac:dyDescent="0.25">
      <c r="A1181" s="54" t="s">
        <v>84</v>
      </c>
      <c r="B1181" s="23" t="s">
        <v>296</v>
      </c>
      <c r="C1181" s="23" t="s">
        <v>22</v>
      </c>
      <c r="D1181" s="23" t="s">
        <v>64</v>
      </c>
      <c r="E1181" s="23" t="s">
        <v>297</v>
      </c>
      <c r="F1181" s="23"/>
      <c r="G1181" s="19">
        <f t="shared" ref="G1181:R1183" si="1921">G1182</f>
        <v>139852</v>
      </c>
      <c r="H1181" s="19">
        <f t="shared" si="1921"/>
        <v>0</v>
      </c>
      <c r="I1181" s="12">
        <f t="shared" si="1921"/>
        <v>0</v>
      </c>
      <c r="J1181" s="12">
        <f t="shared" si="1921"/>
        <v>0</v>
      </c>
      <c r="K1181" s="12">
        <f t="shared" si="1921"/>
        <v>0</v>
      </c>
      <c r="L1181" s="12">
        <f t="shared" si="1921"/>
        <v>0</v>
      </c>
      <c r="M1181" s="19">
        <f t="shared" si="1921"/>
        <v>139852</v>
      </c>
      <c r="N1181" s="19">
        <f t="shared" si="1921"/>
        <v>0</v>
      </c>
      <c r="O1181" s="12">
        <f t="shared" si="1921"/>
        <v>0</v>
      </c>
      <c r="P1181" s="12">
        <f t="shared" si="1921"/>
        <v>0</v>
      </c>
      <c r="Q1181" s="12">
        <f t="shared" si="1921"/>
        <v>0</v>
      </c>
      <c r="R1181" s="12">
        <f t="shared" si="1921"/>
        <v>0</v>
      </c>
      <c r="S1181" s="19">
        <f t="shared" ref="S1181:AH1183" si="1922">S1182</f>
        <v>139852</v>
      </c>
      <c r="T1181" s="19">
        <f t="shared" si="1922"/>
        <v>0</v>
      </c>
      <c r="U1181" s="12">
        <f t="shared" si="1922"/>
        <v>0</v>
      </c>
      <c r="V1181" s="12">
        <f t="shared" si="1922"/>
        <v>0</v>
      </c>
      <c r="W1181" s="12">
        <f t="shared" si="1922"/>
        <v>0</v>
      </c>
      <c r="X1181" s="12">
        <f t="shared" si="1922"/>
        <v>0</v>
      </c>
      <c r="Y1181" s="19">
        <f t="shared" si="1922"/>
        <v>139852</v>
      </c>
      <c r="Z1181" s="19">
        <f t="shared" si="1922"/>
        <v>0</v>
      </c>
      <c r="AA1181" s="12">
        <f t="shared" si="1922"/>
        <v>0</v>
      </c>
      <c r="AB1181" s="12">
        <f t="shared" si="1922"/>
        <v>0</v>
      </c>
      <c r="AC1181" s="12">
        <f t="shared" si="1922"/>
        <v>0</v>
      </c>
      <c r="AD1181" s="12">
        <f t="shared" si="1922"/>
        <v>0</v>
      </c>
      <c r="AE1181" s="19">
        <f t="shared" si="1922"/>
        <v>139852</v>
      </c>
      <c r="AF1181" s="19">
        <f t="shared" si="1922"/>
        <v>0</v>
      </c>
      <c r="AG1181" s="12">
        <f t="shared" si="1922"/>
        <v>0</v>
      </c>
      <c r="AH1181" s="12">
        <f t="shared" si="1922"/>
        <v>0</v>
      </c>
      <c r="AI1181" s="12">
        <f t="shared" ref="AG1181:AV1183" si="1923">AI1182</f>
        <v>0</v>
      </c>
      <c r="AJ1181" s="12">
        <f t="shared" si="1923"/>
        <v>0</v>
      </c>
      <c r="AK1181" s="85">
        <f t="shared" si="1923"/>
        <v>139852</v>
      </c>
      <c r="AL1181" s="85">
        <f t="shared" si="1923"/>
        <v>0</v>
      </c>
      <c r="AM1181" s="12">
        <f t="shared" si="1923"/>
        <v>0</v>
      </c>
      <c r="AN1181" s="12">
        <f t="shared" si="1923"/>
        <v>0</v>
      </c>
      <c r="AO1181" s="12">
        <f t="shared" si="1923"/>
        <v>0</v>
      </c>
      <c r="AP1181" s="12">
        <f t="shared" si="1923"/>
        <v>0</v>
      </c>
      <c r="AQ1181" s="19">
        <f t="shared" si="1923"/>
        <v>139852</v>
      </c>
      <c r="AR1181" s="19">
        <f t="shared" si="1923"/>
        <v>0</v>
      </c>
      <c r="AS1181" s="12">
        <f t="shared" si="1923"/>
        <v>0</v>
      </c>
      <c r="AT1181" s="12">
        <f t="shared" si="1923"/>
        <v>0</v>
      </c>
      <c r="AU1181" s="12">
        <f t="shared" si="1923"/>
        <v>0</v>
      </c>
      <c r="AV1181" s="12">
        <f t="shared" si="1923"/>
        <v>0</v>
      </c>
      <c r="AW1181" s="19">
        <f t="shared" ref="AS1181:BD1183" si="1924">AW1182</f>
        <v>139852</v>
      </c>
      <c r="AX1181" s="19">
        <f t="shared" si="1924"/>
        <v>0</v>
      </c>
      <c r="AY1181" s="12">
        <f t="shared" si="1924"/>
        <v>0</v>
      </c>
      <c r="AZ1181" s="12">
        <f t="shared" si="1924"/>
        <v>0</v>
      </c>
      <c r="BA1181" s="12">
        <f t="shared" si="1924"/>
        <v>0</v>
      </c>
      <c r="BB1181" s="12">
        <f t="shared" si="1924"/>
        <v>0</v>
      </c>
      <c r="BC1181" s="19">
        <f t="shared" si="1924"/>
        <v>139852</v>
      </c>
      <c r="BD1181" s="19">
        <f t="shared" si="1924"/>
        <v>0</v>
      </c>
    </row>
    <row r="1182" spans="1:57" ht="33" hidden="1" x14ac:dyDescent="0.25">
      <c r="A1182" s="66" t="s">
        <v>298</v>
      </c>
      <c r="B1182" s="23" t="s">
        <v>296</v>
      </c>
      <c r="C1182" s="23" t="s">
        <v>22</v>
      </c>
      <c r="D1182" s="23" t="s">
        <v>64</v>
      </c>
      <c r="E1182" s="23" t="s">
        <v>299</v>
      </c>
      <c r="F1182" s="23"/>
      <c r="G1182" s="19">
        <f t="shared" si="1921"/>
        <v>139852</v>
      </c>
      <c r="H1182" s="19">
        <f t="shared" si="1921"/>
        <v>0</v>
      </c>
      <c r="I1182" s="12">
        <f t="shared" si="1921"/>
        <v>0</v>
      </c>
      <c r="J1182" s="12">
        <f t="shared" si="1921"/>
        <v>0</v>
      </c>
      <c r="K1182" s="12">
        <f t="shared" si="1921"/>
        <v>0</v>
      </c>
      <c r="L1182" s="12">
        <f t="shared" si="1921"/>
        <v>0</v>
      </c>
      <c r="M1182" s="19">
        <f t="shared" si="1921"/>
        <v>139852</v>
      </c>
      <c r="N1182" s="19">
        <f t="shared" si="1921"/>
        <v>0</v>
      </c>
      <c r="O1182" s="12">
        <f t="shared" si="1921"/>
        <v>0</v>
      </c>
      <c r="P1182" s="12">
        <f t="shared" si="1921"/>
        <v>0</v>
      </c>
      <c r="Q1182" s="12">
        <f t="shared" si="1921"/>
        <v>0</v>
      </c>
      <c r="R1182" s="12">
        <f t="shared" si="1921"/>
        <v>0</v>
      </c>
      <c r="S1182" s="19">
        <f t="shared" si="1922"/>
        <v>139852</v>
      </c>
      <c r="T1182" s="19">
        <f t="shared" si="1922"/>
        <v>0</v>
      </c>
      <c r="U1182" s="12">
        <f t="shared" si="1922"/>
        <v>0</v>
      </c>
      <c r="V1182" s="12">
        <f t="shared" si="1922"/>
        <v>0</v>
      </c>
      <c r="W1182" s="12">
        <f t="shared" si="1922"/>
        <v>0</v>
      </c>
      <c r="X1182" s="12">
        <f t="shared" si="1922"/>
        <v>0</v>
      </c>
      <c r="Y1182" s="19">
        <f t="shared" si="1922"/>
        <v>139852</v>
      </c>
      <c r="Z1182" s="19">
        <f t="shared" si="1922"/>
        <v>0</v>
      </c>
      <c r="AA1182" s="12">
        <f t="shared" si="1922"/>
        <v>0</v>
      </c>
      <c r="AB1182" s="12">
        <f t="shared" si="1922"/>
        <v>0</v>
      </c>
      <c r="AC1182" s="12">
        <f t="shared" si="1922"/>
        <v>0</v>
      </c>
      <c r="AD1182" s="12">
        <f t="shared" si="1922"/>
        <v>0</v>
      </c>
      <c r="AE1182" s="19">
        <f t="shared" si="1922"/>
        <v>139852</v>
      </c>
      <c r="AF1182" s="19">
        <f t="shared" si="1922"/>
        <v>0</v>
      </c>
      <c r="AG1182" s="12">
        <f t="shared" si="1923"/>
        <v>0</v>
      </c>
      <c r="AH1182" s="12">
        <f t="shared" si="1923"/>
        <v>0</v>
      </c>
      <c r="AI1182" s="12">
        <f t="shared" si="1923"/>
        <v>0</v>
      </c>
      <c r="AJ1182" s="12">
        <f t="shared" si="1923"/>
        <v>0</v>
      </c>
      <c r="AK1182" s="85">
        <f t="shared" si="1923"/>
        <v>139852</v>
      </c>
      <c r="AL1182" s="85">
        <f t="shared" si="1923"/>
        <v>0</v>
      </c>
      <c r="AM1182" s="12">
        <f t="shared" si="1923"/>
        <v>0</v>
      </c>
      <c r="AN1182" s="12">
        <f t="shared" si="1923"/>
        <v>0</v>
      </c>
      <c r="AO1182" s="12">
        <f t="shared" si="1923"/>
        <v>0</v>
      </c>
      <c r="AP1182" s="12">
        <f t="shared" si="1923"/>
        <v>0</v>
      </c>
      <c r="AQ1182" s="19">
        <f t="shared" si="1923"/>
        <v>139852</v>
      </c>
      <c r="AR1182" s="19">
        <f t="shared" si="1923"/>
        <v>0</v>
      </c>
      <c r="AS1182" s="12">
        <f t="shared" si="1924"/>
        <v>0</v>
      </c>
      <c r="AT1182" s="12">
        <f t="shared" si="1924"/>
        <v>0</v>
      </c>
      <c r="AU1182" s="12">
        <f t="shared" si="1924"/>
        <v>0</v>
      </c>
      <c r="AV1182" s="12">
        <f t="shared" si="1924"/>
        <v>0</v>
      </c>
      <c r="AW1182" s="19">
        <f t="shared" si="1924"/>
        <v>139852</v>
      </c>
      <c r="AX1182" s="19">
        <f t="shared" si="1924"/>
        <v>0</v>
      </c>
      <c r="AY1182" s="12">
        <f t="shared" si="1924"/>
        <v>0</v>
      </c>
      <c r="AZ1182" s="12">
        <f t="shared" si="1924"/>
        <v>0</v>
      </c>
      <c r="BA1182" s="12">
        <f t="shared" si="1924"/>
        <v>0</v>
      </c>
      <c r="BB1182" s="12">
        <f t="shared" si="1924"/>
        <v>0</v>
      </c>
      <c r="BC1182" s="19">
        <f t="shared" si="1924"/>
        <v>139852</v>
      </c>
      <c r="BD1182" s="19">
        <f t="shared" si="1924"/>
        <v>0</v>
      </c>
    </row>
    <row r="1183" spans="1:57" ht="33" hidden="1" x14ac:dyDescent="0.25">
      <c r="A1183" s="66" t="s">
        <v>12</v>
      </c>
      <c r="B1183" s="23" t="s">
        <v>296</v>
      </c>
      <c r="C1183" s="23" t="s">
        <v>22</v>
      </c>
      <c r="D1183" s="23" t="s">
        <v>64</v>
      </c>
      <c r="E1183" s="23" t="s">
        <v>299</v>
      </c>
      <c r="F1183" s="23" t="s">
        <v>13</v>
      </c>
      <c r="G1183" s="19">
        <f t="shared" si="1921"/>
        <v>139852</v>
      </c>
      <c r="H1183" s="19">
        <f t="shared" si="1921"/>
        <v>0</v>
      </c>
      <c r="I1183" s="12">
        <f t="shared" si="1921"/>
        <v>0</v>
      </c>
      <c r="J1183" s="12">
        <f t="shared" si="1921"/>
        <v>0</v>
      </c>
      <c r="K1183" s="12">
        <f t="shared" si="1921"/>
        <v>0</v>
      </c>
      <c r="L1183" s="12">
        <f t="shared" si="1921"/>
        <v>0</v>
      </c>
      <c r="M1183" s="19">
        <f t="shared" si="1921"/>
        <v>139852</v>
      </c>
      <c r="N1183" s="19">
        <f t="shared" si="1921"/>
        <v>0</v>
      </c>
      <c r="O1183" s="12">
        <f t="shared" si="1921"/>
        <v>0</v>
      </c>
      <c r="P1183" s="12">
        <f t="shared" si="1921"/>
        <v>0</v>
      </c>
      <c r="Q1183" s="12">
        <f t="shared" si="1921"/>
        <v>0</v>
      </c>
      <c r="R1183" s="12">
        <f t="shared" si="1921"/>
        <v>0</v>
      </c>
      <c r="S1183" s="19">
        <f t="shared" si="1922"/>
        <v>139852</v>
      </c>
      <c r="T1183" s="19">
        <f t="shared" si="1922"/>
        <v>0</v>
      </c>
      <c r="U1183" s="12">
        <f t="shared" si="1922"/>
        <v>0</v>
      </c>
      <c r="V1183" s="12">
        <f t="shared" si="1922"/>
        <v>0</v>
      </c>
      <c r="W1183" s="12">
        <f t="shared" si="1922"/>
        <v>0</v>
      </c>
      <c r="X1183" s="12">
        <f t="shared" si="1922"/>
        <v>0</v>
      </c>
      <c r="Y1183" s="19">
        <f t="shared" si="1922"/>
        <v>139852</v>
      </c>
      <c r="Z1183" s="19">
        <f t="shared" si="1922"/>
        <v>0</v>
      </c>
      <c r="AA1183" s="12">
        <f t="shared" si="1922"/>
        <v>0</v>
      </c>
      <c r="AB1183" s="12">
        <f t="shared" si="1922"/>
        <v>0</v>
      </c>
      <c r="AC1183" s="12">
        <f t="shared" si="1922"/>
        <v>0</v>
      </c>
      <c r="AD1183" s="12">
        <f t="shared" si="1922"/>
        <v>0</v>
      </c>
      <c r="AE1183" s="19">
        <f t="shared" si="1922"/>
        <v>139852</v>
      </c>
      <c r="AF1183" s="19">
        <f t="shared" si="1922"/>
        <v>0</v>
      </c>
      <c r="AG1183" s="12">
        <f t="shared" si="1923"/>
        <v>0</v>
      </c>
      <c r="AH1183" s="12">
        <f t="shared" si="1923"/>
        <v>0</v>
      </c>
      <c r="AI1183" s="12">
        <f t="shared" si="1923"/>
        <v>0</v>
      </c>
      <c r="AJ1183" s="12">
        <f t="shared" si="1923"/>
        <v>0</v>
      </c>
      <c r="AK1183" s="85">
        <f t="shared" si="1923"/>
        <v>139852</v>
      </c>
      <c r="AL1183" s="85">
        <f t="shared" si="1923"/>
        <v>0</v>
      </c>
      <c r="AM1183" s="12">
        <f t="shared" si="1923"/>
        <v>0</v>
      </c>
      <c r="AN1183" s="12">
        <f t="shared" si="1923"/>
        <v>0</v>
      </c>
      <c r="AO1183" s="12">
        <f t="shared" si="1923"/>
        <v>0</v>
      </c>
      <c r="AP1183" s="12">
        <f t="shared" si="1923"/>
        <v>0</v>
      </c>
      <c r="AQ1183" s="19">
        <f t="shared" si="1923"/>
        <v>139852</v>
      </c>
      <c r="AR1183" s="19">
        <f t="shared" si="1923"/>
        <v>0</v>
      </c>
      <c r="AS1183" s="12">
        <f t="shared" si="1924"/>
        <v>0</v>
      </c>
      <c r="AT1183" s="12">
        <f t="shared" si="1924"/>
        <v>0</v>
      </c>
      <c r="AU1183" s="12">
        <f t="shared" si="1924"/>
        <v>0</v>
      </c>
      <c r="AV1183" s="12">
        <f t="shared" si="1924"/>
        <v>0</v>
      </c>
      <c r="AW1183" s="19">
        <f t="shared" si="1924"/>
        <v>139852</v>
      </c>
      <c r="AX1183" s="19">
        <f t="shared" si="1924"/>
        <v>0</v>
      </c>
      <c r="AY1183" s="12">
        <f t="shared" si="1924"/>
        <v>0</v>
      </c>
      <c r="AZ1183" s="12">
        <f t="shared" si="1924"/>
        <v>0</v>
      </c>
      <c r="BA1183" s="12">
        <f t="shared" si="1924"/>
        <v>0</v>
      </c>
      <c r="BB1183" s="12">
        <f t="shared" si="1924"/>
        <v>0</v>
      </c>
      <c r="BC1183" s="19">
        <f t="shared" si="1924"/>
        <v>139852</v>
      </c>
      <c r="BD1183" s="19">
        <f t="shared" si="1924"/>
        <v>0</v>
      </c>
    </row>
    <row r="1184" spans="1:57" hidden="1" x14ac:dyDescent="0.25">
      <c r="A1184" s="66" t="s">
        <v>24</v>
      </c>
      <c r="B1184" s="23" t="s">
        <v>296</v>
      </c>
      <c r="C1184" s="23" t="s">
        <v>22</v>
      </c>
      <c r="D1184" s="23" t="s">
        <v>64</v>
      </c>
      <c r="E1184" s="23" t="s">
        <v>299</v>
      </c>
      <c r="F1184" s="15" t="s">
        <v>38</v>
      </c>
      <c r="G1184" s="12">
        <f>124485+15367</f>
        <v>139852</v>
      </c>
      <c r="H1184" s="12"/>
      <c r="I1184" s="12"/>
      <c r="J1184" s="12"/>
      <c r="K1184" s="12"/>
      <c r="L1184" s="12"/>
      <c r="M1184" s="12">
        <f>G1184+I1184+J1184+K1184+L1184</f>
        <v>139852</v>
      </c>
      <c r="N1184" s="12">
        <f>H1184+J1184</f>
        <v>0</v>
      </c>
      <c r="O1184" s="12"/>
      <c r="P1184" s="12"/>
      <c r="Q1184" s="12"/>
      <c r="R1184" s="12"/>
      <c r="S1184" s="12">
        <f>M1184+O1184+P1184+Q1184+R1184</f>
        <v>139852</v>
      </c>
      <c r="T1184" s="12">
        <f>N1184+P1184</f>
        <v>0</v>
      </c>
      <c r="U1184" s="12"/>
      <c r="V1184" s="12"/>
      <c r="W1184" s="12"/>
      <c r="X1184" s="12"/>
      <c r="Y1184" s="12">
        <f>S1184+U1184+V1184+W1184+X1184</f>
        <v>139852</v>
      </c>
      <c r="Z1184" s="12">
        <f>T1184+V1184</f>
        <v>0</v>
      </c>
      <c r="AA1184" s="12"/>
      <c r="AB1184" s="12"/>
      <c r="AC1184" s="12"/>
      <c r="AD1184" s="12"/>
      <c r="AE1184" s="12">
        <f>Y1184+AA1184+AB1184+AC1184+AD1184</f>
        <v>139852</v>
      </c>
      <c r="AF1184" s="12">
        <f>Z1184+AB1184</f>
        <v>0</v>
      </c>
      <c r="AG1184" s="12"/>
      <c r="AH1184" s="12"/>
      <c r="AI1184" s="12"/>
      <c r="AJ1184" s="12"/>
      <c r="AK1184" s="79">
        <f>AE1184+AG1184+AH1184+AI1184+AJ1184</f>
        <v>139852</v>
      </c>
      <c r="AL1184" s="79">
        <f>AF1184+AH1184</f>
        <v>0</v>
      </c>
      <c r="AM1184" s="12"/>
      <c r="AN1184" s="12"/>
      <c r="AO1184" s="12"/>
      <c r="AP1184" s="12"/>
      <c r="AQ1184" s="12">
        <f>AK1184+AM1184+AN1184+AO1184+AP1184</f>
        <v>139852</v>
      </c>
      <c r="AR1184" s="12">
        <f>AL1184+AN1184</f>
        <v>0</v>
      </c>
      <c r="AS1184" s="12"/>
      <c r="AT1184" s="12"/>
      <c r="AU1184" s="12"/>
      <c r="AV1184" s="12"/>
      <c r="AW1184" s="12">
        <f>AQ1184+AS1184+AT1184+AU1184+AV1184</f>
        <v>139852</v>
      </c>
      <c r="AX1184" s="12">
        <f>AR1184+AT1184</f>
        <v>0</v>
      </c>
      <c r="AY1184" s="12"/>
      <c r="AZ1184" s="12"/>
      <c r="BA1184" s="12"/>
      <c r="BB1184" s="12"/>
      <c r="BC1184" s="12">
        <f>AW1184+AY1184+AZ1184+BA1184+BB1184</f>
        <v>139852</v>
      </c>
      <c r="BD1184" s="12">
        <f>AX1184+AZ1184</f>
        <v>0</v>
      </c>
    </row>
    <row r="1185" spans="1:56" hidden="1" x14ac:dyDescent="0.25">
      <c r="A1185" s="66" t="s">
        <v>15</v>
      </c>
      <c r="B1185" s="23" t="s">
        <v>296</v>
      </c>
      <c r="C1185" s="23" t="s">
        <v>22</v>
      </c>
      <c r="D1185" s="23" t="s">
        <v>64</v>
      </c>
      <c r="E1185" s="23" t="s">
        <v>75</v>
      </c>
      <c r="F1185" s="23"/>
      <c r="G1185" s="19">
        <f>G1186+G1191</f>
        <v>18989</v>
      </c>
      <c r="H1185" s="19">
        <f t="shared" ref="H1185:N1185" si="1925">H1186+H1191</f>
        <v>0</v>
      </c>
      <c r="I1185" s="12">
        <f t="shared" si="1925"/>
        <v>0</v>
      </c>
      <c r="J1185" s="12">
        <f t="shared" si="1925"/>
        <v>0</v>
      </c>
      <c r="K1185" s="12">
        <f t="shared" si="1925"/>
        <v>0</v>
      </c>
      <c r="L1185" s="12">
        <f t="shared" si="1925"/>
        <v>0</v>
      </c>
      <c r="M1185" s="19">
        <f t="shared" si="1925"/>
        <v>18989</v>
      </c>
      <c r="N1185" s="19">
        <f t="shared" si="1925"/>
        <v>0</v>
      </c>
      <c r="O1185" s="12">
        <f t="shared" ref="O1185:T1185" si="1926">O1186+O1191</f>
        <v>0</v>
      </c>
      <c r="P1185" s="12">
        <f t="shared" si="1926"/>
        <v>0</v>
      </c>
      <c r="Q1185" s="12">
        <f t="shared" si="1926"/>
        <v>0</v>
      </c>
      <c r="R1185" s="12">
        <f t="shared" si="1926"/>
        <v>0</v>
      </c>
      <c r="S1185" s="19">
        <f t="shared" si="1926"/>
        <v>18989</v>
      </c>
      <c r="T1185" s="19">
        <f t="shared" si="1926"/>
        <v>0</v>
      </c>
      <c r="U1185" s="12">
        <f t="shared" ref="U1185:Z1185" si="1927">U1186+U1191</f>
        <v>0</v>
      </c>
      <c r="V1185" s="12">
        <f t="shared" si="1927"/>
        <v>0</v>
      </c>
      <c r="W1185" s="12">
        <f t="shared" si="1927"/>
        <v>0</v>
      </c>
      <c r="X1185" s="12">
        <f t="shared" si="1927"/>
        <v>0</v>
      </c>
      <c r="Y1185" s="19">
        <f t="shared" si="1927"/>
        <v>18989</v>
      </c>
      <c r="Z1185" s="19">
        <f t="shared" si="1927"/>
        <v>0</v>
      </c>
      <c r="AA1185" s="12">
        <f t="shared" ref="AA1185:AF1185" si="1928">AA1186+AA1191</f>
        <v>0</v>
      </c>
      <c r="AB1185" s="12">
        <f t="shared" si="1928"/>
        <v>0</v>
      </c>
      <c r="AC1185" s="12">
        <f t="shared" si="1928"/>
        <v>0</v>
      </c>
      <c r="AD1185" s="12">
        <f t="shared" si="1928"/>
        <v>0</v>
      </c>
      <c r="AE1185" s="19">
        <f t="shared" si="1928"/>
        <v>18989</v>
      </c>
      <c r="AF1185" s="19">
        <f t="shared" si="1928"/>
        <v>0</v>
      </c>
      <c r="AG1185" s="12">
        <f t="shared" ref="AG1185:AL1185" si="1929">AG1186+AG1191</f>
        <v>0</v>
      </c>
      <c r="AH1185" s="12">
        <f t="shared" si="1929"/>
        <v>0</v>
      </c>
      <c r="AI1185" s="12">
        <f t="shared" si="1929"/>
        <v>0</v>
      </c>
      <c r="AJ1185" s="12">
        <f t="shared" si="1929"/>
        <v>0</v>
      </c>
      <c r="AK1185" s="85">
        <f t="shared" si="1929"/>
        <v>18989</v>
      </c>
      <c r="AL1185" s="85">
        <f t="shared" si="1929"/>
        <v>0</v>
      </c>
      <c r="AM1185" s="12">
        <f t="shared" ref="AM1185:AR1185" si="1930">AM1186+AM1191</f>
        <v>0</v>
      </c>
      <c r="AN1185" s="12">
        <f t="shared" si="1930"/>
        <v>0</v>
      </c>
      <c r="AO1185" s="12">
        <f t="shared" si="1930"/>
        <v>0</v>
      </c>
      <c r="AP1185" s="12">
        <f t="shared" si="1930"/>
        <v>0</v>
      </c>
      <c r="AQ1185" s="19">
        <f t="shared" si="1930"/>
        <v>18989</v>
      </c>
      <c r="AR1185" s="19">
        <f t="shared" si="1930"/>
        <v>0</v>
      </c>
      <c r="AS1185" s="12">
        <f t="shared" ref="AS1185:AX1185" si="1931">AS1186+AS1191</f>
        <v>0</v>
      </c>
      <c r="AT1185" s="12">
        <f t="shared" si="1931"/>
        <v>0</v>
      </c>
      <c r="AU1185" s="12">
        <f t="shared" si="1931"/>
        <v>0</v>
      </c>
      <c r="AV1185" s="12">
        <f t="shared" si="1931"/>
        <v>0</v>
      </c>
      <c r="AW1185" s="19">
        <f t="shared" si="1931"/>
        <v>18989</v>
      </c>
      <c r="AX1185" s="19">
        <f t="shared" si="1931"/>
        <v>0</v>
      </c>
      <c r="AY1185" s="12">
        <f t="shared" ref="AY1185:BD1185" si="1932">AY1186+AY1191</f>
        <v>0</v>
      </c>
      <c r="AZ1185" s="12">
        <f t="shared" si="1932"/>
        <v>0</v>
      </c>
      <c r="BA1185" s="12">
        <f t="shared" si="1932"/>
        <v>0</v>
      </c>
      <c r="BB1185" s="12">
        <f t="shared" si="1932"/>
        <v>0</v>
      </c>
      <c r="BC1185" s="19">
        <f t="shared" si="1932"/>
        <v>18989</v>
      </c>
      <c r="BD1185" s="19">
        <f t="shared" si="1932"/>
        <v>0</v>
      </c>
    </row>
    <row r="1186" spans="1:56" ht="33" hidden="1" x14ac:dyDescent="0.25">
      <c r="A1186" s="66" t="s">
        <v>76</v>
      </c>
      <c r="B1186" s="23" t="s">
        <v>296</v>
      </c>
      <c r="C1186" s="23" t="s">
        <v>22</v>
      </c>
      <c r="D1186" s="23" t="s">
        <v>64</v>
      </c>
      <c r="E1186" s="23" t="s">
        <v>77</v>
      </c>
      <c r="F1186" s="23"/>
      <c r="G1186" s="19">
        <f>G1187+G1189</f>
        <v>18734</v>
      </c>
      <c r="H1186" s="19">
        <f t="shared" ref="H1186:N1186" si="1933">H1187+H1189</f>
        <v>0</v>
      </c>
      <c r="I1186" s="12">
        <f t="shared" si="1933"/>
        <v>0</v>
      </c>
      <c r="J1186" s="12">
        <f t="shared" si="1933"/>
        <v>0</v>
      </c>
      <c r="K1186" s="12">
        <f t="shared" si="1933"/>
        <v>0</v>
      </c>
      <c r="L1186" s="12">
        <f t="shared" si="1933"/>
        <v>0</v>
      </c>
      <c r="M1186" s="19">
        <f t="shared" si="1933"/>
        <v>18734</v>
      </c>
      <c r="N1186" s="19">
        <f t="shared" si="1933"/>
        <v>0</v>
      </c>
      <c r="O1186" s="12">
        <f t="shared" ref="O1186:T1186" si="1934">O1187+O1189</f>
        <v>0</v>
      </c>
      <c r="P1186" s="12">
        <f t="shared" si="1934"/>
        <v>0</v>
      </c>
      <c r="Q1186" s="12">
        <f t="shared" si="1934"/>
        <v>0</v>
      </c>
      <c r="R1186" s="12">
        <f t="shared" si="1934"/>
        <v>0</v>
      </c>
      <c r="S1186" s="19">
        <f t="shared" si="1934"/>
        <v>18734</v>
      </c>
      <c r="T1186" s="19">
        <f t="shared" si="1934"/>
        <v>0</v>
      </c>
      <c r="U1186" s="12">
        <f t="shared" ref="U1186:Z1186" si="1935">U1187+U1189</f>
        <v>0</v>
      </c>
      <c r="V1186" s="12">
        <f t="shared" si="1935"/>
        <v>0</v>
      </c>
      <c r="W1186" s="12">
        <f t="shared" si="1935"/>
        <v>0</v>
      </c>
      <c r="X1186" s="12">
        <f t="shared" si="1935"/>
        <v>0</v>
      </c>
      <c r="Y1186" s="19">
        <f t="shared" si="1935"/>
        <v>18734</v>
      </c>
      <c r="Z1186" s="19">
        <f t="shared" si="1935"/>
        <v>0</v>
      </c>
      <c r="AA1186" s="12">
        <f t="shared" ref="AA1186:AF1186" si="1936">AA1187+AA1189</f>
        <v>0</v>
      </c>
      <c r="AB1186" s="12">
        <f t="shared" si="1936"/>
        <v>0</v>
      </c>
      <c r="AC1186" s="12">
        <f t="shared" si="1936"/>
        <v>0</v>
      </c>
      <c r="AD1186" s="12">
        <f t="shared" si="1936"/>
        <v>0</v>
      </c>
      <c r="AE1186" s="19">
        <f t="shared" si="1936"/>
        <v>18734</v>
      </c>
      <c r="AF1186" s="19">
        <f t="shared" si="1936"/>
        <v>0</v>
      </c>
      <c r="AG1186" s="12">
        <f t="shared" ref="AG1186:AL1186" si="1937">AG1187+AG1189</f>
        <v>0</v>
      </c>
      <c r="AH1186" s="12">
        <f t="shared" si="1937"/>
        <v>0</v>
      </c>
      <c r="AI1186" s="12">
        <f t="shared" si="1937"/>
        <v>0</v>
      </c>
      <c r="AJ1186" s="12">
        <f t="shared" si="1937"/>
        <v>0</v>
      </c>
      <c r="AK1186" s="85">
        <f t="shared" si="1937"/>
        <v>18734</v>
      </c>
      <c r="AL1186" s="85">
        <f t="shared" si="1937"/>
        <v>0</v>
      </c>
      <c r="AM1186" s="12">
        <f t="shared" ref="AM1186:AR1186" si="1938">AM1187+AM1189</f>
        <v>0</v>
      </c>
      <c r="AN1186" s="12">
        <f t="shared" si="1938"/>
        <v>0</v>
      </c>
      <c r="AO1186" s="12">
        <f t="shared" si="1938"/>
        <v>0</v>
      </c>
      <c r="AP1186" s="12">
        <f t="shared" si="1938"/>
        <v>0</v>
      </c>
      <c r="AQ1186" s="19">
        <f t="shared" si="1938"/>
        <v>18734</v>
      </c>
      <c r="AR1186" s="19">
        <f t="shared" si="1938"/>
        <v>0</v>
      </c>
      <c r="AS1186" s="12">
        <f t="shared" ref="AS1186:AX1186" si="1939">AS1187+AS1189</f>
        <v>0</v>
      </c>
      <c r="AT1186" s="12">
        <f t="shared" si="1939"/>
        <v>0</v>
      </c>
      <c r="AU1186" s="12">
        <f t="shared" si="1939"/>
        <v>0</v>
      </c>
      <c r="AV1186" s="12">
        <f t="shared" si="1939"/>
        <v>0</v>
      </c>
      <c r="AW1186" s="19">
        <f t="shared" si="1939"/>
        <v>18734</v>
      </c>
      <c r="AX1186" s="19">
        <f t="shared" si="1939"/>
        <v>0</v>
      </c>
      <c r="AY1186" s="12">
        <f t="shared" ref="AY1186:BD1186" si="1940">AY1187+AY1189</f>
        <v>0</v>
      </c>
      <c r="AZ1186" s="12">
        <f t="shared" si="1940"/>
        <v>0</v>
      </c>
      <c r="BA1186" s="12">
        <f t="shared" si="1940"/>
        <v>0</v>
      </c>
      <c r="BB1186" s="12">
        <f t="shared" si="1940"/>
        <v>0</v>
      </c>
      <c r="BC1186" s="19">
        <f t="shared" si="1940"/>
        <v>18734</v>
      </c>
      <c r="BD1186" s="19">
        <f t="shared" si="1940"/>
        <v>0</v>
      </c>
    </row>
    <row r="1187" spans="1:56" ht="33" hidden="1" x14ac:dyDescent="0.25">
      <c r="A1187" s="58" t="s">
        <v>270</v>
      </c>
      <c r="B1187" s="23" t="s">
        <v>296</v>
      </c>
      <c r="C1187" s="23" t="s">
        <v>22</v>
      </c>
      <c r="D1187" s="23" t="s">
        <v>64</v>
      </c>
      <c r="E1187" s="23" t="s">
        <v>77</v>
      </c>
      <c r="F1187" s="23" t="s">
        <v>33</v>
      </c>
      <c r="G1187" s="19">
        <f>G1188</f>
        <v>18534</v>
      </c>
      <c r="H1187" s="19">
        <f t="shared" ref="H1187:R1187" si="1941">H1188</f>
        <v>0</v>
      </c>
      <c r="I1187" s="12">
        <f t="shared" si="1941"/>
        <v>0</v>
      </c>
      <c r="J1187" s="12">
        <f t="shared" si="1941"/>
        <v>0</v>
      </c>
      <c r="K1187" s="12">
        <f t="shared" si="1941"/>
        <v>0</v>
      </c>
      <c r="L1187" s="12">
        <f t="shared" si="1941"/>
        <v>0</v>
      </c>
      <c r="M1187" s="19">
        <f t="shared" si="1941"/>
        <v>18534</v>
      </c>
      <c r="N1187" s="19">
        <f t="shared" si="1941"/>
        <v>0</v>
      </c>
      <c r="O1187" s="12">
        <f t="shared" si="1941"/>
        <v>0</v>
      </c>
      <c r="P1187" s="12">
        <f t="shared" si="1941"/>
        <v>0</v>
      </c>
      <c r="Q1187" s="12">
        <f t="shared" si="1941"/>
        <v>0</v>
      </c>
      <c r="R1187" s="12">
        <f t="shared" si="1941"/>
        <v>0</v>
      </c>
      <c r="S1187" s="19">
        <f t="shared" ref="S1187:BD1187" si="1942">S1188</f>
        <v>18534</v>
      </c>
      <c r="T1187" s="19">
        <f t="shared" si="1942"/>
        <v>0</v>
      </c>
      <c r="U1187" s="12">
        <f t="shared" si="1942"/>
        <v>0</v>
      </c>
      <c r="V1187" s="12">
        <f t="shared" si="1942"/>
        <v>0</v>
      </c>
      <c r="W1187" s="12">
        <f t="shared" si="1942"/>
        <v>0</v>
      </c>
      <c r="X1187" s="12">
        <f t="shared" si="1942"/>
        <v>0</v>
      </c>
      <c r="Y1187" s="19">
        <f t="shared" si="1942"/>
        <v>18534</v>
      </c>
      <c r="Z1187" s="19">
        <f t="shared" si="1942"/>
        <v>0</v>
      </c>
      <c r="AA1187" s="12">
        <f t="shared" si="1942"/>
        <v>0</v>
      </c>
      <c r="AB1187" s="12">
        <f t="shared" si="1942"/>
        <v>0</v>
      </c>
      <c r="AC1187" s="12">
        <f t="shared" si="1942"/>
        <v>0</v>
      </c>
      <c r="AD1187" s="12">
        <f t="shared" si="1942"/>
        <v>0</v>
      </c>
      <c r="AE1187" s="19">
        <f t="shared" si="1942"/>
        <v>18534</v>
      </c>
      <c r="AF1187" s="19">
        <f t="shared" si="1942"/>
        <v>0</v>
      </c>
      <c r="AG1187" s="12">
        <f t="shared" si="1942"/>
        <v>0</v>
      </c>
      <c r="AH1187" s="12">
        <f t="shared" si="1942"/>
        <v>0</v>
      </c>
      <c r="AI1187" s="12">
        <f t="shared" si="1942"/>
        <v>0</v>
      </c>
      <c r="AJ1187" s="12">
        <f t="shared" si="1942"/>
        <v>0</v>
      </c>
      <c r="AK1187" s="85">
        <f t="shared" si="1942"/>
        <v>18534</v>
      </c>
      <c r="AL1187" s="85">
        <f t="shared" si="1942"/>
        <v>0</v>
      </c>
      <c r="AM1187" s="12">
        <f t="shared" si="1942"/>
        <v>0</v>
      </c>
      <c r="AN1187" s="12">
        <f t="shared" si="1942"/>
        <v>0</v>
      </c>
      <c r="AO1187" s="12">
        <f t="shared" si="1942"/>
        <v>0</v>
      </c>
      <c r="AP1187" s="12">
        <f t="shared" si="1942"/>
        <v>0</v>
      </c>
      <c r="AQ1187" s="19">
        <f t="shared" si="1942"/>
        <v>18534</v>
      </c>
      <c r="AR1187" s="19">
        <f t="shared" si="1942"/>
        <v>0</v>
      </c>
      <c r="AS1187" s="12">
        <f t="shared" si="1942"/>
        <v>0</v>
      </c>
      <c r="AT1187" s="12">
        <f t="shared" si="1942"/>
        <v>0</v>
      </c>
      <c r="AU1187" s="12">
        <f t="shared" si="1942"/>
        <v>0</v>
      </c>
      <c r="AV1187" s="12">
        <f t="shared" si="1942"/>
        <v>0</v>
      </c>
      <c r="AW1187" s="19">
        <f t="shared" si="1942"/>
        <v>18534</v>
      </c>
      <c r="AX1187" s="19">
        <f t="shared" si="1942"/>
        <v>0</v>
      </c>
      <c r="AY1187" s="12">
        <f t="shared" si="1942"/>
        <v>0</v>
      </c>
      <c r="AZ1187" s="12">
        <f t="shared" si="1942"/>
        <v>0</v>
      </c>
      <c r="BA1187" s="12">
        <f t="shared" si="1942"/>
        <v>0</v>
      </c>
      <c r="BB1187" s="12">
        <f t="shared" si="1942"/>
        <v>0</v>
      </c>
      <c r="BC1187" s="19">
        <f t="shared" si="1942"/>
        <v>18534</v>
      </c>
      <c r="BD1187" s="19">
        <f t="shared" si="1942"/>
        <v>0</v>
      </c>
    </row>
    <row r="1188" spans="1:56" ht="33" hidden="1" x14ac:dyDescent="0.25">
      <c r="A1188" s="65" t="s">
        <v>39</v>
      </c>
      <c r="B1188" s="23" t="s">
        <v>296</v>
      </c>
      <c r="C1188" s="23" t="s">
        <v>22</v>
      </c>
      <c r="D1188" s="23" t="s">
        <v>64</v>
      </c>
      <c r="E1188" s="23" t="s">
        <v>77</v>
      </c>
      <c r="F1188" s="15" t="s">
        <v>40</v>
      </c>
      <c r="G1188" s="12">
        <f>16467+2067</f>
        <v>18534</v>
      </c>
      <c r="H1188" s="12"/>
      <c r="I1188" s="12"/>
      <c r="J1188" s="12"/>
      <c r="K1188" s="12"/>
      <c r="L1188" s="12"/>
      <c r="M1188" s="12">
        <f>G1188+I1188+J1188+K1188+L1188</f>
        <v>18534</v>
      </c>
      <c r="N1188" s="12">
        <f>H1188+J1188</f>
        <v>0</v>
      </c>
      <c r="O1188" s="12"/>
      <c r="P1188" s="12"/>
      <c r="Q1188" s="12"/>
      <c r="R1188" s="12"/>
      <c r="S1188" s="12">
        <f>M1188+O1188+P1188+Q1188+R1188</f>
        <v>18534</v>
      </c>
      <c r="T1188" s="12">
        <f>N1188+P1188</f>
        <v>0</v>
      </c>
      <c r="U1188" s="12"/>
      <c r="V1188" s="12"/>
      <c r="W1188" s="12"/>
      <c r="X1188" s="12"/>
      <c r="Y1188" s="12">
        <f>S1188+U1188+V1188+W1188+X1188</f>
        <v>18534</v>
      </c>
      <c r="Z1188" s="12">
        <f>T1188+V1188</f>
        <v>0</v>
      </c>
      <c r="AA1188" s="12"/>
      <c r="AB1188" s="12"/>
      <c r="AC1188" s="12"/>
      <c r="AD1188" s="12"/>
      <c r="AE1188" s="12">
        <f>Y1188+AA1188+AB1188+AC1188+AD1188</f>
        <v>18534</v>
      </c>
      <c r="AF1188" s="12">
        <f>Z1188+AB1188</f>
        <v>0</v>
      </c>
      <c r="AG1188" s="12"/>
      <c r="AH1188" s="12"/>
      <c r="AI1188" s="79">
        <f>1850-1850</f>
        <v>0</v>
      </c>
      <c r="AJ1188" s="12"/>
      <c r="AK1188" s="79">
        <f>AE1188+AG1188+AH1188+AI1188+AJ1188</f>
        <v>18534</v>
      </c>
      <c r="AL1188" s="79">
        <f>AF1188+AH1188</f>
        <v>0</v>
      </c>
      <c r="AM1188" s="12"/>
      <c r="AN1188" s="12"/>
      <c r="AO1188" s="12">
        <f>1850-1850</f>
        <v>0</v>
      </c>
      <c r="AP1188" s="12"/>
      <c r="AQ1188" s="12">
        <f>AK1188+AM1188+AN1188+AO1188+AP1188</f>
        <v>18534</v>
      </c>
      <c r="AR1188" s="12">
        <f>AL1188+AN1188</f>
        <v>0</v>
      </c>
      <c r="AS1188" s="12"/>
      <c r="AT1188" s="12"/>
      <c r="AU1188" s="12">
        <f>1850-1850</f>
        <v>0</v>
      </c>
      <c r="AV1188" s="12"/>
      <c r="AW1188" s="12">
        <f>AQ1188+AS1188+AT1188+AU1188+AV1188</f>
        <v>18534</v>
      </c>
      <c r="AX1188" s="12">
        <f>AR1188+AT1188</f>
        <v>0</v>
      </c>
      <c r="AY1188" s="12"/>
      <c r="AZ1188" s="12"/>
      <c r="BA1188" s="12">
        <f>1850-1850</f>
        <v>0</v>
      </c>
      <c r="BB1188" s="12"/>
      <c r="BC1188" s="12">
        <f>AW1188+AY1188+AZ1188+BA1188+BB1188</f>
        <v>18534</v>
      </c>
      <c r="BD1188" s="12">
        <f>AX1188+AZ1188</f>
        <v>0</v>
      </c>
    </row>
    <row r="1189" spans="1:56" hidden="1" x14ac:dyDescent="0.25">
      <c r="A1189" s="66" t="s">
        <v>70</v>
      </c>
      <c r="B1189" s="23" t="s">
        <v>296</v>
      </c>
      <c r="C1189" s="23" t="s">
        <v>22</v>
      </c>
      <c r="D1189" s="23" t="s">
        <v>64</v>
      </c>
      <c r="E1189" s="23" t="s">
        <v>77</v>
      </c>
      <c r="F1189" s="23" t="s">
        <v>71</v>
      </c>
      <c r="G1189" s="19">
        <f>G1190</f>
        <v>200</v>
      </c>
      <c r="H1189" s="19">
        <f t="shared" ref="H1189:R1189" si="1943">H1190</f>
        <v>0</v>
      </c>
      <c r="I1189" s="12">
        <f t="shared" si="1943"/>
        <v>0</v>
      </c>
      <c r="J1189" s="12">
        <f t="shared" si="1943"/>
        <v>0</v>
      </c>
      <c r="K1189" s="12">
        <f t="shared" si="1943"/>
        <v>0</v>
      </c>
      <c r="L1189" s="12">
        <f t="shared" si="1943"/>
        <v>0</v>
      </c>
      <c r="M1189" s="19">
        <f t="shared" si="1943"/>
        <v>200</v>
      </c>
      <c r="N1189" s="19">
        <f t="shared" si="1943"/>
        <v>0</v>
      </c>
      <c r="O1189" s="12">
        <f t="shared" si="1943"/>
        <v>0</v>
      </c>
      <c r="P1189" s="12">
        <f t="shared" si="1943"/>
        <v>0</v>
      </c>
      <c r="Q1189" s="12">
        <f t="shared" si="1943"/>
        <v>0</v>
      </c>
      <c r="R1189" s="12">
        <f t="shared" si="1943"/>
        <v>0</v>
      </c>
      <c r="S1189" s="19">
        <f t="shared" ref="S1189:BD1189" si="1944">S1190</f>
        <v>200</v>
      </c>
      <c r="T1189" s="19">
        <f t="shared" si="1944"/>
        <v>0</v>
      </c>
      <c r="U1189" s="12">
        <f t="shared" si="1944"/>
        <v>0</v>
      </c>
      <c r="V1189" s="12">
        <f t="shared" si="1944"/>
        <v>0</v>
      </c>
      <c r="W1189" s="12">
        <f t="shared" si="1944"/>
        <v>0</v>
      </c>
      <c r="X1189" s="12">
        <f t="shared" si="1944"/>
        <v>0</v>
      </c>
      <c r="Y1189" s="19">
        <f t="shared" si="1944"/>
        <v>200</v>
      </c>
      <c r="Z1189" s="19">
        <f t="shared" si="1944"/>
        <v>0</v>
      </c>
      <c r="AA1189" s="12">
        <f t="shared" si="1944"/>
        <v>0</v>
      </c>
      <c r="AB1189" s="12">
        <f t="shared" si="1944"/>
        <v>0</v>
      </c>
      <c r="AC1189" s="12">
        <f t="shared" si="1944"/>
        <v>0</v>
      </c>
      <c r="AD1189" s="12">
        <f t="shared" si="1944"/>
        <v>0</v>
      </c>
      <c r="AE1189" s="19">
        <f t="shared" si="1944"/>
        <v>200</v>
      </c>
      <c r="AF1189" s="19">
        <f t="shared" si="1944"/>
        <v>0</v>
      </c>
      <c r="AG1189" s="12">
        <f t="shared" si="1944"/>
        <v>0</v>
      </c>
      <c r="AH1189" s="12">
        <f t="shared" si="1944"/>
        <v>0</v>
      </c>
      <c r="AI1189" s="12">
        <f t="shared" si="1944"/>
        <v>0</v>
      </c>
      <c r="AJ1189" s="12">
        <f t="shared" si="1944"/>
        <v>0</v>
      </c>
      <c r="AK1189" s="85">
        <f t="shared" si="1944"/>
        <v>200</v>
      </c>
      <c r="AL1189" s="85">
        <f t="shared" si="1944"/>
        <v>0</v>
      </c>
      <c r="AM1189" s="12">
        <f t="shared" si="1944"/>
        <v>0</v>
      </c>
      <c r="AN1189" s="12">
        <f t="shared" si="1944"/>
        <v>0</v>
      </c>
      <c r="AO1189" s="12">
        <f t="shared" si="1944"/>
        <v>0</v>
      </c>
      <c r="AP1189" s="12">
        <f t="shared" si="1944"/>
        <v>0</v>
      </c>
      <c r="AQ1189" s="19">
        <f t="shared" si="1944"/>
        <v>200</v>
      </c>
      <c r="AR1189" s="19">
        <f t="shared" si="1944"/>
        <v>0</v>
      </c>
      <c r="AS1189" s="12">
        <f t="shared" si="1944"/>
        <v>0</v>
      </c>
      <c r="AT1189" s="12">
        <f t="shared" si="1944"/>
        <v>0</v>
      </c>
      <c r="AU1189" s="12">
        <f t="shared" si="1944"/>
        <v>0</v>
      </c>
      <c r="AV1189" s="12">
        <f t="shared" si="1944"/>
        <v>0</v>
      </c>
      <c r="AW1189" s="19">
        <f t="shared" si="1944"/>
        <v>200</v>
      </c>
      <c r="AX1189" s="19">
        <f t="shared" si="1944"/>
        <v>0</v>
      </c>
      <c r="AY1189" s="12">
        <f t="shared" si="1944"/>
        <v>0</v>
      </c>
      <c r="AZ1189" s="12">
        <f t="shared" si="1944"/>
        <v>0</v>
      </c>
      <c r="BA1189" s="12">
        <f t="shared" si="1944"/>
        <v>0</v>
      </c>
      <c r="BB1189" s="12">
        <f t="shared" si="1944"/>
        <v>0</v>
      </c>
      <c r="BC1189" s="19">
        <f t="shared" si="1944"/>
        <v>200</v>
      </c>
      <c r="BD1189" s="19">
        <f t="shared" si="1944"/>
        <v>0</v>
      </c>
    </row>
    <row r="1190" spans="1:56" hidden="1" x14ac:dyDescent="0.25">
      <c r="A1190" s="66" t="s">
        <v>72</v>
      </c>
      <c r="B1190" s="23" t="s">
        <v>296</v>
      </c>
      <c r="C1190" s="23" t="s">
        <v>22</v>
      </c>
      <c r="D1190" s="23" t="s">
        <v>64</v>
      </c>
      <c r="E1190" s="23" t="s">
        <v>77</v>
      </c>
      <c r="F1190" s="15" t="s">
        <v>73</v>
      </c>
      <c r="G1190" s="12">
        <v>200</v>
      </c>
      <c r="H1190" s="12"/>
      <c r="I1190" s="12"/>
      <c r="J1190" s="12"/>
      <c r="K1190" s="12"/>
      <c r="L1190" s="12"/>
      <c r="M1190" s="12">
        <f>G1190+I1190+J1190+K1190+L1190</f>
        <v>200</v>
      </c>
      <c r="N1190" s="12">
        <f>H1190+J1190</f>
        <v>0</v>
      </c>
      <c r="O1190" s="12"/>
      <c r="P1190" s="12"/>
      <c r="Q1190" s="12"/>
      <c r="R1190" s="12"/>
      <c r="S1190" s="12">
        <f>M1190+O1190+P1190+Q1190+R1190</f>
        <v>200</v>
      </c>
      <c r="T1190" s="12">
        <f>N1190+P1190</f>
        <v>0</v>
      </c>
      <c r="U1190" s="12"/>
      <c r="V1190" s="12"/>
      <c r="W1190" s="12"/>
      <c r="X1190" s="12"/>
      <c r="Y1190" s="12">
        <f>S1190+U1190+V1190+W1190+X1190</f>
        <v>200</v>
      </c>
      <c r="Z1190" s="12">
        <f>T1190+V1190</f>
        <v>0</v>
      </c>
      <c r="AA1190" s="12"/>
      <c r="AB1190" s="12"/>
      <c r="AC1190" s="12"/>
      <c r="AD1190" s="12"/>
      <c r="AE1190" s="12">
        <f>Y1190+AA1190+AB1190+AC1190+AD1190</f>
        <v>200</v>
      </c>
      <c r="AF1190" s="12">
        <f>Z1190+AB1190</f>
        <v>0</v>
      </c>
      <c r="AG1190" s="12"/>
      <c r="AH1190" s="12"/>
      <c r="AI1190" s="12"/>
      <c r="AJ1190" s="12"/>
      <c r="AK1190" s="79">
        <f>AE1190+AG1190+AH1190+AI1190+AJ1190</f>
        <v>200</v>
      </c>
      <c r="AL1190" s="79">
        <f>AF1190+AH1190</f>
        <v>0</v>
      </c>
      <c r="AM1190" s="12"/>
      <c r="AN1190" s="12"/>
      <c r="AO1190" s="12"/>
      <c r="AP1190" s="12"/>
      <c r="AQ1190" s="12">
        <f>AK1190+AM1190+AN1190+AO1190+AP1190</f>
        <v>200</v>
      </c>
      <c r="AR1190" s="12">
        <f>AL1190+AN1190</f>
        <v>0</v>
      </c>
      <c r="AS1190" s="12"/>
      <c r="AT1190" s="12"/>
      <c r="AU1190" s="12"/>
      <c r="AV1190" s="12"/>
      <c r="AW1190" s="12">
        <f>AQ1190+AS1190+AT1190+AU1190+AV1190</f>
        <v>200</v>
      </c>
      <c r="AX1190" s="12">
        <f>AR1190+AT1190</f>
        <v>0</v>
      </c>
      <c r="AY1190" s="12"/>
      <c r="AZ1190" s="12"/>
      <c r="BA1190" s="12"/>
      <c r="BB1190" s="12"/>
      <c r="BC1190" s="12">
        <f>AW1190+AY1190+AZ1190+BA1190+BB1190</f>
        <v>200</v>
      </c>
      <c r="BD1190" s="12">
        <f>AX1190+AZ1190</f>
        <v>0</v>
      </c>
    </row>
    <row r="1191" spans="1:56" ht="33" hidden="1" x14ac:dyDescent="0.25">
      <c r="A1191" s="66" t="s">
        <v>300</v>
      </c>
      <c r="B1191" s="23" t="s">
        <v>296</v>
      </c>
      <c r="C1191" s="23" t="s">
        <v>22</v>
      </c>
      <c r="D1191" s="23" t="s">
        <v>64</v>
      </c>
      <c r="E1191" s="23" t="s">
        <v>301</v>
      </c>
      <c r="F1191" s="23"/>
      <c r="G1191" s="19">
        <f>G1192</f>
        <v>255</v>
      </c>
      <c r="H1191" s="19">
        <f t="shared" ref="H1191:R1192" si="1945">H1192</f>
        <v>0</v>
      </c>
      <c r="I1191" s="12">
        <f t="shared" si="1945"/>
        <v>0</v>
      </c>
      <c r="J1191" s="12">
        <f t="shared" si="1945"/>
        <v>0</v>
      </c>
      <c r="K1191" s="12">
        <f t="shared" si="1945"/>
        <v>0</v>
      </c>
      <c r="L1191" s="12">
        <f t="shared" si="1945"/>
        <v>0</v>
      </c>
      <c r="M1191" s="19">
        <f t="shared" si="1945"/>
        <v>255</v>
      </c>
      <c r="N1191" s="19">
        <f t="shared" si="1945"/>
        <v>0</v>
      </c>
      <c r="O1191" s="12">
        <f t="shared" si="1945"/>
        <v>0</v>
      </c>
      <c r="P1191" s="12">
        <f t="shared" si="1945"/>
        <v>0</v>
      </c>
      <c r="Q1191" s="12">
        <f t="shared" si="1945"/>
        <v>0</v>
      </c>
      <c r="R1191" s="12">
        <f t="shared" si="1945"/>
        <v>0</v>
      </c>
      <c r="S1191" s="19">
        <f>S1192</f>
        <v>255</v>
      </c>
      <c r="T1191" s="19">
        <f>T1192</f>
        <v>0</v>
      </c>
      <c r="U1191" s="12">
        <f t="shared" ref="U1191:X1192" si="1946">U1192</f>
        <v>0</v>
      </c>
      <c r="V1191" s="12">
        <f t="shared" si="1946"/>
        <v>0</v>
      </c>
      <c r="W1191" s="12">
        <f t="shared" si="1946"/>
        <v>0</v>
      </c>
      <c r="X1191" s="12">
        <f t="shared" si="1946"/>
        <v>0</v>
      </c>
      <c r="Y1191" s="19">
        <f>Y1192</f>
        <v>255</v>
      </c>
      <c r="Z1191" s="19">
        <f>Z1192</f>
        <v>0</v>
      </c>
      <c r="AA1191" s="12">
        <f t="shared" ref="AA1191:AD1192" si="1947">AA1192</f>
        <v>0</v>
      </c>
      <c r="AB1191" s="12">
        <f t="shared" si="1947"/>
        <v>0</v>
      </c>
      <c r="AC1191" s="12">
        <f t="shared" si="1947"/>
        <v>0</v>
      </c>
      <c r="AD1191" s="12">
        <f t="shared" si="1947"/>
        <v>0</v>
      </c>
      <c r="AE1191" s="19">
        <f>AE1192</f>
        <v>255</v>
      </c>
      <c r="AF1191" s="19">
        <f>AF1192</f>
        <v>0</v>
      </c>
      <c r="AG1191" s="12">
        <f t="shared" ref="AG1191:AJ1192" si="1948">AG1192</f>
        <v>0</v>
      </c>
      <c r="AH1191" s="12">
        <f t="shared" si="1948"/>
        <v>0</v>
      </c>
      <c r="AI1191" s="12">
        <f t="shared" si="1948"/>
        <v>0</v>
      </c>
      <c r="AJ1191" s="12">
        <f t="shared" si="1948"/>
        <v>0</v>
      </c>
      <c r="AK1191" s="85">
        <f>AK1192</f>
        <v>255</v>
      </c>
      <c r="AL1191" s="85">
        <f>AL1192</f>
        <v>0</v>
      </c>
      <c r="AM1191" s="12">
        <f t="shared" ref="AM1191:AP1192" si="1949">AM1192</f>
        <v>0</v>
      </c>
      <c r="AN1191" s="12">
        <f t="shared" si="1949"/>
        <v>0</v>
      </c>
      <c r="AO1191" s="12">
        <f t="shared" si="1949"/>
        <v>0</v>
      </c>
      <c r="AP1191" s="12">
        <f t="shared" si="1949"/>
        <v>0</v>
      </c>
      <c r="AQ1191" s="19">
        <f>AQ1192</f>
        <v>255</v>
      </c>
      <c r="AR1191" s="19">
        <f>AR1192</f>
        <v>0</v>
      </c>
      <c r="AS1191" s="12">
        <f t="shared" ref="AS1191:AV1192" si="1950">AS1192</f>
        <v>0</v>
      </c>
      <c r="AT1191" s="12">
        <f t="shared" si="1950"/>
        <v>0</v>
      </c>
      <c r="AU1191" s="12">
        <f t="shared" si="1950"/>
        <v>0</v>
      </c>
      <c r="AV1191" s="12">
        <f t="shared" si="1950"/>
        <v>0</v>
      </c>
      <c r="AW1191" s="19">
        <f>AW1192</f>
        <v>255</v>
      </c>
      <c r="AX1191" s="19">
        <f>AX1192</f>
        <v>0</v>
      </c>
      <c r="AY1191" s="12">
        <f t="shared" ref="AY1191:BB1192" si="1951">AY1192</f>
        <v>0</v>
      </c>
      <c r="AZ1191" s="12">
        <f t="shared" si="1951"/>
        <v>0</v>
      </c>
      <c r="BA1191" s="12">
        <f t="shared" si="1951"/>
        <v>0</v>
      </c>
      <c r="BB1191" s="12">
        <f t="shared" si="1951"/>
        <v>0</v>
      </c>
      <c r="BC1191" s="19">
        <f>BC1192</f>
        <v>255</v>
      </c>
      <c r="BD1191" s="19">
        <f>BD1192</f>
        <v>0</v>
      </c>
    </row>
    <row r="1192" spans="1:56" ht="33" hidden="1" x14ac:dyDescent="0.25">
      <c r="A1192" s="66" t="s">
        <v>12</v>
      </c>
      <c r="B1192" s="23" t="s">
        <v>296</v>
      </c>
      <c r="C1192" s="23" t="s">
        <v>22</v>
      </c>
      <c r="D1192" s="23" t="s">
        <v>64</v>
      </c>
      <c r="E1192" s="23" t="s">
        <v>301</v>
      </c>
      <c r="F1192" s="23" t="s">
        <v>13</v>
      </c>
      <c r="G1192" s="19">
        <f>G1193</f>
        <v>255</v>
      </c>
      <c r="H1192" s="19">
        <f t="shared" si="1945"/>
        <v>0</v>
      </c>
      <c r="I1192" s="12">
        <f t="shared" si="1945"/>
        <v>0</v>
      </c>
      <c r="J1192" s="12">
        <f t="shared" si="1945"/>
        <v>0</v>
      </c>
      <c r="K1192" s="12">
        <f t="shared" si="1945"/>
        <v>0</v>
      </c>
      <c r="L1192" s="12">
        <f t="shared" si="1945"/>
        <v>0</v>
      </c>
      <c r="M1192" s="19">
        <f t="shared" si="1945"/>
        <v>255</v>
      </c>
      <c r="N1192" s="19">
        <f t="shared" si="1945"/>
        <v>0</v>
      </c>
      <c r="O1192" s="12">
        <f t="shared" si="1945"/>
        <v>0</v>
      </c>
      <c r="P1192" s="12">
        <f t="shared" si="1945"/>
        <v>0</v>
      </c>
      <c r="Q1192" s="12">
        <f t="shared" si="1945"/>
        <v>0</v>
      </c>
      <c r="R1192" s="12">
        <f t="shared" si="1945"/>
        <v>0</v>
      </c>
      <c r="S1192" s="19">
        <f>S1193</f>
        <v>255</v>
      </c>
      <c r="T1192" s="19">
        <f>T1193</f>
        <v>0</v>
      </c>
      <c r="U1192" s="12">
        <f t="shared" si="1946"/>
        <v>0</v>
      </c>
      <c r="V1192" s="12">
        <f t="shared" si="1946"/>
        <v>0</v>
      </c>
      <c r="W1192" s="12">
        <f t="shared" si="1946"/>
        <v>0</v>
      </c>
      <c r="X1192" s="12">
        <f t="shared" si="1946"/>
        <v>0</v>
      </c>
      <c r="Y1192" s="19">
        <f>Y1193</f>
        <v>255</v>
      </c>
      <c r="Z1192" s="19">
        <f>Z1193</f>
        <v>0</v>
      </c>
      <c r="AA1192" s="12">
        <f t="shared" si="1947"/>
        <v>0</v>
      </c>
      <c r="AB1192" s="12">
        <f t="shared" si="1947"/>
        <v>0</v>
      </c>
      <c r="AC1192" s="12">
        <f t="shared" si="1947"/>
        <v>0</v>
      </c>
      <c r="AD1192" s="12">
        <f t="shared" si="1947"/>
        <v>0</v>
      </c>
      <c r="AE1192" s="19">
        <f>AE1193</f>
        <v>255</v>
      </c>
      <c r="AF1192" s="19">
        <f>AF1193</f>
        <v>0</v>
      </c>
      <c r="AG1192" s="12">
        <f t="shared" si="1948"/>
        <v>0</v>
      </c>
      <c r="AH1192" s="12">
        <f t="shared" si="1948"/>
        <v>0</v>
      </c>
      <c r="AI1192" s="12">
        <f t="shared" si="1948"/>
        <v>0</v>
      </c>
      <c r="AJ1192" s="12">
        <f t="shared" si="1948"/>
        <v>0</v>
      </c>
      <c r="AK1192" s="85">
        <f>AK1193</f>
        <v>255</v>
      </c>
      <c r="AL1192" s="85">
        <f>AL1193</f>
        <v>0</v>
      </c>
      <c r="AM1192" s="12">
        <f t="shared" si="1949"/>
        <v>0</v>
      </c>
      <c r="AN1192" s="12">
        <f t="shared" si="1949"/>
        <v>0</v>
      </c>
      <c r="AO1192" s="12">
        <f t="shared" si="1949"/>
        <v>0</v>
      </c>
      <c r="AP1192" s="12">
        <f t="shared" si="1949"/>
        <v>0</v>
      </c>
      <c r="AQ1192" s="19">
        <f>AQ1193</f>
        <v>255</v>
      </c>
      <c r="AR1192" s="19">
        <f>AR1193</f>
        <v>0</v>
      </c>
      <c r="AS1192" s="12">
        <f t="shared" si="1950"/>
        <v>0</v>
      </c>
      <c r="AT1192" s="12">
        <f t="shared" si="1950"/>
        <v>0</v>
      </c>
      <c r="AU1192" s="12">
        <f t="shared" si="1950"/>
        <v>0</v>
      </c>
      <c r="AV1192" s="12">
        <f t="shared" si="1950"/>
        <v>0</v>
      </c>
      <c r="AW1192" s="19">
        <f>AW1193</f>
        <v>255</v>
      </c>
      <c r="AX1192" s="19">
        <f>AX1193</f>
        <v>0</v>
      </c>
      <c r="AY1192" s="12">
        <f t="shared" si="1951"/>
        <v>0</v>
      </c>
      <c r="AZ1192" s="12">
        <f t="shared" si="1951"/>
        <v>0</v>
      </c>
      <c r="BA1192" s="12">
        <f t="shared" si="1951"/>
        <v>0</v>
      </c>
      <c r="BB1192" s="12">
        <f t="shared" si="1951"/>
        <v>0</v>
      </c>
      <c r="BC1192" s="19">
        <f>BC1193</f>
        <v>255</v>
      </c>
      <c r="BD1192" s="19">
        <f>BD1193</f>
        <v>0</v>
      </c>
    </row>
    <row r="1193" spans="1:56" hidden="1" x14ac:dyDescent="0.25">
      <c r="A1193" s="66" t="s">
        <v>24</v>
      </c>
      <c r="B1193" s="23" t="s">
        <v>296</v>
      </c>
      <c r="C1193" s="23" t="s">
        <v>22</v>
      </c>
      <c r="D1193" s="23" t="s">
        <v>64</v>
      </c>
      <c r="E1193" s="23" t="s">
        <v>301</v>
      </c>
      <c r="F1193" s="15" t="s">
        <v>38</v>
      </c>
      <c r="G1193" s="12">
        <v>255</v>
      </c>
      <c r="H1193" s="12"/>
      <c r="I1193" s="12"/>
      <c r="J1193" s="12"/>
      <c r="K1193" s="12"/>
      <c r="L1193" s="12"/>
      <c r="M1193" s="12">
        <f>G1193+I1193+J1193+K1193+L1193</f>
        <v>255</v>
      </c>
      <c r="N1193" s="12">
        <f>H1193+J1193</f>
        <v>0</v>
      </c>
      <c r="O1193" s="12"/>
      <c r="P1193" s="12"/>
      <c r="Q1193" s="12"/>
      <c r="R1193" s="12"/>
      <c r="S1193" s="12">
        <f>M1193+O1193+P1193+Q1193+R1193</f>
        <v>255</v>
      </c>
      <c r="T1193" s="12">
        <f>N1193+P1193</f>
        <v>0</v>
      </c>
      <c r="U1193" s="12"/>
      <c r="V1193" s="12"/>
      <c r="W1193" s="12"/>
      <c r="X1193" s="12"/>
      <c r="Y1193" s="12">
        <f>S1193+U1193+V1193+W1193+X1193</f>
        <v>255</v>
      </c>
      <c r="Z1193" s="12">
        <f>T1193+V1193</f>
        <v>0</v>
      </c>
      <c r="AA1193" s="12"/>
      <c r="AB1193" s="12"/>
      <c r="AC1193" s="12"/>
      <c r="AD1193" s="12"/>
      <c r="AE1193" s="12">
        <f>Y1193+AA1193+AB1193+AC1193+AD1193</f>
        <v>255</v>
      </c>
      <c r="AF1193" s="12">
        <f>Z1193+AB1193</f>
        <v>0</v>
      </c>
      <c r="AG1193" s="12"/>
      <c r="AH1193" s="12"/>
      <c r="AI1193" s="12"/>
      <c r="AJ1193" s="12"/>
      <c r="AK1193" s="79">
        <f>AE1193+AG1193+AH1193+AI1193+AJ1193</f>
        <v>255</v>
      </c>
      <c r="AL1193" s="79">
        <f>AF1193+AH1193</f>
        <v>0</v>
      </c>
      <c r="AM1193" s="12"/>
      <c r="AN1193" s="12"/>
      <c r="AO1193" s="12"/>
      <c r="AP1193" s="12"/>
      <c r="AQ1193" s="12">
        <f>AK1193+AM1193+AN1193+AO1193+AP1193</f>
        <v>255</v>
      </c>
      <c r="AR1193" s="12">
        <f>AL1193+AN1193</f>
        <v>0</v>
      </c>
      <c r="AS1193" s="12"/>
      <c r="AT1193" s="12"/>
      <c r="AU1193" s="12"/>
      <c r="AV1193" s="12"/>
      <c r="AW1193" s="12">
        <f>AQ1193+AS1193+AT1193+AU1193+AV1193</f>
        <v>255</v>
      </c>
      <c r="AX1193" s="12">
        <f>AR1193+AT1193</f>
        <v>0</v>
      </c>
      <c r="AY1193" s="12"/>
      <c r="AZ1193" s="12"/>
      <c r="BA1193" s="12"/>
      <c r="BB1193" s="12"/>
      <c r="BC1193" s="12">
        <f>AW1193+AY1193+AZ1193+BA1193+BB1193</f>
        <v>255</v>
      </c>
      <c r="BD1193" s="12">
        <f>AX1193+AZ1193</f>
        <v>0</v>
      </c>
    </row>
    <row r="1194" spans="1:56" hidden="1" x14ac:dyDescent="0.25">
      <c r="A1194" s="54" t="s">
        <v>574</v>
      </c>
      <c r="B1194" s="23" t="s">
        <v>296</v>
      </c>
      <c r="C1194" s="23" t="s">
        <v>22</v>
      </c>
      <c r="D1194" s="23" t="s">
        <v>64</v>
      </c>
      <c r="E1194" s="23" t="s">
        <v>658</v>
      </c>
      <c r="F1194" s="15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>
        <f>AB1195</f>
        <v>453</v>
      </c>
      <c r="AC1194" s="12">
        <f t="shared" ref="AC1194:AF1196" si="1952">AC1195</f>
        <v>0</v>
      </c>
      <c r="AD1194" s="12">
        <f t="shared" si="1952"/>
        <v>0</v>
      </c>
      <c r="AE1194" s="12">
        <f t="shared" si="1952"/>
        <v>453</v>
      </c>
      <c r="AF1194" s="12">
        <f t="shared" si="1952"/>
        <v>453</v>
      </c>
      <c r="AG1194" s="12"/>
      <c r="AH1194" s="12">
        <f>AH1195</f>
        <v>0</v>
      </c>
      <c r="AI1194" s="12">
        <f t="shared" ref="AI1194:AL1196" si="1953">AI1195</f>
        <v>0</v>
      </c>
      <c r="AJ1194" s="12">
        <f t="shared" si="1953"/>
        <v>0</v>
      </c>
      <c r="AK1194" s="79">
        <f t="shared" si="1953"/>
        <v>453</v>
      </c>
      <c r="AL1194" s="79">
        <f t="shared" si="1953"/>
        <v>453</v>
      </c>
      <c r="AM1194" s="12"/>
      <c r="AN1194" s="12">
        <f>AN1195</f>
        <v>0</v>
      </c>
      <c r="AO1194" s="12">
        <f t="shared" ref="AO1194:AR1196" si="1954">AO1195</f>
        <v>0</v>
      </c>
      <c r="AP1194" s="12">
        <f t="shared" si="1954"/>
        <v>0</v>
      </c>
      <c r="AQ1194" s="12">
        <f t="shared" si="1954"/>
        <v>453</v>
      </c>
      <c r="AR1194" s="12">
        <f t="shared" si="1954"/>
        <v>453</v>
      </c>
      <c r="AS1194" s="12"/>
      <c r="AT1194" s="12">
        <f>AT1195</f>
        <v>0</v>
      </c>
      <c r="AU1194" s="12">
        <f t="shared" ref="AU1194:AX1196" si="1955">AU1195</f>
        <v>0</v>
      </c>
      <c r="AV1194" s="12">
        <f t="shared" si="1955"/>
        <v>0</v>
      </c>
      <c r="AW1194" s="12">
        <f t="shared" si="1955"/>
        <v>453</v>
      </c>
      <c r="AX1194" s="12">
        <f t="shared" si="1955"/>
        <v>453</v>
      </c>
      <c r="AY1194" s="12"/>
      <c r="AZ1194" s="12">
        <f>AZ1195</f>
        <v>0</v>
      </c>
      <c r="BA1194" s="12">
        <f t="shared" ref="BA1194:BD1196" si="1956">BA1195</f>
        <v>0</v>
      </c>
      <c r="BB1194" s="12">
        <f t="shared" si="1956"/>
        <v>0</v>
      </c>
      <c r="BC1194" s="12">
        <f t="shared" si="1956"/>
        <v>453</v>
      </c>
      <c r="BD1194" s="12">
        <f t="shared" si="1956"/>
        <v>453</v>
      </c>
    </row>
    <row r="1195" spans="1:56" ht="51" hidden="1" customHeight="1" x14ac:dyDescent="0.25">
      <c r="A1195" s="66" t="s">
        <v>652</v>
      </c>
      <c r="B1195" s="23" t="s">
        <v>296</v>
      </c>
      <c r="C1195" s="23" t="s">
        <v>22</v>
      </c>
      <c r="D1195" s="23" t="s">
        <v>64</v>
      </c>
      <c r="E1195" s="23" t="s">
        <v>651</v>
      </c>
      <c r="F1195" s="15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>
        <f>AB1196</f>
        <v>453</v>
      </c>
      <c r="AC1195" s="12">
        <f t="shared" si="1952"/>
        <v>0</v>
      </c>
      <c r="AD1195" s="12">
        <f t="shared" si="1952"/>
        <v>0</v>
      </c>
      <c r="AE1195" s="12">
        <f t="shared" si="1952"/>
        <v>453</v>
      </c>
      <c r="AF1195" s="12">
        <f t="shared" si="1952"/>
        <v>453</v>
      </c>
      <c r="AG1195" s="12"/>
      <c r="AH1195" s="12">
        <f>AH1196</f>
        <v>0</v>
      </c>
      <c r="AI1195" s="12">
        <f t="shared" si="1953"/>
        <v>0</v>
      </c>
      <c r="AJ1195" s="12">
        <f t="shared" si="1953"/>
        <v>0</v>
      </c>
      <c r="AK1195" s="79">
        <f t="shared" si="1953"/>
        <v>453</v>
      </c>
      <c r="AL1195" s="79">
        <f t="shared" si="1953"/>
        <v>453</v>
      </c>
      <c r="AM1195" s="12"/>
      <c r="AN1195" s="12">
        <f>AN1196</f>
        <v>0</v>
      </c>
      <c r="AO1195" s="12">
        <f t="shared" si="1954"/>
        <v>0</v>
      </c>
      <c r="AP1195" s="12">
        <f t="shared" si="1954"/>
        <v>0</v>
      </c>
      <c r="AQ1195" s="12">
        <f t="shared" si="1954"/>
        <v>453</v>
      </c>
      <c r="AR1195" s="12">
        <f t="shared" si="1954"/>
        <v>453</v>
      </c>
      <c r="AS1195" s="12"/>
      <c r="AT1195" s="12">
        <f>AT1196</f>
        <v>0</v>
      </c>
      <c r="AU1195" s="12">
        <f t="shared" si="1955"/>
        <v>0</v>
      </c>
      <c r="AV1195" s="12">
        <f t="shared" si="1955"/>
        <v>0</v>
      </c>
      <c r="AW1195" s="12">
        <f t="shared" si="1955"/>
        <v>453</v>
      </c>
      <c r="AX1195" s="12">
        <f t="shared" si="1955"/>
        <v>453</v>
      </c>
      <c r="AY1195" s="12"/>
      <c r="AZ1195" s="12">
        <f>AZ1196</f>
        <v>0</v>
      </c>
      <c r="BA1195" s="12">
        <f t="shared" si="1956"/>
        <v>0</v>
      </c>
      <c r="BB1195" s="12">
        <f t="shared" si="1956"/>
        <v>0</v>
      </c>
      <c r="BC1195" s="12">
        <f t="shared" si="1956"/>
        <v>453</v>
      </c>
      <c r="BD1195" s="12">
        <f t="shared" si="1956"/>
        <v>453</v>
      </c>
    </row>
    <row r="1196" spans="1:56" ht="34.5" hidden="1" customHeight="1" x14ac:dyDescent="0.25">
      <c r="A1196" s="66" t="s">
        <v>12</v>
      </c>
      <c r="B1196" s="23" t="s">
        <v>296</v>
      </c>
      <c r="C1196" s="23" t="s">
        <v>22</v>
      </c>
      <c r="D1196" s="23" t="s">
        <v>64</v>
      </c>
      <c r="E1196" s="23" t="s">
        <v>651</v>
      </c>
      <c r="F1196" s="15" t="s">
        <v>13</v>
      </c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>
        <f>AB1197</f>
        <v>453</v>
      </c>
      <c r="AC1196" s="12">
        <f t="shared" si="1952"/>
        <v>0</v>
      </c>
      <c r="AD1196" s="12">
        <f t="shared" si="1952"/>
        <v>0</v>
      </c>
      <c r="AE1196" s="12">
        <f t="shared" si="1952"/>
        <v>453</v>
      </c>
      <c r="AF1196" s="12">
        <f t="shared" si="1952"/>
        <v>453</v>
      </c>
      <c r="AG1196" s="12"/>
      <c r="AH1196" s="12">
        <f>AH1197</f>
        <v>0</v>
      </c>
      <c r="AI1196" s="12">
        <f t="shared" si="1953"/>
        <v>0</v>
      </c>
      <c r="AJ1196" s="12">
        <f t="shared" si="1953"/>
        <v>0</v>
      </c>
      <c r="AK1196" s="79">
        <f t="shared" si="1953"/>
        <v>453</v>
      </c>
      <c r="AL1196" s="79">
        <f t="shared" si="1953"/>
        <v>453</v>
      </c>
      <c r="AM1196" s="12"/>
      <c r="AN1196" s="12">
        <f>AN1197</f>
        <v>0</v>
      </c>
      <c r="AO1196" s="12">
        <f t="shared" si="1954"/>
        <v>0</v>
      </c>
      <c r="AP1196" s="12">
        <f t="shared" si="1954"/>
        <v>0</v>
      </c>
      <c r="AQ1196" s="12">
        <f t="shared" si="1954"/>
        <v>453</v>
      </c>
      <c r="AR1196" s="12">
        <f t="shared" si="1954"/>
        <v>453</v>
      </c>
      <c r="AS1196" s="12"/>
      <c r="AT1196" s="12">
        <f>AT1197</f>
        <v>0</v>
      </c>
      <c r="AU1196" s="12">
        <f t="shared" si="1955"/>
        <v>0</v>
      </c>
      <c r="AV1196" s="12">
        <f t="shared" si="1955"/>
        <v>0</v>
      </c>
      <c r="AW1196" s="12">
        <f t="shared" si="1955"/>
        <v>453</v>
      </c>
      <c r="AX1196" s="12">
        <f t="shared" si="1955"/>
        <v>453</v>
      </c>
      <c r="AY1196" s="12"/>
      <c r="AZ1196" s="12">
        <f>AZ1197</f>
        <v>0</v>
      </c>
      <c r="BA1196" s="12">
        <f t="shared" si="1956"/>
        <v>0</v>
      </c>
      <c r="BB1196" s="12">
        <f t="shared" si="1956"/>
        <v>0</v>
      </c>
      <c r="BC1196" s="12">
        <f t="shared" si="1956"/>
        <v>453</v>
      </c>
      <c r="BD1196" s="12">
        <f t="shared" si="1956"/>
        <v>453</v>
      </c>
    </row>
    <row r="1197" spans="1:56" hidden="1" x14ac:dyDescent="0.25">
      <c r="A1197" s="66" t="s">
        <v>24</v>
      </c>
      <c r="B1197" s="23" t="s">
        <v>296</v>
      </c>
      <c r="C1197" s="23" t="s">
        <v>22</v>
      </c>
      <c r="D1197" s="23" t="s">
        <v>64</v>
      </c>
      <c r="E1197" s="23" t="s">
        <v>651</v>
      </c>
      <c r="F1197" s="15" t="s">
        <v>38</v>
      </c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>
        <v>453</v>
      </c>
      <c r="AC1197" s="12"/>
      <c r="AD1197" s="12"/>
      <c r="AE1197" s="12">
        <f>Y1197+AA1197+AB1197+AC1197+AD1197</f>
        <v>453</v>
      </c>
      <c r="AF1197" s="12">
        <f>Z1197+AB1197</f>
        <v>453</v>
      </c>
      <c r="AG1197" s="12"/>
      <c r="AH1197" s="12"/>
      <c r="AI1197" s="12"/>
      <c r="AJ1197" s="12"/>
      <c r="AK1197" s="79">
        <f>AE1197+AG1197+AH1197+AI1197+AJ1197</f>
        <v>453</v>
      </c>
      <c r="AL1197" s="79">
        <f>AF1197+AH1197</f>
        <v>453</v>
      </c>
      <c r="AM1197" s="12"/>
      <c r="AN1197" s="12"/>
      <c r="AO1197" s="12"/>
      <c r="AP1197" s="12"/>
      <c r="AQ1197" s="12">
        <f>AK1197+AM1197+AN1197+AO1197+AP1197</f>
        <v>453</v>
      </c>
      <c r="AR1197" s="12">
        <f>AL1197+AN1197</f>
        <v>453</v>
      </c>
      <c r="AS1197" s="12"/>
      <c r="AT1197" s="12"/>
      <c r="AU1197" s="12"/>
      <c r="AV1197" s="12"/>
      <c r="AW1197" s="12">
        <f>AQ1197+AS1197+AT1197+AU1197+AV1197</f>
        <v>453</v>
      </c>
      <c r="AX1197" s="12">
        <f>AR1197+AT1197</f>
        <v>453</v>
      </c>
      <c r="AY1197" s="12"/>
      <c r="AZ1197" s="12"/>
      <c r="BA1197" s="12"/>
      <c r="BB1197" s="12"/>
      <c r="BC1197" s="12">
        <f>AW1197+AY1197+AZ1197+BA1197+BB1197</f>
        <v>453</v>
      </c>
      <c r="BD1197" s="12">
        <f>AX1197+AZ1197</f>
        <v>453</v>
      </c>
    </row>
    <row r="1198" spans="1:56" hidden="1" x14ac:dyDescent="0.25">
      <c r="A1198" s="66" t="s">
        <v>587</v>
      </c>
      <c r="B1198" s="23" t="s">
        <v>296</v>
      </c>
      <c r="C1198" s="23" t="s">
        <v>22</v>
      </c>
      <c r="D1198" s="23" t="s">
        <v>64</v>
      </c>
      <c r="E1198" s="23" t="s">
        <v>603</v>
      </c>
      <c r="F1198" s="15"/>
      <c r="G1198" s="12"/>
      <c r="H1198" s="12"/>
      <c r="I1198" s="12"/>
      <c r="J1198" s="12"/>
      <c r="K1198" s="12"/>
      <c r="L1198" s="12"/>
      <c r="M1198" s="12"/>
      <c r="N1198" s="12"/>
      <c r="O1198" s="12">
        <f t="shared" ref="O1198:T1198" si="1957">O1199+O1202+O1205</f>
        <v>0</v>
      </c>
      <c r="P1198" s="12">
        <f t="shared" si="1957"/>
        <v>554</v>
      </c>
      <c r="Q1198" s="12">
        <f t="shared" si="1957"/>
        <v>0</v>
      </c>
      <c r="R1198" s="12">
        <f t="shared" si="1957"/>
        <v>0</v>
      </c>
      <c r="S1198" s="12">
        <f t="shared" si="1957"/>
        <v>554</v>
      </c>
      <c r="T1198" s="12">
        <f t="shared" si="1957"/>
        <v>554</v>
      </c>
      <c r="U1198" s="12">
        <f t="shared" ref="U1198:Z1198" si="1958">U1199+U1202+U1205</f>
        <v>0</v>
      </c>
      <c r="V1198" s="12">
        <f t="shared" si="1958"/>
        <v>0</v>
      </c>
      <c r="W1198" s="12">
        <f t="shared" si="1958"/>
        <v>0</v>
      </c>
      <c r="X1198" s="12">
        <f t="shared" si="1958"/>
        <v>0</v>
      </c>
      <c r="Y1198" s="12">
        <f t="shared" si="1958"/>
        <v>554</v>
      </c>
      <c r="Z1198" s="12">
        <f t="shared" si="1958"/>
        <v>554</v>
      </c>
      <c r="AA1198" s="12">
        <f t="shared" ref="AA1198:AF1198" si="1959">AA1199+AA1202+AA1205</f>
        <v>0</v>
      </c>
      <c r="AB1198" s="12">
        <f t="shared" si="1959"/>
        <v>0</v>
      </c>
      <c r="AC1198" s="12">
        <f t="shared" si="1959"/>
        <v>0</v>
      </c>
      <c r="AD1198" s="12">
        <f t="shared" si="1959"/>
        <v>0</v>
      </c>
      <c r="AE1198" s="12">
        <f t="shared" si="1959"/>
        <v>554</v>
      </c>
      <c r="AF1198" s="12">
        <f t="shared" si="1959"/>
        <v>554</v>
      </c>
      <c r="AG1198" s="12">
        <f t="shared" ref="AG1198:AL1198" si="1960">AG1199+AG1202+AG1205</f>
        <v>0</v>
      </c>
      <c r="AH1198" s="12">
        <f t="shared" si="1960"/>
        <v>0</v>
      </c>
      <c r="AI1198" s="12">
        <f t="shared" si="1960"/>
        <v>0</v>
      </c>
      <c r="AJ1198" s="12">
        <f t="shared" si="1960"/>
        <v>0</v>
      </c>
      <c r="AK1198" s="79">
        <f t="shared" si="1960"/>
        <v>554</v>
      </c>
      <c r="AL1198" s="79">
        <f t="shared" si="1960"/>
        <v>554</v>
      </c>
      <c r="AM1198" s="12">
        <f t="shared" ref="AM1198:AR1198" si="1961">AM1199+AM1202+AM1205</f>
        <v>0</v>
      </c>
      <c r="AN1198" s="12">
        <f t="shared" si="1961"/>
        <v>0</v>
      </c>
      <c r="AO1198" s="12">
        <f t="shared" si="1961"/>
        <v>0</v>
      </c>
      <c r="AP1198" s="12">
        <f t="shared" si="1961"/>
        <v>0</v>
      </c>
      <c r="AQ1198" s="12">
        <f t="shared" si="1961"/>
        <v>554</v>
      </c>
      <c r="AR1198" s="12">
        <f t="shared" si="1961"/>
        <v>554</v>
      </c>
      <c r="AS1198" s="12">
        <f t="shared" ref="AS1198:AX1198" si="1962">AS1199+AS1202+AS1205</f>
        <v>0</v>
      </c>
      <c r="AT1198" s="12">
        <f t="shared" si="1962"/>
        <v>0</v>
      </c>
      <c r="AU1198" s="12">
        <f t="shared" si="1962"/>
        <v>0</v>
      </c>
      <c r="AV1198" s="12">
        <f t="shared" si="1962"/>
        <v>0</v>
      </c>
      <c r="AW1198" s="12">
        <f t="shared" si="1962"/>
        <v>554</v>
      </c>
      <c r="AX1198" s="12">
        <f t="shared" si="1962"/>
        <v>554</v>
      </c>
      <c r="AY1198" s="12">
        <f t="shared" ref="AY1198:BD1198" si="1963">AY1199+AY1202+AY1205</f>
        <v>0</v>
      </c>
      <c r="AZ1198" s="12">
        <f t="shared" si="1963"/>
        <v>113</v>
      </c>
      <c r="BA1198" s="12">
        <f t="shared" si="1963"/>
        <v>0</v>
      </c>
      <c r="BB1198" s="12">
        <f t="shared" si="1963"/>
        <v>0</v>
      </c>
      <c r="BC1198" s="12">
        <f t="shared" si="1963"/>
        <v>667</v>
      </c>
      <c r="BD1198" s="12">
        <f t="shared" si="1963"/>
        <v>667</v>
      </c>
    </row>
    <row r="1199" spans="1:56" ht="25.5" hidden="1" customHeight="1" x14ac:dyDescent="0.25">
      <c r="A1199" s="66" t="s">
        <v>589</v>
      </c>
      <c r="B1199" s="23" t="s">
        <v>296</v>
      </c>
      <c r="C1199" s="23" t="s">
        <v>22</v>
      </c>
      <c r="D1199" s="23" t="s">
        <v>64</v>
      </c>
      <c r="E1199" s="23" t="s">
        <v>604</v>
      </c>
      <c r="F1199" s="15"/>
      <c r="G1199" s="12"/>
      <c r="H1199" s="12"/>
      <c r="I1199" s="12"/>
      <c r="J1199" s="12"/>
      <c r="K1199" s="12"/>
      <c r="L1199" s="12"/>
      <c r="M1199" s="12"/>
      <c r="N1199" s="12"/>
      <c r="O1199" s="12">
        <f>O1200</f>
        <v>0</v>
      </c>
      <c r="P1199" s="12">
        <f t="shared" ref="P1199:AG1200" si="1964">P1200</f>
        <v>25</v>
      </c>
      <c r="Q1199" s="12">
        <f t="shared" si="1964"/>
        <v>0</v>
      </c>
      <c r="R1199" s="12">
        <f t="shared" si="1964"/>
        <v>0</v>
      </c>
      <c r="S1199" s="12">
        <f t="shared" si="1964"/>
        <v>25</v>
      </c>
      <c r="T1199" s="12">
        <f t="shared" si="1964"/>
        <v>25</v>
      </c>
      <c r="U1199" s="12">
        <f t="shared" si="1964"/>
        <v>0</v>
      </c>
      <c r="V1199" s="12">
        <f t="shared" si="1964"/>
        <v>0</v>
      </c>
      <c r="W1199" s="12">
        <f t="shared" si="1964"/>
        <v>0</v>
      </c>
      <c r="X1199" s="12">
        <f t="shared" si="1964"/>
        <v>0</v>
      </c>
      <c r="Y1199" s="12">
        <f t="shared" si="1964"/>
        <v>25</v>
      </c>
      <c r="Z1199" s="12">
        <f t="shared" si="1964"/>
        <v>25</v>
      </c>
      <c r="AA1199" s="12">
        <f t="shared" si="1964"/>
        <v>0</v>
      </c>
      <c r="AB1199" s="12">
        <f t="shared" si="1964"/>
        <v>0</v>
      </c>
      <c r="AC1199" s="12">
        <f t="shared" si="1964"/>
        <v>0</v>
      </c>
      <c r="AD1199" s="12">
        <f t="shared" si="1964"/>
        <v>0</v>
      </c>
      <c r="AE1199" s="12">
        <f t="shared" si="1964"/>
        <v>25</v>
      </c>
      <c r="AF1199" s="12">
        <f t="shared" ref="AA1199:AF1200" si="1965">AF1200</f>
        <v>25</v>
      </c>
      <c r="AG1199" s="12">
        <f t="shared" si="1964"/>
        <v>0</v>
      </c>
      <c r="AH1199" s="12">
        <f t="shared" ref="AG1199:AV1200" si="1966">AH1200</f>
        <v>0</v>
      </c>
      <c r="AI1199" s="12">
        <f t="shared" si="1966"/>
        <v>0</v>
      </c>
      <c r="AJ1199" s="12">
        <f t="shared" si="1966"/>
        <v>0</v>
      </c>
      <c r="AK1199" s="79">
        <f t="shared" si="1966"/>
        <v>25</v>
      </c>
      <c r="AL1199" s="79">
        <f t="shared" si="1966"/>
        <v>25</v>
      </c>
      <c r="AM1199" s="12">
        <f t="shared" si="1966"/>
        <v>0</v>
      </c>
      <c r="AN1199" s="12">
        <f t="shared" si="1966"/>
        <v>0</v>
      </c>
      <c r="AO1199" s="12">
        <f t="shared" si="1966"/>
        <v>0</v>
      </c>
      <c r="AP1199" s="12">
        <f t="shared" si="1966"/>
        <v>0</v>
      </c>
      <c r="AQ1199" s="12">
        <f t="shared" si="1966"/>
        <v>25</v>
      </c>
      <c r="AR1199" s="12">
        <f t="shared" si="1966"/>
        <v>25</v>
      </c>
      <c r="AS1199" s="12">
        <f t="shared" si="1966"/>
        <v>0</v>
      </c>
      <c r="AT1199" s="12">
        <f t="shared" si="1966"/>
        <v>0</v>
      </c>
      <c r="AU1199" s="12">
        <f t="shared" si="1966"/>
        <v>0</v>
      </c>
      <c r="AV1199" s="12">
        <f t="shared" si="1966"/>
        <v>0</v>
      </c>
      <c r="AW1199" s="12">
        <f t="shared" ref="AS1199:BD1200" si="1967">AW1200</f>
        <v>25</v>
      </c>
      <c r="AX1199" s="12">
        <f t="shared" si="1967"/>
        <v>25</v>
      </c>
      <c r="AY1199" s="12">
        <f t="shared" si="1967"/>
        <v>0</v>
      </c>
      <c r="AZ1199" s="12">
        <f t="shared" si="1967"/>
        <v>0</v>
      </c>
      <c r="BA1199" s="12">
        <f t="shared" si="1967"/>
        <v>0</v>
      </c>
      <c r="BB1199" s="12">
        <f t="shared" si="1967"/>
        <v>0</v>
      </c>
      <c r="BC1199" s="12">
        <f t="shared" si="1967"/>
        <v>25</v>
      </c>
      <c r="BD1199" s="12">
        <f t="shared" si="1967"/>
        <v>25</v>
      </c>
    </row>
    <row r="1200" spans="1:56" ht="33" hidden="1" x14ac:dyDescent="0.25">
      <c r="A1200" s="58" t="s">
        <v>270</v>
      </c>
      <c r="B1200" s="23" t="s">
        <v>296</v>
      </c>
      <c r="C1200" s="23" t="s">
        <v>22</v>
      </c>
      <c r="D1200" s="23" t="s">
        <v>64</v>
      </c>
      <c r="E1200" s="23" t="s">
        <v>604</v>
      </c>
      <c r="F1200" s="15" t="s">
        <v>33</v>
      </c>
      <c r="G1200" s="12"/>
      <c r="H1200" s="12"/>
      <c r="I1200" s="12"/>
      <c r="J1200" s="12"/>
      <c r="K1200" s="12"/>
      <c r="L1200" s="12"/>
      <c r="M1200" s="12"/>
      <c r="N1200" s="12"/>
      <c r="O1200" s="12">
        <f>O1201</f>
        <v>0</v>
      </c>
      <c r="P1200" s="12">
        <f t="shared" si="1964"/>
        <v>25</v>
      </c>
      <c r="Q1200" s="12">
        <f t="shared" si="1964"/>
        <v>0</v>
      </c>
      <c r="R1200" s="12">
        <f t="shared" si="1964"/>
        <v>0</v>
      </c>
      <c r="S1200" s="12">
        <f t="shared" si="1964"/>
        <v>25</v>
      </c>
      <c r="T1200" s="12">
        <f t="shared" si="1964"/>
        <v>25</v>
      </c>
      <c r="U1200" s="12">
        <f t="shared" si="1964"/>
        <v>0</v>
      </c>
      <c r="V1200" s="12">
        <f t="shared" si="1964"/>
        <v>0</v>
      </c>
      <c r="W1200" s="12">
        <f t="shared" si="1964"/>
        <v>0</v>
      </c>
      <c r="X1200" s="12">
        <f t="shared" si="1964"/>
        <v>0</v>
      </c>
      <c r="Y1200" s="12">
        <f t="shared" si="1964"/>
        <v>25</v>
      </c>
      <c r="Z1200" s="12">
        <f t="shared" si="1964"/>
        <v>25</v>
      </c>
      <c r="AA1200" s="12">
        <f t="shared" si="1965"/>
        <v>0</v>
      </c>
      <c r="AB1200" s="12">
        <f t="shared" si="1965"/>
        <v>0</v>
      </c>
      <c r="AC1200" s="12">
        <f t="shared" si="1965"/>
        <v>0</v>
      </c>
      <c r="AD1200" s="12">
        <f t="shared" si="1965"/>
        <v>0</v>
      </c>
      <c r="AE1200" s="12">
        <f t="shared" si="1965"/>
        <v>25</v>
      </c>
      <c r="AF1200" s="12">
        <f t="shared" si="1965"/>
        <v>25</v>
      </c>
      <c r="AG1200" s="12">
        <f t="shared" si="1966"/>
        <v>0</v>
      </c>
      <c r="AH1200" s="12">
        <f t="shared" si="1966"/>
        <v>0</v>
      </c>
      <c r="AI1200" s="12">
        <f t="shared" si="1966"/>
        <v>0</v>
      </c>
      <c r="AJ1200" s="12">
        <f t="shared" si="1966"/>
        <v>0</v>
      </c>
      <c r="AK1200" s="79">
        <f t="shared" si="1966"/>
        <v>25</v>
      </c>
      <c r="AL1200" s="79">
        <f t="shared" si="1966"/>
        <v>25</v>
      </c>
      <c r="AM1200" s="12">
        <f t="shared" si="1966"/>
        <v>0</v>
      </c>
      <c r="AN1200" s="12">
        <f t="shared" si="1966"/>
        <v>0</v>
      </c>
      <c r="AO1200" s="12">
        <f t="shared" si="1966"/>
        <v>0</v>
      </c>
      <c r="AP1200" s="12">
        <f t="shared" si="1966"/>
        <v>0</v>
      </c>
      <c r="AQ1200" s="12">
        <f t="shared" si="1966"/>
        <v>25</v>
      </c>
      <c r="AR1200" s="12">
        <f t="shared" si="1966"/>
        <v>25</v>
      </c>
      <c r="AS1200" s="12">
        <f t="shared" si="1967"/>
        <v>0</v>
      </c>
      <c r="AT1200" s="12">
        <f t="shared" si="1967"/>
        <v>0</v>
      </c>
      <c r="AU1200" s="12">
        <f t="shared" si="1967"/>
        <v>0</v>
      </c>
      <c r="AV1200" s="12">
        <f t="shared" si="1967"/>
        <v>0</v>
      </c>
      <c r="AW1200" s="12">
        <f t="shared" si="1967"/>
        <v>25</v>
      </c>
      <c r="AX1200" s="12">
        <f t="shared" si="1967"/>
        <v>25</v>
      </c>
      <c r="AY1200" s="12">
        <f t="shared" si="1967"/>
        <v>0</v>
      </c>
      <c r="AZ1200" s="12">
        <f t="shared" si="1967"/>
        <v>0</v>
      </c>
      <c r="BA1200" s="12">
        <f t="shared" si="1967"/>
        <v>0</v>
      </c>
      <c r="BB1200" s="12">
        <f t="shared" si="1967"/>
        <v>0</v>
      </c>
      <c r="BC1200" s="12">
        <f t="shared" si="1967"/>
        <v>25</v>
      </c>
      <c r="BD1200" s="12">
        <f t="shared" si="1967"/>
        <v>25</v>
      </c>
    </row>
    <row r="1201" spans="1:56" ht="33" hidden="1" x14ac:dyDescent="0.25">
      <c r="A1201" s="65" t="s">
        <v>39</v>
      </c>
      <c r="B1201" s="23" t="s">
        <v>296</v>
      </c>
      <c r="C1201" s="23" t="s">
        <v>22</v>
      </c>
      <c r="D1201" s="23" t="s">
        <v>64</v>
      </c>
      <c r="E1201" s="23" t="s">
        <v>604</v>
      </c>
      <c r="F1201" s="15" t="s">
        <v>40</v>
      </c>
      <c r="G1201" s="12"/>
      <c r="H1201" s="12"/>
      <c r="I1201" s="12"/>
      <c r="J1201" s="12"/>
      <c r="K1201" s="12"/>
      <c r="L1201" s="12"/>
      <c r="M1201" s="12"/>
      <c r="N1201" s="12"/>
      <c r="O1201" s="12"/>
      <c r="P1201" s="12">
        <v>25</v>
      </c>
      <c r="Q1201" s="12"/>
      <c r="R1201" s="12"/>
      <c r="S1201" s="12">
        <f>M1201+O1201+P1201+Q1201+R1201</f>
        <v>25</v>
      </c>
      <c r="T1201" s="12">
        <f>N1201+P1201</f>
        <v>25</v>
      </c>
      <c r="U1201" s="12"/>
      <c r="V1201" s="12"/>
      <c r="W1201" s="12"/>
      <c r="X1201" s="12"/>
      <c r="Y1201" s="12">
        <f>S1201+U1201+V1201+W1201+X1201</f>
        <v>25</v>
      </c>
      <c r="Z1201" s="12">
        <f>T1201+V1201</f>
        <v>25</v>
      </c>
      <c r="AA1201" s="12"/>
      <c r="AB1201" s="12"/>
      <c r="AC1201" s="12"/>
      <c r="AD1201" s="12"/>
      <c r="AE1201" s="12">
        <f>Y1201+AA1201+AB1201+AC1201+AD1201</f>
        <v>25</v>
      </c>
      <c r="AF1201" s="12">
        <f>Z1201+AB1201</f>
        <v>25</v>
      </c>
      <c r="AG1201" s="12"/>
      <c r="AH1201" s="12"/>
      <c r="AI1201" s="12"/>
      <c r="AJ1201" s="12"/>
      <c r="AK1201" s="79">
        <f>AE1201+AG1201+AH1201+AI1201+AJ1201</f>
        <v>25</v>
      </c>
      <c r="AL1201" s="79">
        <f>AF1201+AH1201</f>
        <v>25</v>
      </c>
      <c r="AM1201" s="12"/>
      <c r="AN1201" s="12"/>
      <c r="AO1201" s="12"/>
      <c r="AP1201" s="12"/>
      <c r="AQ1201" s="12">
        <f>AK1201+AM1201+AN1201+AO1201+AP1201</f>
        <v>25</v>
      </c>
      <c r="AR1201" s="12">
        <f>AL1201+AN1201</f>
        <v>25</v>
      </c>
      <c r="AS1201" s="12"/>
      <c r="AT1201" s="12"/>
      <c r="AU1201" s="12"/>
      <c r="AV1201" s="12"/>
      <c r="AW1201" s="12">
        <f>AQ1201+AS1201+AT1201+AU1201+AV1201</f>
        <v>25</v>
      </c>
      <c r="AX1201" s="12">
        <f>AR1201+AT1201</f>
        <v>25</v>
      </c>
      <c r="AY1201" s="12"/>
      <c r="AZ1201" s="12"/>
      <c r="BA1201" s="12"/>
      <c r="BB1201" s="12"/>
      <c r="BC1201" s="12">
        <f>AW1201+AY1201+AZ1201+BA1201+BB1201</f>
        <v>25</v>
      </c>
      <c r="BD1201" s="12">
        <f>AX1201+AZ1201</f>
        <v>25</v>
      </c>
    </row>
    <row r="1202" spans="1:56" ht="49.5" hidden="1" x14ac:dyDescent="0.25">
      <c r="A1202" s="65" t="s">
        <v>607</v>
      </c>
      <c r="B1202" s="23" t="s">
        <v>296</v>
      </c>
      <c r="C1202" s="23" t="s">
        <v>22</v>
      </c>
      <c r="D1202" s="23" t="s">
        <v>64</v>
      </c>
      <c r="E1202" s="23" t="s">
        <v>605</v>
      </c>
      <c r="F1202" s="15"/>
      <c r="G1202" s="12"/>
      <c r="H1202" s="12"/>
      <c r="I1202" s="12"/>
      <c r="J1202" s="12"/>
      <c r="K1202" s="12"/>
      <c r="L1202" s="12"/>
      <c r="M1202" s="12"/>
      <c r="N1202" s="12"/>
      <c r="O1202" s="12">
        <f>O1203</f>
        <v>0</v>
      </c>
      <c r="P1202" s="12">
        <f t="shared" ref="P1202:AG1203" si="1968">P1203</f>
        <v>304</v>
      </c>
      <c r="Q1202" s="12">
        <f t="shared" si="1968"/>
        <v>0</v>
      </c>
      <c r="R1202" s="12">
        <f t="shared" si="1968"/>
        <v>0</v>
      </c>
      <c r="S1202" s="12">
        <f t="shared" si="1968"/>
        <v>304</v>
      </c>
      <c r="T1202" s="12">
        <f t="shared" si="1968"/>
        <v>304</v>
      </c>
      <c r="U1202" s="12">
        <f t="shared" si="1968"/>
        <v>0</v>
      </c>
      <c r="V1202" s="12">
        <f t="shared" si="1968"/>
        <v>0</v>
      </c>
      <c r="W1202" s="12">
        <f t="shared" si="1968"/>
        <v>0</v>
      </c>
      <c r="X1202" s="12">
        <f t="shared" si="1968"/>
        <v>0</v>
      </c>
      <c r="Y1202" s="12">
        <f t="shared" si="1968"/>
        <v>304</v>
      </c>
      <c r="Z1202" s="12">
        <f t="shared" si="1968"/>
        <v>304</v>
      </c>
      <c r="AA1202" s="12">
        <f t="shared" si="1968"/>
        <v>0</v>
      </c>
      <c r="AB1202" s="12">
        <f t="shared" si="1968"/>
        <v>0</v>
      </c>
      <c r="AC1202" s="12">
        <f t="shared" si="1968"/>
        <v>0</v>
      </c>
      <c r="AD1202" s="12">
        <f t="shared" si="1968"/>
        <v>0</v>
      </c>
      <c r="AE1202" s="12">
        <f t="shared" si="1968"/>
        <v>304</v>
      </c>
      <c r="AF1202" s="12">
        <f t="shared" ref="AA1202:AF1203" si="1969">AF1203</f>
        <v>304</v>
      </c>
      <c r="AG1202" s="12">
        <f t="shared" si="1968"/>
        <v>0</v>
      </c>
      <c r="AH1202" s="12">
        <f t="shared" ref="AG1202:AV1203" si="1970">AH1203</f>
        <v>0</v>
      </c>
      <c r="AI1202" s="12">
        <f t="shared" si="1970"/>
        <v>0</v>
      </c>
      <c r="AJ1202" s="12">
        <f t="shared" si="1970"/>
        <v>0</v>
      </c>
      <c r="AK1202" s="79">
        <f t="shared" si="1970"/>
        <v>304</v>
      </c>
      <c r="AL1202" s="79">
        <f t="shared" si="1970"/>
        <v>304</v>
      </c>
      <c r="AM1202" s="12">
        <f t="shared" si="1970"/>
        <v>0</v>
      </c>
      <c r="AN1202" s="12">
        <f t="shared" si="1970"/>
        <v>0</v>
      </c>
      <c r="AO1202" s="12">
        <f t="shared" si="1970"/>
        <v>0</v>
      </c>
      <c r="AP1202" s="12">
        <f t="shared" si="1970"/>
        <v>0</v>
      </c>
      <c r="AQ1202" s="12">
        <f t="shared" si="1970"/>
        <v>304</v>
      </c>
      <c r="AR1202" s="12">
        <f t="shared" si="1970"/>
        <v>304</v>
      </c>
      <c r="AS1202" s="12">
        <f t="shared" si="1970"/>
        <v>0</v>
      </c>
      <c r="AT1202" s="12">
        <f t="shared" si="1970"/>
        <v>0</v>
      </c>
      <c r="AU1202" s="12">
        <f t="shared" si="1970"/>
        <v>0</v>
      </c>
      <c r="AV1202" s="12">
        <f t="shared" si="1970"/>
        <v>0</v>
      </c>
      <c r="AW1202" s="12">
        <f t="shared" ref="AS1202:BD1203" si="1971">AW1203</f>
        <v>304</v>
      </c>
      <c r="AX1202" s="12">
        <f t="shared" si="1971"/>
        <v>304</v>
      </c>
      <c r="AY1202" s="12">
        <f t="shared" si="1971"/>
        <v>0</v>
      </c>
      <c r="AZ1202" s="12">
        <f t="shared" si="1971"/>
        <v>113</v>
      </c>
      <c r="BA1202" s="12">
        <f t="shared" si="1971"/>
        <v>0</v>
      </c>
      <c r="BB1202" s="12">
        <f t="shared" si="1971"/>
        <v>0</v>
      </c>
      <c r="BC1202" s="12">
        <f t="shared" si="1971"/>
        <v>417</v>
      </c>
      <c r="BD1202" s="12">
        <f t="shared" si="1971"/>
        <v>417</v>
      </c>
    </row>
    <row r="1203" spans="1:56" ht="33" hidden="1" x14ac:dyDescent="0.25">
      <c r="A1203" s="58" t="s">
        <v>270</v>
      </c>
      <c r="B1203" s="23" t="s">
        <v>296</v>
      </c>
      <c r="C1203" s="23" t="s">
        <v>22</v>
      </c>
      <c r="D1203" s="23" t="s">
        <v>64</v>
      </c>
      <c r="E1203" s="23" t="s">
        <v>605</v>
      </c>
      <c r="F1203" s="15" t="s">
        <v>33</v>
      </c>
      <c r="G1203" s="12"/>
      <c r="H1203" s="12"/>
      <c r="I1203" s="12"/>
      <c r="J1203" s="12"/>
      <c r="K1203" s="12"/>
      <c r="L1203" s="12"/>
      <c r="M1203" s="12"/>
      <c r="N1203" s="12"/>
      <c r="O1203" s="12">
        <f>O1204</f>
        <v>0</v>
      </c>
      <c r="P1203" s="12">
        <f t="shared" si="1968"/>
        <v>304</v>
      </c>
      <c r="Q1203" s="12">
        <f t="shared" si="1968"/>
        <v>0</v>
      </c>
      <c r="R1203" s="12">
        <f t="shared" si="1968"/>
        <v>0</v>
      </c>
      <c r="S1203" s="12">
        <f t="shared" si="1968"/>
        <v>304</v>
      </c>
      <c r="T1203" s="12">
        <f t="shared" si="1968"/>
        <v>304</v>
      </c>
      <c r="U1203" s="12">
        <f t="shared" si="1968"/>
        <v>0</v>
      </c>
      <c r="V1203" s="12">
        <f t="shared" si="1968"/>
        <v>0</v>
      </c>
      <c r="W1203" s="12">
        <f t="shared" si="1968"/>
        <v>0</v>
      </c>
      <c r="X1203" s="12">
        <f t="shared" si="1968"/>
        <v>0</v>
      </c>
      <c r="Y1203" s="12">
        <f t="shared" si="1968"/>
        <v>304</v>
      </c>
      <c r="Z1203" s="12">
        <f t="shared" si="1968"/>
        <v>304</v>
      </c>
      <c r="AA1203" s="12">
        <f t="shared" si="1969"/>
        <v>0</v>
      </c>
      <c r="AB1203" s="12">
        <f t="shared" si="1969"/>
        <v>0</v>
      </c>
      <c r="AC1203" s="12">
        <f t="shared" si="1969"/>
        <v>0</v>
      </c>
      <c r="AD1203" s="12">
        <f t="shared" si="1969"/>
        <v>0</v>
      </c>
      <c r="AE1203" s="12">
        <f t="shared" si="1969"/>
        <v>304</v>
      </c>
      <c r="AF1203" s="12">
        <f t="shared" si="1969"/>
        <v>304</v>
      </c>
      <c r="AG1203" s="12">
        <f t="shared" si="1970"/>
        <v>0</v>
      </c>
      <c r="AH1203" s="12">
        <f t="shared" si="1970"/>
        <v>0</v>
      </c>
      <c r="AI1203" s="12">
        <f t="shared" si="1970"/>
        <v>0</v>
      </c>
      <c r="AJ1203" s="12">
        <f t="shared" si="1970"/>
        <v>0</v>
      </c>
      <c r="AK1203" s="79">
        <f t="shared" si="1970"/>
        <v>304</v>
      </c>
      <c r="AL1203" s="79">
        <f t="shared" si="1970"/>
        <v>304</v>
      </c>
      <c r="AM1203" s="12">
        <f t="shared" si="1970"/>
        <v>0</v>
      </c>
      <c r="AN1203" s="12">
        <f t="shared" si="1970"/>
        <v>0</v>
      </c>
      <c r="AO1203" s="12">
        <f t="shared" si="1970"/>
        <v>0</v>
      </c>
      <c r="AP1203" s="12">
        <f t="shared" si="1970"/>
        <v>0</v>
      </c>
      <c r="AQ1203" s="12">
        <f t="shared" si="1970"/>
        <v>304</v>
      </c>
      <c r="AR1203" s="12">
        <f t="shared" si="1970"/>
        <v>304</v>
      </c>
      <c r="AS1203" s="12">
        <f t="shared" si="1971"/>
        <v>0</v>
      </c>
      <c r="AT1203" s="12">
        <f t="shared" si="1971"/>
        <v>0</v>
      </c>
      <c r="AU1203" s="12">
        <f t="shared" si="1971"/>
        <v>0</v>
      </c>
      <c r="AV1203" s="12">
        <f t="shared" si="1971"/>
        <v>0</v>
      </c>
      <c r="AW1203" s="12">
        <f t="shared" si="1971"/>
        <v>304</v>
      </c>
      <c r="AX1203" s="12">
        <f t="shared" si="1971"/>
        <v>304</v>
      </c>
      <c r="AY1203" s="12">
        <f t="shared" si="1971"/>
        <v>0</v>
      </c>
      <c r="AZ1203" s="12">
        <f t="shared" si="1971"/>
        <v>113</v>
      </c>
      <c r="BA1203" s="12">
        <f t="shared" si="1971"/>
        <v>0</v>
      </c>
      <c r="BB1203" s="12">
        <f t="shared" si="1971"/>
        <v>0</v>
      </c>
      <c r="BC1203" s="12">
        <f t="shared" si="1971"/>
        <v>417</v>
      </c>
      <c r="BD1203" s="12">
        <f t="shared" si="1971"/>
        <v>417</v>
      </c>
    </row>
    <row r="1204" spans="1:56" ht="33" hidden="1" x14ac:dyDescent="0.25">
      <c r="A1204" s="65" t="s">
        <v>39</v>
      </c>
      <c r="B1204" s="23" t="s">
        <v>296</v>
      </c>
      <c r="C1204" s="23" t="s">
        <v>22</v>
      </c>
      <c r="D1204" s="23" t="s">
        <v>64</v>
      </c>
      <c r="E1204" s="23" t="s">
        <v>605</v>
      </c>
      <c r="F1204" s="15" t="s">
        <v>40</v>
      </c>
      <c r="G1204" s="12"/>
      <c r="H1204" s="12"/>
      <c r="I1204" s="12"/>
      <c r="J1204" s="12"/>
      <c r="K1204" s="12"/>
      <c r="L1204" s="12"/>
      <c r="M1204" s="12"/>
      <c r="N1204" s="12"/>
      <c r="O1204" s="12"/>
      <c r="P1204" s="12">
        <v>304</v>
      </c>
      <c r="Q1204" s="12"/>
      <c r="R1204" s="12"/>
      <c r="S1204" s="12">
        <f>M1204+O1204+P1204+Q1204+R1204</f>
        <v>304</v>
      </c>
      <c r="T1204" s="12">
        <f>N1204+P1204</f>
        <v>304</v>
      </c>
      <c r="U1204" s="12"/>
      <c r="V1204" s="12"/>
      <c r="W1204" s="12"/>
      <c r="X1204" s="12"/>
      <c r="Y1204" s="12">
        <f>S1204+U1204+V1204+W1204+X1204</f>
        <v>304</v>
      </c>
      <c r="Z1204" s="12">
        <f>T1204+V1204</f>
        <v>304</v>
      </c>
      <c r="AA1204" s="12"/>
      <c r="AB1204" s="12"/>
      <c r="AC1204" s="12"/>
      <c r="AD1204" s="12"/>
      <c r="AE1204" s="12">
        <f>Y1204+AA1204+AB1204+AC1204+AD1204</f>
        <v>304</v>
      </c>
      <c r="AF1204" s="12">
        <f>Z1204+AB1204</f>
        <v>304</v>
      </c>
      <c r="AG1204" s="12"/>
      <c r="AH1204" s="12"/>
      <c r="AI1204" s="12"/>
      <c r="AJ1204" s="12"/>
      <c r="AK1204" s="79">
        <f>AE1204+AG1204+AH1204+AI1204+AJ1204</f>
        <v>304</v>
      </c>
      <c r="AL1204" s="79">
        <f>AF1204+AH1204</f>
        <v>304</v>
      </c>
      <c r="AM1204" s="12"/>
      <c r="AN1204" s="12"/>
      <c r="AO1204" s="12"/>
      <c r="AP1204" s="12"/>
      <c r="AQ1204" s="12">
        <f>AK1204+AM1204+AN1204+AO1204+AP1204</f>
        <v>304</v>
      </c>
      <c r="AR1204" s="12">
        <f>AL1204+AN1204</f>
        <v>304</v>
      </c>
      <c r="AS1204" s="12"/>
      <c r="AT1204" s="12"/>
      <c r="AU1204" s="12"/>
      <c r="AV1204" s="12"/>
      <c r="AW1204" s="12">
        <f>AQ1204+AS1204+AT1204+AU1204+AV1204</f>
        <v>304</v>
      </c>
      <c r="AX1204" s="12">
        <f>AR1204+AT1204</f>
        <v>304</v>
      </c>
      <c r="AY1204" s="12"/>
      <c r="AZ1204" s="12">
        <v>113</v>
      </c>
      <c r="BA1204" s="12"/>
      <c r="BB1204" s="12"/>
      <c r="BC1204" s="12">
        <f>AW1204+AY1204+AZ1204+BA1204+BB1204</f>
        <v>417</v>
      </c>
      <c r="BD1204" s="12">
        <f>AX1204+AZ1204</f>
        <v>417</v>
      </c>
    </row>
    <row r="1205" spans="1:56" ht="33" hidden="1" x14ac:dyDescent="0.25">
      <c r="A1205" s="66" t="s">
        <v>593</v>
      </c>
      <c r="B1205" s="23" t="s">
        <v>296</v>
      </c>
      <c r="C1205" s="23" t="s">
        <v>22</v>
      </c>
      <c r="D1205" s="23" t="s">
        <v>64</v>
      </c>
      <c r="E1205" s="23" t="s">
        <v>606</v>
      </c>
      <c r="F1205" s="15"/>
      <c r="G1205" s="12"/>
      <c r="H1205" s="12"/>
      <c r="I1205" s="12"/>
      <c r="J1205" s="12"/>
      <c r="K1205" s="12"/>
      <c r="L1205" s="12"/>
      <c r="M1205" s="12"/>
      <c r="N1205" s="12"/>
      <c r="O1205" s="12">
        <f>O1206</f>
        <v>0</v>
      </c>
      <c r="P1205" s="12">
        <f t="shared" ref="P1205:AG1206" si="1972">P1206</f>
        <v>225</v>
      </c>
      <c r="Q1205" s="12">
        <f t="shared" si="1972"/>
        <v>0</v>
      </c>
      <c r="R1205" s="12">
        <f t="shared" si="1972"/>
        <v>0</v>
      </c>
      <c r="S1205" s="12">
        <f t="shared" si="1972"/>
        <v>225</v>
      </c>
      <c r="T1205" s="12">
        <f t="shared" si="1972"/>
        <v>225</v>
      </c>
      <c r="U1205" s="12">
        <f t="shared" si="1972"/>
        <v>0</v>
      </c>
      <c r="V1205" s="12">
        <f t="shared" si="1972"/>
        <v>0</v>
      </c>
      <c r="W1205" s="12">
        <f t="shared" si="1972"/>
        <v>0</v>
      </c>
      <c r="X1205" s="12">
        <f t="shared" si="1972"/>
        <v>0</v>
      </c>
      <c r="Y1205" s="12">
        <f t="shared" si="1972"/>
        <v>225</v>
      </c>
      <c r="Z1205" s="12">
        <f t="shared" si="1972"/>
        <v>225</v>
      </c>
      <c r="AA1205" s="12">
        <f t="shared" si="1972"/>
        <v>0</v>
      </c>
      <c r="AB1205" s="12">
        <f t="shared" si="1972"/>
        <v>0</v>
      </c>
      <c r="AC1205" s="12">
        <f t="shared" si="1972"/>
        <v>0</v>
      </c>
      <c r="AD1205" s="12">
        <f t="shared" si="1972"/>
        <v>0</v>
      </c>
      <c r="AE1205" s="12">
        <f t="shared" si="1972"/>
        <v>225</v>
      </c>
      <c r="AF1205" s="12">
        <f t="shared" ref="AA1205:AF1206" si="1973">AF1206</f>
        <v>225</v>
      </c>
      <c r="AG1205" s="12">
        <f t="shared" si="1972"/>
        <v>0</v>
      </c>
      <c r="AH1205" s="12">
        <f t="shared" ref="AG1205:AV1206" si="1974">AH1206</f>
        <v>0</v>
      </c>
      <c r="AI1205" s="12">
        <f t="shared" si="1974"/>
        <v>0</v>
      </c>
      <c r="AJ1205" s="12">
        <f t="shared" si="1974"/>
        <v>0</v>
      </c>
      <c r="AK1205" s="79">
        <f t="shared" si="1974"/>
        <v>225</v>
      </c>
      <c r="AL1205" s="79">
        <f t="shared" si="1974"/>
        <v>225</v>
      </c>
      <c r="AM1205" s="12">
        <f t="shared" si="1974"/>
        <v>0</v>
      </c>
      <c r="AN1205" s="12">
        <f t="shared" si="1974"/>
        <v>0</v>
      </c>
      <c r="AO1205" s="12">
        <f t="shared" si="1974"/>
        <v>0</v>
      </c>
      <c r="AP1205" s="12">
        <f t="shared" si="1974"/>
        <v>0</v>
      </c>
      <c r="AQ1205" s="12">
        <f t="shared" si="1974"/>
        <v>225</v>
      </c>
      <c r="AR1205" s="12">
        <f t="shared" si="1974"/>
        <v>225</v>
      </c>
      <c r="AS1205" s="12">
        <f t="shared" si="1974"/>
        <v>0</v>
      </c>
      <c r="AT1205" s="12">
        <f t="shared" si="1974"/>
        <v>0</v>
      </c>
      <c r="AU1205" s="12">
        <f t="shared" si="1974"/>
        <v>0</v>
      </c>
      <c r="AV1205" s="12">
        <f t="shared" si="1974"/>
        <v>0</v>
      </c>
      <c r="AW1205" s="12">
        <f t="shared" ref="AS1205:BD1206" si="1975">AW1206</f>
        <v>225</v>
      </c>
      <c r="AX1205" s="12">
        <f t="shared" si="1975"/>
        <v>225</v>
      </c>
      <c r="AY1205" s="12">
        <f t="shared" si="1975"/>
        <v>0</v>
      </c>
      <c r="AZ1205" s="12">
        <f t="shared" si="1975"/>
        <v>0</v>
      </c>
      <c r="BA1205" s="12">
        <f t="shared" si="1975"/>
        <v>0</v>
      </c>
      <c r="BB1205" s="12">
        <f t="shared" si="1975"/>
        <v>0</v>
      </c>
      <c r="BC1205" s="12">
        <f t="shared" si="1975"/>
        <v>225</v>
      </c>
      <c r="BD1205" s="12">
        <f t="shared" si="1975"/>
        <v>225</v>
      </c>
    </row>
    <row r="1206" spans="1:56" ht="33" hidden="1" x14ac:dyDescent="0.25">
      <c r="A1206" s="58" t="s">
        <v>270</v>
      </c>
      <c r="B1206" s="23" t="s">
        <v>296</v>
      </c>
      <c r="C1206" s="23" t="s">
        <v>22</v>
      </c>
      <c r="D1206" s="23" t="s">
        <v>64</v>
      </c>
      <c r="E1206" s="23" t="s">
        <v>606</v>
      </c>
      <c r="F1206" s="15" t="s">
        <v>33</v>
      </c>
      <c r="G1206" s="12"/>
      <c r="H1206" s="12"/>
      <c r="I1206" s="12"/>
      <c r="J1206" s="12"/>
      <c r="K1206" s="12"/>
      <c r="L1206" s="12"/>
      <c r="M1206" s="12"/>
      <c r="N1206" s="12"/>
      <c r="O1206" s="12">
        <f>O1207</f>
        <v>0</v>
      </c>
      <c r="P1206" s="12">
        <f t="shared" si="1972"/>
        <v>225</v>
      </c>
      <c r="Q1206" s="12">
        <f t="shared" si="1972"/>
        <v>0</v>
      </c>
      <c r="R1206" s="12">
        <f t="shared" si="1972"/>
        <v>0</v>
      </c>
      <c r="S1206" s="12">
        <f t="shared" si="1972"/>
        <v>225</v>
      </c>
      <c r="T1206" s="12">
        <f t="shared" si="1972"/>
        <v>225</v>
      </c>
      <c r="U1206" s="12">
        <f t="shared" si="1972"/>
        <v>0</v>
      </c>
      <c r="V1206" s="12">
        <f t="shared" si="1972"/>
        <v>0</v>
      </c>
      <c r="W1206" s="12">
        <f t="shared" si="1972"/>
        <v>0</v>
      </c>
      <c r="X1206" s="12">
        <f t="shared" si="1972"/>
        <v>0</v>
      </c>
      <c r="Y1206" s="12">
        <f t="shared" si="1972"/>
        <v>225</v>
      </c>
      <c r="Z1206" s="12">
        <f t="shared" si="1972"/>
        <v>225</v>
      </c>
      <c r="AA1206" s="12">
        <f t="shared" si="1973"/>
        <v>0</v>
      </c>
      <c r="AB1206" s="12">
        <f t="shared" si="1973"/>
        <v>0</v>
      </c>
      <c r="AC1206" s="12">
        <f t="shared" si="1973"/>
        <v>0</v>
      </c>
      <c r="AD1206" s="12">
        <f t="shared" si="1973"/>
        <v>0</v>
      </c>
      <c r="AE1206" s="12">
        <f t="shared" si="1973"/>
        <v>225</v>
      </c>
      <c r="AF1206" s="12">
        <f t="shared" si="1973"/>
        <v>225</v>
      </c>
      <c r="AG1206" s="12">
        <f t="shared" si="1974"/>
        <v>0</v>
      </c>
      <c r="AH1206" s="12">
        <f t="shared" si="1974"/>
        <v>0</v>
      </c>
      <c r="AI1206" s="12">
        <f t="shared" si="1974"/>
        <v>0</v>
      </c>
      <c r="AJ1206" s="12">
        <f t="shared" si="1974"/>
        <v>0</v>
      </c>
      <c r="AK1206" s="79">
        <f t="shared" si="1974"/>
        <v>225</v>
      </c>
      <c r="AL1206" s="79">
        <f t="shared" si="1974"/>
        <v>225</v>
      </c>
      <c r="AM1206" s="12">
        <f t="shared" si="1974"/>
        <v>0</v>
      </c>
      <c r="AN1206" s="12">
        <f t="shared" si="1974"/>
        <v>0</v>
      </c>
      <c r="AO1206" s="12">
        <f t="shared" si="1974"/>
        <v>0</v>
      </c>
      <c r="AP1206" s="12">
        <f t="shared" si="1974"/>
        <v>0</v>
      </c>
      <c r="AQ1206" s="12">
        <f t="shared" si="1974"/>
        <v>225</v>
      </c>
      <c r="AR1206" s="12">
        <f t="shared" si="1974"/>
        <v>225</v>
      </c>
      <c r="AS1206" s="12">
        <f t="shared" si="1975"/>
        <v>0</v>
      </c>
      <c r="AT1206" s="12">
        <f t="shared" si="1975"/>
        <v>0</v>
      </c>
      <c r="AU1206" s="12">
        <f t="shared" si="1975"/>
        <v>0</v>
      </c>
      <c r="AV1206" s="12">
        <f t="shared" si="1975"/>
        <v>0</v>
      </c>
      <c r="AW1206" s="12">
        <f t="shared" si="1975"/>
        <v>225</v>
      </c>
      <c r="AX1206" s="12">
        <f t="shared" si="1975"/>
        <v>225</v>
      </c>
      <c r="AY1206" s="12">
        <f t="shared" si="1975"/>
        <v>0</v>
      </c>
      <c r="AZ1206" s="12">
        <f t="shared" si="1975"/>
        <v>0</v>
      </c>
      <c r="BA1206" s="12">
        <f t="shared" si="1975"/>
        <v>0</v>
      </c>
      <c r="BB1206" s="12">
        <f t="shared" si="1975"/>
        <v>0</v>
      </c>
      <c r="BC1206" s="12">
        <f t="shared" si="1975"/>
        <v>225</v>
      </c>
      <c r="BD1206" s="12">
        <f t="shared" si="1975"/>
        <v>225</v>
      </c>
    </row>
    <row r="1207" spans="1:56" ht="33" hidden="1" x14ac:dyDescent="0.25">
      <c r="A1207" s="65" t="s">
        <v>39</v>
      </c>
      <c r="B1207" s="23" t="s">
        <v>296</v>
      </c>
      <c r="C1207" s="23" t="s">
        <v>22</v>
      </c>
      <c r="D1207" s="23" t="s">
        <v>64</v>
      </c>
      <c r="E1207" s="23" t="s">
        <v>606</v>
      </c>
      <c r="F1207" s="15" t="s">
        <v>40</v>
      </c>
      <c r="G1207" s="12"/>
      <c r="H1207" s="12"/>
      <c r="I1207" s="12"/>
      <c r="J1207" s="12"/>
      <c r="K1207" s="12"/>
      <c r="L1207" s="12"/>
      <c r="M1207" s="12"/>
      <c r="N1207" s="12"/>
      <c r="O1207" s="12"/>
      <c r="P1207" s="12">
        <v>225</v>
      </c>
      <c r="Q1207" s="12"/>
      <c r="R1207" s="12"/>
      <c r="S1207" s="12">
        <f>M1207+O1207+P1207+Q1207+R1207</f>
        <v>225</v>
      </c>
      <c r="T1207" s="12">
        <f>N1207+P1207</f>
        <v>225</v>
      </c>
      <c r="U1207" s="12"/>
      <c r="V1207" s="12"/>
      <c r="W1207" s="12"/>
      <c r="X1207" s="12"/>
      <c r="Y1207" s="12">
        <f>S1207+U1207+V1207+W1207+X1207</f>
        <v>225</v>
      </c>
      <c r="Z1207" s="12">
        <f>T1207+V1207</f>
        <v>225</v>
      </c>
      <c r="AA1207" s="12"/>
      <c r="AB1207" s="12"/>
      <c r="AC1207" s="12"/>
      <c r="AD1207" s="12"/>
      <c r="AE1207" s="12">
        <f>Y1207+AA1207+AB1207+AC1207+AD1207</f>
        <v>225</v>
      </c>
      <c r="AF1207" s="12">
        <f>Z1207+AB1207</f>
        <v>225</v>
      </c>
      <c r="AG1207" s="12"/>
      <c r="AH1207" s="12"/>
      <c r="AI1207" s="12"/>
      <c r="AJ1207" s="12"/>
      <c r="AK1207" s="79">
        <f>AE1207+AG1207+AH1207+AI1207+AJ1207</f>
        <v>225</v>
      </c>
      <c r="AL1207" s="79">
        <f>AF1207+AH1207</f>
        <v>225</v>
      </c>
      <c r="AM1207" s="12"/>
      <c r="AN1207" s="12"/>
      <c r="AO1207" s="12"/>
      <c r="AP1207" s="12"/>
      <c r="AQ1207" s="12">
        <f>AK1207+AM1207+AN1207+AO1207+AP1207</f>
        <v>225</v>
      </c>
      <c r="AR1207" s="12">
        <f>AL1207+AN1207</f>
        <v>225</v>
      </c>
      <c r="AS1207" s="12"/>
      <c r="AT1207" s="12"/>
      <c r="AU1207" s="12"/>
      <c r="AV1207" s="12"/>
      <c r="AW1207" s="12">
        <f>AQ1207+AS1207+AT1207+AU1207+AV1207</f>
        <v>225</v>
      </c>
      <c r="AX1207" s="12">
        <f>AR1207+AT1207</f>
        <v>225</v>
      </c>
      <c r="AY1207" s="12"/>
      <c r="AZ1207" s="12"/>
      <c r="BA1207" s="12"/>
      <c r="BB1207" s="12"/>
      <c r="BC1207" s="12">
        <f>AW1207+AY1207+AZ1207+BA1207+BB1207</f>
        <v>225</v>
      </c>
      <c r="BD1207" s="12">
        <f>AX1207+AZ1207</f>
        <v>225</v>
      </c>
    </row>
    <row r="1208" spans="1:56" hidden="1" x14ac:dyDescent="0.25">
      <c r="A1208" s="65"/>
      <c r="B1208" s="23"/>
      <c r="C1208" s="23"/>
      <c r="D1208" s="23"/>
      <c r="E1208" s="23"/>
      <c r="F1208" s="15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79"/>
      <c r="AL1208" s="79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</row>
    <row r="1209" spans="1:56" ht="18.75" hidden="1" x14ac:dyDescent="0.3">
      <c r="A1209" s="77" t="s">
        <v>302</v>
      </c>
      <c r="B1209" s="26" t="s">
        <v>296</v>
      </c>
      <c r="C1209" s="26" t="s">
        <v>30</v>
      </c>
      <c r="D1209" s="26" t="s">
        <v>35</v>
      </c>
      <c r="E1209" s="26"/>
      <c r="F1209" s="26"/>
      <c r="G1209" s="22">
        <f>G1210</f>
        <v>6813</v>
      </c>
      <c r="H1209" s="22">
        <f t="shared" ref="H1209:R1210" si="1976">H1210</f>
        <v>0</v>
      </c>
      <c r="I1209" s="12">
        <f t="shared" si="1976"/>
        <v>0</v>
      </c>
      <c r="J1209" s="12">
        <f t="shared" si="1976"/>
        <v>0</v>
      </c>
      <c r="K1209" s="12">
        <f t="shared" si="1976"/>
        <v>0</v>
      </c>
      <c r="L1209" s="12">
        <f t="shared" si="1976"/>
        <v>0</v>
      </c>
      <c r="M1209" s="22">
        <f t="shared" si="1976"/>
        <v>6813</v>
      </c>
      <c r="N1209" s="22">
        <f t="shared" si="1976"/>
        <v>0</v>
      </c>
      <c r="O1209" s="12">
        <f t="shared" si="1976"/>
        <v>0</v>
      </c>
      <c r="P1209" s="12">
        <f t="shared" si="1976"/>
        <v>0</v>
      </c>
      <c r="Q1209" s="12">
        <f t="shared" si="1976"/>
        <v>0</v>
      </c>
      <c r="R1209" s="12">
        <f t="shared" si="1976"/>
        <v>0</v>
      </c>
      <c r="S1209" s="22">
        <f t="shared" ref="S1209:AH1213" si="1977">S1210</f>
        <v>6813</v>
      </c>
      <c r="T1209" s="22">
        <f t="shared" si="1977"/>
        <v>0</v>
      </c>
      <c r="U1209" s="12">
        <f t="shared" si="1977"/>
        <v>0</v>
      </c>
      <c r="V1209" s="12">
        <f t="shared" si="1977"/>
        <v>0</v>
      </c>
      <c r="W1209" s="12">
        <f t="shared" si="1977"/>
        <v>0</v>
      </c>
      <c r="X1209" s="12">
        <f t="shared" si="1977"/>
        <v>0</v>
      </c>
      <c r="Y1209" s="22">
        <f t="shared" si="1977"/>
        <v>6813</v>
      </c>
      <c r="Z1209" s="22">
        <f t="shared" si="1977"/>
        <v>0</v>
      </c>
      <c r="AA1209" s="12">
        <f t="shared" si="1977"/>
        <v>0</v>
      </c>
      <c r="AB1209" s="12">
        <f t="shared" si="1977"/>
        <v>0</v>
      </c>
      <c r="AC1209" s="12">
        <f t="shared" si="1977"/>
        <v>0</v>
      </c>
      <c r="AD1209" s="12">
        <f t="shared" si="1977"/>
        <v>-451</v>
      </c>
      <c r="AE1209" s="22">
        <f t="shared" si="1977"/>
        <v>6362</v>
      </c>
      <c r="AF1209" s="22">
        <f t="shared" si="1977"/>
        <v>0</v>
      </c>
      <c r="AG1209" s="12">
        <f t="shared" si="1977"/>
        <v>0</v>
      </c>
      <c r="AH1209" s="12">
        <f t="shared" si="1977"/>
        <v>0</v>
      </c>
      <c r="AI1209" s="12">
        <f t="shared" ref="AG1209:AV1213" si="1978">AI1210</f>
        <v>0</v>
      </c>
      <c r="AJ1209" s="12">
        <f t="shared" si="1978"/>
        <v>0</v>
      </c>
      <c r="AK1209" s="87">
        <f t="shared" si="1978"/>
        <v>6362</v>
      </c>
      <c r="AL1209" s="87">
        <f t="shared" si="1978"/>
        <v>0</v>
      </c>
      <c r="AM1209" s="12">
        <f t="shared" si="1978"/>
        <v>0</v>
      </c>
      <c r="AN1209" s="12">
        <f t="shared" si="1978"/>
        <v>0</v>
      </c>
      <c r="AO1209" s="12">
        <f t="shared" si="1978"/>
        <v>0</v>
      </c>
      <c r="AP1209" s="12">
        <f t="shared" si="1978"/>
        <v>0</v>
      </c>
      <c r="AQ1209" s="22">
        <f t="shared" si="1978"/>
        <v>6362</v>
      </c>
      <c r="AR1209" s="22">
        <f t="shared" si="1978"/>
        <v>0</v>
      </c>
      <c r="AS1209" s="12">
        <f t="shared" si="1978"/>
        <v>0</v>
      </c>
      <c r="AT1209" s="12">
        <f t="shared" si="1978"/>
        <v>0</v>
      </c>
      <c r="AU1209" s="12">
        <f t="shared" si="1978"/>
        <v>0</v>
      </c>
      <c r="AV1209" s="12">
        <f t="shared" si="1978"/>
        <v>0</v>
      </c>
      <c r="AW1209" s="22">
        <f t="shared" ref="AS1209:BD1213" si="1979">AW1210</f>
        <v>6362</v>
      </c>
      <c r="AX1209" s="22">
        <f t="shared" si="1979"/>
        <v>0</v>
      </c>
      <c r="AY1209" s="12">
        <f t="shared" si="1979"/>
        <v>0</v>
      </c>
      <c r="AZ1209" s="12">
        <f t="shared" si="1979"/>
        <v>0</v>
      </c>
      <c r="BA1209" s="12">
        <f t="shared" si="1979"/>
        <v>0</v>
      </c>
      <c r="BB1209" s="12">
        <f t="shared" si="1979"/>
        <v>0</v>
      </c>
      <c r="BC1209" s="22">
        <f t="shared" si="1979"/>
        <v>6362</v>
      </c>
      <c r="BD1209" s="22">
        <f t="shared" si="1979"/>
        <v>0</v>
      </c>
    </row>
    <row r="1210" spans="1:56" ht="49.5" hidden="1" x14ac:dyDescent="0.25">
      <c r="A1210" s="54" t="s">
        <v>544</v>
      </c>
      <c r="B1210" s="23" t="s">
        <v>296</v>
      </c>
      <c r="C1210" s="23" t="s">
        <v>30</v>
      </c>
      <c r="D1210" s="23" t="s">
        <v>35</v>
      </c>
      <c r="E1210" s="23" t="s">
        <v>74</v>
      </c>
      <c r="F1210" s="23"/>
      <c r="G1210" s="19">
        <f>G1211</f>
        <v>6813</v>
      </c>
      <c r="H1210" s="19">
        <f t="shared" si="1976"/>
        <v>0</v>
      </c>
      <c r="I1210" s="12">
        <f t="shared" si="1976"/>
        <v>0</v>
      </c>
      <c r="J1210" s="12">
        <f t="shared" si="1976"/>
        <v>0</v>
      </c>
      <c r="K1210" s="12">
        <f t="shared" si="1976"/>
        <v>0</v>
      </c>
      <c r="L1210" s="12">
        <f t="shared" si="1976"/>
        <v>0</v>
      </c>
      <c r="M1210" s="19">
        <f t="shared" si="1976"/>
        <v>6813</v>
      </c>
      <c r="N1210" s="19">
        <f t="shared" si="1976"/>
        <v>0</v>
      </c>
      <c r="O1210" s="12">
        <f t="shared" si="1976"/>
        <v>0</v>
      </c>
      <c r="P1210" s="12">
        <f t="shared" si="1976"/>
        <v>0</v>
      </c>
      <c r="Q1210" s="12">
        <f t="shared" si="1976"/>
        <v>0</v>
      </c>
      <c r="R1210" s="12">
        <f t="shared" si="1976"/>
        <v>0</v>
      </c>
      <c r="S1210" s="19">
        <f t="shared" si="1977"/>
        <v>6813</v>
      </c>
      <c r="T1210" s="19">
        <f t="shared" si="1977"/>
        <v>0</v>
      </c>
      <c r="U1210" s="12">
        <f t="shared" si="1977"/>
        <v>0</v>
      </c>
      <c r="V1210" s="12">
        <f t="shared" si="1977"/>
        <v>0</v>
      </c>
      <c r="W1210" s="12">
        <f t="shared" si="1977"/>
        <v>0</v>
      </c>
      <c r="X1210" s="12">
        <f t="shared" si="1977"/>
        <v>0</v>
      </c>
      <c r="Y1210" s="19">
        <f t="shared" si="1977"/>
        <v>6813</v>
      </c>
      <c r="Z1210" s="19">
        <f t="shared" si="1977"/>
        <v>0</v>
      </c>
      <c r="AA1210" s="12">
        <f t="shared" si="1977"/>
        <v>0</v>
      </c>
      <c r="AB1210" s="12">
        <f t="shared" si="1977"/>
        <v>0</v>
      </c>
      <c r="AC1210" s="12">
        <f t="shared" si="1977"/>
        <v>0</v>
      </c>
      <c r="AD1210" s="12">
        <f t="shared" si="1977"/>
        <v>-451</v>
      </c>
      <c r="AE1210" s="19">
        <f t="shared" si="1977"/>
        <v>6362</v>
      </c>
      <c r="AF1210" s="19">
        <f t="shared" si="1977"/>
        <v>0</v>
      </c>
      <c r="AG1210" s="12">
        <f t="shared" si="1978"/>
        <v>0</v>
      </c>
      <c r="AH1210" s="12">
        <f t="shared" si="1978"/>
        <v>0</v>
      </c>
      <c r="AI1210" s="12">
        <f t="shared" si="1978"/>
        <v>0</v>
      </c>
      <c r="AJ1210" s="12">
        <f t="shared" si="1978"/>
        <v>0</v>
      </c>
      <c r="AK1210" s="85">
        <f t="shared" si="1978"/>
        <v>6362</v>
      </c>
      <c r="AL1210" s="85">
        <f t="shared" si="1978"/>
        <v>0</v>
      </c>
      <c r="AM1210" s="12">
        <f t="shared" si="1978"/>
        <v>0</v>
      </c>
      <c r="AN1210" s="12">
        <f t="shared" si="1978"/>
        <v>0</v>
      </c>
      <c r="AO1210" s="12">
        <f t="shared" si="1978"/>
        <v>0</v>
      </c>
      <c r="AP1210" s="12">
        <f t="shared" si="1978"/>
        <v>0</v>
      </c>
      <c r="AQ1210" s="19">
        <f t="shared" si="1978"/>
        <v>6362</v>
      </c>
      <c r="AR1210" s="19">
        <f t="shared" si="1978"/>
        <v>0</v>
      </c>
      <c r="AS1210" s="12">
        <f t="shared" si="1979"/>
        <v>0</v>
      </c>
      <c r="AT1210" s="12">
        <f t="shared" si="1979"/>
        <v>0</v>
      </c>
      <c r="AU1210" s="12">
        <f t="shared" si="1979"/>
        <v>0</v>
      </c>
      <c r="AV1210" s="12">
        <f t="shared" si="1979"/>
        <v>0</v>
      </c>
      <c r="AW1210" s="19">
        <f t="shared" si="1979"/>
        <v>6362</v>
      </c>
      <c r="AX1210" s="19">
        <f t="shared" si="1979"/>
        <v>0</v>
      </c>
      <c r="AY1210" s="12">
        <f t="shared" si="1979"/>
        <v>0</v>
      </c>
      <c r="AZ1210" s="12">
        <f t="shared" si="1979"/>
        <v>0</v>
      </c>
      <c r="BA1210" s="12">
        <f t="shared" si="1979"/>
        <v>0</v>
      </c>
      <c r="BB1210" s="12">
        <f t="shared" si="1979"/>
        <v>0</v>
      </c>
      <c r="BC1210" s="19">
        <f t="shared" si="1979"/>
        <v>6362</v>
      </c>
      <c r="BD1210" s="19">
        <f t="shared" si="1979"/>
        <v>0</v>
      </c>
    </row>
    <row r="1211" spans="1:56" ht="33" hidden="1" x14ac:dyDescent="0.25">
      <c r="A1211" s="54" t="s">
        <v>84</v>
      </c>
      <c r="B1211" s="23" t="s">
        <v>296</v>
      </c>
      <c r="C1211" s="23" t="s">
        <v>30</v>
      </c>
      <c r="D1211" s="23" t="s">
        <v>35</v>
      </c>
      <c r="E1211" s="23" t="s">
        <v>297</v>
      </c>
      <c r="F1211" s="23"/>
      <c r="G1211" s="19">
        <f t="shared" ref="G1211:R1213" si="1980">G1212</f>
        <v>6813</v>
      </c>
      <c r="H1211" s="19">
        <f t="shared" si="1980"/>
        <v>0</v>
      </c>
      <c r="I1211" s="12">
        <f t="shared" si="1980"/>
        <v>0</v>
      </c>
      <c r="J1211" s="12">
        <f t="shared" si="1980"/>
        <v>0</v>
      </c>
      <c r="K1211" s="12">
        <f t="shared" si="1980"/>
        <v>0</v>
      </c>
      <c r="L1211" s="12">
        <f t="shared" si="1980"/>
        <v>0</v>
      </c>
      <c r="M1211" s="19">
        <f t="shared" si="1980"/>
        <v>6813</v>
      </c>
      <c r="N1211" s="19">
        <f t="shared" si="1980"/>
        <v>0</v>
      </c>
      <c r="O1211" s="12">
        <f t="shared" si="1980"/>
        <v>0</v>
      </c>
      <c r="P1211" s="12">
        <f t="shared" si="1980"/>
        <v>0</v>
      </c>
      <c r="Q1211" s="12">
        <f t="shared" si="1980"/>
        <v>0</v>
      </c>
      <c r="R1211" s="12">
        <f t="shared" si="1980"/>
        <v>0</v>
      </c>
      <c r="S1211" s="19">
        <f t="shared" si="1977"/>
        <v>6813</v>
      </c>
      <c r="T1211" s="19">
        <f t="shared" si="1977"/>
        <v>0</v>
      </c>
      <c r="U1211" s="12">
        <f t="shared" si="1977"/>
        <v>0</v>
      </c>
      <c r="V1211" s="12">
        <f t="shared" si="1977"/>
        <v>0</v>
      </c>
      <c r="W1211" s="12">
        <f t="shared" si="1977"/>
        <v>0</v>
      </c>
      <c r="X1211" s="12">
        <f t="shared" si="1977"/>
        <v>0</v>
      </c>
      <c r="Y1211" s="19">
        <f t="shared" si="1977"/>
        <v>6813</v>
      </c>
      <c r="Z1211" s="19">
        <f t="shared" si="1977"/>
        <v>0</v>
      </c>
      <c r="AA1211" s="12">
        <f t="shared" si="1977"/>
        <v>0</v>
      </c>
      <c r="AB1211" s="12">
        <f t="shared" si="1977"/>
        <v>0</v>
      </c>
      <c r="AC1211" s="12">
        <f t="shared" si="1977"/>
        <v>0</v>
      </c>
      <c r="AD1211" s="12">
        <f t="shared" si="1977"/>
        <v>-451</v>
      </c>
      <c r="AE1211" s="19">
        <f t="shared" si="1977"/>
        <v>6362</v>
      </c>
      <c r="AF1211" s="19">
        <f t="shared" si="1977"/>
        <v>0</v>
      </c>
      <c r="AG1211" s="12">
        <f t="shared" si="1978"/>
        <v>0</v>
      </c>
      <c r="AH1211" s="12">
        <f t="shared" si="1978"/>
        <v>0</v>
      </c>
      <c r="AI1211" s="12">
        <f t="shared" si="1978"/>
        <v>0</v>
      </c>
      <c r="AJ1211" s="12">
        <f t="shared" si="1978"/>
        <v>0</v>
      </c>
      <c r="AK1211" s="85">
        <f t="shared" si="1978"/>
        <v>6362</v>
      </c>
      <c r="AL1211" s="85">
        <f t="shared" si="1978"/>
        <v>0</v>
      </c>
      <c r="AM1211" s="12">
        <f t="shared" si="1978"/>
        <v>0</v>
      </c>
      <c r="AN1211" s="12">
        <f t="shared" si="1978"/>
        <v>0</v>
      </c>
      <c r="AO1211" s="12">
        <f t="shared" si="1978"/>
        <v>0</v>
      </c>
      <c r="AP1211" s="12">
        <f t="shared" si="1978"/>
        <v>0</v>
      </c>
      <c r="AQ1211" s="19">
        <f t="shared" si="1978"/>
        <v>6362</v>
      </c>
      <c r="AR1211" s="19">
        <f t="shared" si="1978"/>
        <v>0</v>
      </c>
      <c r="AS1211" s="12">
        <f t="shared" si="1979"/>
        <v>0</v>
      </c>
      <c r="AT1211" s="12">
        <f t="shared" si="1979"/>
        <v>0</v>
      </c>
      <c r="AU1211" s="12">
        <f t="shared" si="1979"/>
        <v>0</v>
      </c>
      <c r="AV1211" s="12">
        <f t="shared" si="1979"/>
        <v>0</v>
      </c>
      <c r="AW1211" s="19">
        <f t="shared" si="1979"/>
        <v>6362</v>
      </c>
      <c r="AX1211" s="19">
        <f t="shared" si="1979"/>
        <v>0</v>
      </c>
      <c r="AY1211" s="12">
        <f t="shared" si="1979"/>
        <v>0</v>
      </c>
      <c r="AZ1211" s="12">
        <f t="shared" si="1979"/>
        <v>0</v>
      </c>
      <c r="BA1211" s="12">
        <f t="shared" si="1979"/>
        <v>0</v>
      </c>
      <c r="BB1211" s="12">
        <f t="shared" si="1979"/>
        <v>0</v>
      </c>
      <c r="BC1211" s="19">
        <f t="shared" si="1979"/>
        <v>6362</v>
      </c>
      <c r="BD1211" s="19">
        <f t="shared" si="1979"/>
        <v>0</v>
      </c>
    </row>
    <row r="1212" spans="1:56" ht="33" hidden="1" x14ac:dyDescent="0.25">
      <c r="A1212" s="66" t="s">
        <v>303</v>
      </c>
      <c r="B1212" s="23" t="s">
        <v>296</v>
      </c>
      <c r="C1212" s="23" t="s">
        <v>30</v>
      </c>
      <c r="D1212" s="23" t="s">
        <v>35</v>
      </c>
      <c r="E1212" s="23" t="s">
        <v>304</v>
      </c>
      <c r="F1212" s="23"/>
      <c r="G1212" s="19">
        <f t="shared" si="1980"/>
        <v>6813</v>
      </c>
      <c r="H1212" s="19">
        <f t="shared" si="1980"/>
        <v>0</v>
      </c>
      <c r="I1212" s="12">
        <f t="shared" si="1980"/>
        <v>0</v>
      </c>
      <c r="J1212" s="12">
        <f t="shared" si="1980"/>
        <v>0</v>
      </c>
      <c r="K1212" s="12">
        <f t="shared" si="1980"/>
        <v>0</v>
      </c>
      <c r="L1212" s="12">
        <f t="shared" si="1980"/>
        <v>0</v>
      </c>
      <c r="M1212" s="19">
        <f t="shared" si="1980"/>
        <v>6813</v>
      </c>
      <c r="N1212" s="19">
        <f t="shared" si="1980"/>
        <v>0</v>
      </c>
      <c r="O1212" s="12">
        <f t="shared" si="1980"/>
        <v>0</v>
      </c>
      <c r="P1212" s="12">
        <f t="shared" si="1980"/>
        <v>0</v>
      </c>
      <c r="Q1212" s="12">
        <f t="shared" si="1980"/>
        <v>0</v>
      </c>
      <c r="R1212" s="12">
        <f t="shared" si="1980"/>
        <v>0</v>
      </c>
      <c r="S1212" s="19">
        <f t="shared" si="1977"/>
        <v>6813</v>
      </c>
      <c r="T1212" s="19">
        <f t="shared" si="1977"/>
        <v>0</v>
      </c>
      <c r="U1212" s="12">
        <f t="shared" si="1977"/>
        <v>0</v>
      </c>
      <c r="V1212" s="12">
        <f t="shared" si="1977"/>
        <v>0</v>
      </c>
      <c r="W1212" s="12">
        <f t="shared" si="1977"/>
        <v>0</v>
      </c>
      <c r="X1212" s="12">
        <f t="shared" si="1977"/>
        <v>0</v>
      </c>
      <c r="Y1212" s="19">
        <f t="shared" si="1977"/>
        <v>6813</v>
      </c>
      <c r="Z1212" s="19">
        <f t="shared" si="1977"/>
        <v>0</v>
      </c>
      <c r="AA1212" s="12">
        <f t="shared" si="1977"/>
        <v>0</v>
      </c>
      <c r="AB1212" s="12">
        <f t="shared" si="1977"/>
        <v>0</v>
      </c>
      <c r="AC1212" s="12">
        <f t="shared" si="1977"/>
        <v>0</v>
      </c>
      <c r="AD1212" s="12">
        <f t="shared" si="1977"/>
        <v>-451</v>
      </c>
      <c r="AE1212" s="19">
        <f t="shared" si="1977"/>
        <v>6362</v>
      </c>
      <c r="AF1212" s="19">
        <f t="shared" si="1977"/>
        <v>0</v>
      </c>
      <c r="AG1212" s="12">
        <f t="shared" si="1978"/>
        <v>0</v>
      </c>
      <c r="AH1212" s="12">
        <f t="shared" si="1978"/>
        <v>0</v>
      </c>
      <c r="AI1212" s="12">
        <f t="shared" si="1978"/>
        <v>0</v>
      </c>
      <c r="AJ1212" s="12">
        <f t="shared" si="1978"/>
        <v>0</v>
      </c>
      <c r="AK1212" s="85">
        <f t="shared" si="1978"/>
        <v>6362</v>
      </c>
      <c r="AL1212" s="85">
        <f t="shared" si="1978"/>
        <v>0</v>
      </c>
      <c r="AM1212" s="12">
        <f t="shared" si="1978"/>
        <v>0</v>
      </c>
      <c r="AN1212" s="12">
        <f t="shared" si="1978"/>
        <v>0</v>
      </c>
      <c r="AO1212" s="12">
        <f t="shared" si="1978"/>
        <v>0</v>
      </c>
      <c r="AP1212" s="12">
        <f t="shared" si="1978"/>
        <v>0</v>
      </c>
      <c r="AQ1212" s="19">
        <f t="shared" si="1978"/>
        <v>6362</v>
      </c>
      <c r="AR1212" s="19">
        <f t="shared" si="1978"/>
        <v>0</v>
      </c>
      <c r="AS1212" s="12">
        <f t="shared" si="1979"/>
        <v>0</v>
      </c>
      <c r="AT1212" s="12">
        <f t="shared" si="1979"/>
        <v>0</v>
      </c>
      <c r="AU1212" s="12">
        <f t="shared" si="1979"/>
        <v>0</v>
      </c>
      <c r="AV1212" s="12">
        <f t="shared" si="1979"/>
        <v>0</v>
      </c>
      <c r="AW1212" s="19">
        <f t="shared" si="1979"/>
        <v>6362</v>
      </c>
      <c r="AX1212" s="19">
        <f t="shared" si="1979"/>
        <v>0</v>
      </c>
      <c r="AY1212" s="12">
        <f t="shared" si="1979"/>
        <v>0</v>
      </c>
      <c r="AZ1212" s="12">
        <f t="shared" si="1979"/>
        <v>0</v>
      </c>
      <c r="BA1212" s="12">
        <f t="shared" si="1979"/>
        <v>0</v>
      </c>
      <c r="BB1212" s="12">
        <f t="shared" si="1979"/>
        <v>0</v>
      </c>
      <c r="BC1212" s="19">
        <f t="shared" si="1979"/>
        <v>6362</v>
      </c>
      <c r="BD1212" s="19">
        <f t="shared" si="1979"/>
        <v>0</v>
      </c>
    </row>
    <row r="1213" spans="1:56" ht="33" hidden="1" x14ac:dyDescent="0.25">
      <c r="A1213" s="66" t="s">
        <v>12</v>
      </c>
      <c r="B1213" s="23" t="s">
        <v>296</v>
      </c>
      <c r="C1213" s="23" t="s">
        <v>30</v>
      </c>
      <c r="D1213" s="23" t="s">
        <v>35</v>
      </c>
      <c r="E1213" s="23" t="s">
        <v>304</v>
      </c>
      <c r="F1213" s="23" t="s">
        <v>13</v>
      </c>
      <c r="G1213" s="19">
        <f t="shared" si="1980"/>
        <v>6813</v>
      </c>
      <c r="H1213" s="19">
        <f t="shared" si="1980"/>
        <v>0</v>
      </c>
      <c r="I1213" s="12">
        <f t="shared" si="1980"/>
        <v>0</v>
      </c>
      <c r="J1213" s="12">
        <f t="shared" si="1980"/>
        <v>0</v>
      </c>
      <c r="K1213" s="12">
        <f t="shared" si="1980"/>
        <v>0</v>
      </c>
      <c r="L1213" s="12">
        <f t="shared" si="1980"/>
        <v>0</v>
      </c>
      <c r="M1213" s="19">
        <f t="shared" si="1980"/>
        <v>6813</v>
      </c>
      <c r="N1213" s="19">
        <f t="shared" si="1980"/>
        <v>0</v>
      </c>
      <c r="O1213" s="12">
        <f t="shared" si="1980"/>
        <v>0</v>
      </c>
      <c r="P1213" s="12">
        <f t="shared" si="1980"/>
        <v>0</v>
      </c>
      <c r="Q1213" s="12">
        <f t="shared" si="1980"/>
        <v>0</v>
      </c>
      <c r="R1213" s="12">
        <f t="shared" si="1980"/>
        <v>0</v>
      </c>
      <c r="S1213" s="19">
        <f t="shared" si="1977"/>
        <v>6813</v>
      </c>
      <c r="T1213" s="19">
        <f t="shared" si="1977"/>
        <v>0</v>
      </c>
      <c r="U1213" s="12">
        <f t="shared" si="1977"/>
        <v>0</v>
      </c>
      <c r="V1213" s="12">
        <f t="shared" si="1977"/>
        <v>0</v>
      </c>
      <c r="W1213" s="12">
        <f t="shared" si="1977"/>
        <v>0</v>
      </c>
      <c r="X1213" s="12">
        <f t="shared" si="1977"/>
        <v>0</v>
      </c>
      <c r="Y1213" s="19">
        <f t="shared" si="1977"/>
        <v>6813</v>
      </c>
      <c r="Z1213" s="19">
        <f t="shared" si="1977"/>
        <v>0</v>
      </c>
      <c r="AA1213" s="12">
        <f t="shared" si="1977"/>
        <v>0</v>
      </c>
      <c r="AB1213" s="12">
        <f t="shared" si="1977"/>
        <v>0</v>
      </c>
      <c r="AC1213" s="12">
        <f t="shared" si="1977"/>
        <v>0</v>
      </c>
      <c r="AD1213" s="12">
        <f t="shared" si="1977"/>
        <v>-451</v>
      </c>
      <c r="AE1213" s="19">
        <f t="shared" si="1977"/>
        <v>6362</v>
      </c>
      <c r="AF1213" s="19">
        <f t="shared" si="1977"/>
        <v>0</v>
      </c>
      <c r="AG1213" s="12">
        <f t="shared" si="1978"/>
        <v>0</v>
      </c>
      <c r="AH1213" s="12">
        <f t="shared" si="1978"/>
        <v>0</v>
      </c>
      <c r="AI1213" s="12">
        <f t="shared" si="1978"/>
        <v>0</v>
      </c>
      <c r="AJ1213" s="12">
        <f t="shared" si="1978"/>
        <v>0</v>
      </c>
      <c r="AK1213" s="85">
        <f t="shared" si="1978"/>
        <v>6362</v>
      </c>
      <c r="AL1213" s="85">
        <f t="shared" si="1978"/>
        <v>0</v>
      </c>
      <c r="AM1213" s="12">
        <f t="shared" si="1978"/>
        <v>0</v>
      </c>
      <c r="AN1213" s="12">
        <f t="shared" si="1978"/>
        <v>0</v>
      </c>
      <c r="AO1213" s="12">
        <f t="shared" si="1978"/>
        <v>0</v>
      </c>
      <c r="AP1213" s="12">
        <f t="shared" si="1978"/>
        <v>0</v>
      </c>
      <c r="AQ1213" s="19">
        <f t="shared" si="1978"/>
        <v>6362</v>
      </c>
      <c r="AR1213" s="19">
        <f t="shared" si="1978"/>
        <v>0</v>
      </c>
      <c r="AS1213" s="12">
        <f t="shared" si="1979"/>
        <v>0</v>
      </c>
      <c r="AT1213" s="12">
        <f t="shared" si="1979"/>
        <v>0</v>
      </c>
      <c r="AU1213" s="12">
        <f t="shared" si="1979"/>
        <v>0</v>
      </c>
      <c r="AV1213" s="12">
        <f t="shared" si="1979"/>
        <v>0</v>
      </c>
      <c r="AW1213" s="19">
        <f t="shared" si="1979"/>
        <v>6362</v>
      </c>
      <c r="AX1213" s="19">
        <f t="shared" si="1979"/>
        <v>0</v>
      </c>
      <c r="AY1213" s="12">
        <f t="shared" si="1979"/>
        <v>0</v>
      </c>
      <c r="AZ1213" s="12">
        <f t="shared" si="1979"/>
        <v>0</v>
      </c>
      <c r="BA1213" s="12">
        <f t="shared" si="1979"/>
        <v>0</v>
      </c>
      <c r="BB1213" s="12">
        <f t="shared" si="1979"/>
        <v>0</v>
      </c>
      <c r="BC1213" s="19">
        <f t="shared" si="1979"/>
        <v>6362</v>
      </c>
      <c r="BD1213" s="19">
        <f t="shared" si="1979"/>
        <v>0</v>
      </c>
    </row>
    <row r="1214" spans="1:56" hidden="1" x14ac:dyDescent="0.25">
      <c r="A1214" s="66" t="s">
        <v>14</v>
      </c>
      <c r="B1214" s="23" t="s">
        <v>296</v>
      </c>
      <c r="C1214" s="23" t="s">
        <v>30</v>
      </c>
      <c r="D1214" s="23" t="s">
        <v>35</v>
      </c>
      <c r="E1214" s="23" t="s">
        <v>304</v>
      </c>
      <c r="F1214" s="15" t="s">
        <v>37</v>
      </c>
      <c r="G1214" s="12">
        <v>6813</v>
      </c>
      <c r="H1214" s="12"/>
      <c r="I1214" s="12"/>
      <c r="J1214" s="12"/>
      <c r="K1214" s="12"/>
      <c r="L1214" s="12"/>
      <c r="M1214" s="12">
        <f>G1214+I1214+J1214+K1214+L1214</f>
        <v>6813</v>
      </c>
      <c r="N1214" s="12">
        <f>H1214+J1214</f>
        <v>0</v>
      </c>
      <c r="O1214" s="12"/>
      <c r="P1214" s="12"/>
      <c r="Q1214" s="12"/>
      <c r="R1214" s="12"/>
      <c r="S1214" s="12">
        <f>M1214+O1214+P1214+Q1214+R1214</f>
        <v>6813</v>
      </c>
      <c r="T1214" s="12">
        <f>N1214+P1214</f>
        <v>0</v>
      </c>
      <c r="U1214" s="12"/>
      <c r="V1214" s="12"/>
      <c r="W1214" s="12"/>
      <c r="X1214" s="12"/>
      <c r="Y1214" s="12">
        <f>S1214+U1214+V1214+W1214+X1214</f>
        <v>6813</v>
      </c>
      <c r="Z1214" s="12">
        <f>T1214+V1214</f>
        <v>0</v>
      </c>
      <c r="AA1214" s="12"/>
      <c r="AB1214" s="12"/>
      <c r="AC1214" s="12"/>
      <c r="AD1214" s="12">
        <v>-451</v>
      </c>
      <c r="AE1214" s="12">
        <f>Y1214+AA1214+AB1214+AC1214+AD1214</f>
        <v>6362</v>
      </c>
      <c r="AF1214" s="12">
        <f>Z1214+AB1214</f>
        <v>0</v>
      </c>
      <c r="AG1214" s="12"/>
      <c r="AH1214" s="12"/>
      <c r="AI1214" s="12"/>
      <c r="AJ1214" s="12"/>
      <c r="AK1214" s="79">
        <f>AE1214+AG1214+AH1214+AI1214+AJ1214</f>
        <v>6362</v>
      </c>
      <c r="AL1214" s="79">
        <f>AF1214+AH1214</f>
        <v>0</v>
      </c>
      <c r="AM1214" s="12"/>
      <c r="AN1214" s="12"/>
      <c r="AO1214" s="12"/>
      <c r="AP1214" s="12"/>
      <c r="AQ1214" s="12">
        <f>AK1214+AM1214+AN1214+AO1214+AP1214</f>
        <v>6362</v>
      </c>
      <c r="AR1214" s="12">
        <f>AL1214+AN1214</f>
        <v>0</v>
      </c>
      <c r="AS1214" s="12"/>
      <c r="AT1214" s="12"/>
      <c r="AU1214" s="12"/>
      <c r="AV1214" s="12"/>
      <c r="AW1214" s="12">
        <f>AQ1214+AS1214+AT1214+AU1214+AV1214</f>
        <v>6362</v>
      </c>
      <c r="AX1214" s="12">
        <f>AR1214+AT1214</f>
        <v>0</v>
      </c>
      <c r="AY1214" s="12"/>
      <c r="AZ1214" s="12"/>
      <c r="BA1214" s="12"/>
      <c r="BB1214" s="12"/>
      <c r="BC1214" s="12">
        <f>AW1214+AY1214+AZ1214+BA1214+BB1214</f>
        <v>6362</v>
      </c>
      <c r="BD1214" s="12">
        <f>AX1214+AZ1214</f>
        <v>0</v>
      </c>
    </row>
    <row r="1215" spans="1:56" hidden="1" x14ac:dyDescent="0.25">
      <c r="A1215" s="66"/>
      <c r="B1215" s="23"/>
      <c r="C1215" s="23"/>
      <c r="D1215" s="23"/>
      <c r="E1215" s="23"/>
      <c r="F1215" s="15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79"/>
      <c r="AL1215" s="79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</row>
    <row r="1216" spans="1:56" ht="18.75" hidden="1" x14ac:dyDescent="0.3">
      <c r="A1216" s="77" t="s">
        <v>305</v>
      </c>
      <c r="B1216" s="26" t="s">
        <v>296</v>
      </c>
      <c r="C1216" s="26" t="s">
        <v>35</v>
      </c>
      <c r="D1216" s="26" t="s">
        <v>22</v>
      </c>
      <c r="E1216" s="26"/>
      <c r="F1216" s="26"/>
      <c r="G1216" s="22">
        <f t="shared" ref="G1216:G1221" si="1981">G1217</f>
        <v>33630</v>
      </c>
      <c r="H1216" s="22">
        <f t="shared" ref="H1216:R1221" si="1982">H1217</f>
        <v>0</v>
      </c>
      <c r="I1216" s="12">
        <f t="shared" si="1982"/>
        <v>0</v>
      </c>
      <c r="J1216" s="12">
        <f t="shared" si="1982"/>
        <v>0</v>
      </c>
      <c r="K1216" s="12">
        <f t="shared" si="1982"/>
        <v>0</v>
      </c>
      <c r="L1216" s="12">
        <f t="shared" si="1982"/>
        <v>0</v>
      </c>
      <c r="M1216" s="22">
        <f t="shared" si="1982"/>
        <v>33630</v>
      </c>
      <c r="N1216" s="22">
        <f t="shared" si="1982"/>
        <v>0</v>
      </c>
      <c r="O1216" s="12">
        <f t="shared" si="1982"/>
        <v>0</v>
      </c>
      <c r="P1216" s="12">
        <f t="shared" si="1982"/>
        <v>0</v>
      </c>
      <c r="Q1216" s="12">
        <f t="shared" si="1982"/>
        <v>0</v>
      </c>
      <c r="R1216" s="12">
        <f t="shared" si="1982"/>
        <v>0</v>
      </c>
      <c r="S1216" s="22">
        <f t="shared" ref="S1216:AH1221" si="1983">S1217</f>
        <v>33630</v>
      </c>
      <c r="T1216" s="22">
        <f t="shared" si="1983"/>
        <v>0</v>
      </c>
      <c r="U1216" s="12">
        <f t="shared" si="1983"/>
        <v>0</v>
      </c>
      <c r="V1216" s="12">
        <f t="shared" si="1983"/>
        <v>0</v>
      </c>
      <c r="W1216" s="12">
        <f t="shared" si="1983"/>
        <v>0</v>
      </c>
      <c r="X1216" s="12">
        <f t="shared" si="1983"/>
        <v>0</v>
      </c>
      <c r="Y1216" s="22">
        <f t="shared" si="1983"/>
        <v>33630</v>
      </c>
      <c r="Z1216" s="22">
        <f t="shared" si="1983"/>
        <v>0</v>
      </c>
      <c r="AA1216" s="12">
        <f t="shared" si="1983"/>
        <v>0</v>
      </c>
      <c r="AB1216" s="12">
        <f t="shared" si="1983"/>
        <v>0</v>
      </c>
      <c r="AC1216" s="12">
        <f t="shared" si="1983"/>
        <v>6793</v>
      </c>
      <c r="AD1216" s="12">
        <f t="shared" si="1983"/>
        <v>0</v>
      </c>
      <c r="AE1216" s="22">
        <f t="shared" si="1983"/>
        <v>40423</v>
      </c>
      <c r="AF1216" s="22">
        <f t="shared" si="1983"/>
        <v>0</v>
      </c>
      <c r="AG1216" s="12">
        <f t="shared" si="1983"/>
        <v>0</v>
      </c>
      <c r="AH1216" s="12">
        <f t="shared" si="1983"/>
        <v>0</v>
      </c>
      <c r="AI1216" s="12">
        <f t="shared" ref="AG1216:AV1221" si="1984">AI1217</f>
        <v>0</v>
      </c>
      <c r="AJ1216" s="12">
        <f t="shared" si="1984"/>
        <v>0</v>
      </c>
      <c r="AK1216" s="87">
        <f t="shared" si="1984"/>
        <v>40423</v>
      </c>
      <c r="AL1216" s="87">
        <f t="shared" si="1984"/>
        <v>0</v>
      </c>
      <c r="AM1216" s="12">
        <f t="shared" si="1984"/>
        <v>0</v>
      </c>
      <c r="AN1216" s="12">
        <f t="shared" si="1984"/>
        <v>0</v>
      </c>
      <c r="AO1216" s="12">
        <f t="shared" si="1984"/>
        <v>0</v>
      </c>
      <c r="AP1216" s="12">
        <f t="shared" si="1984"/>
        <v>0</v>
      </c>
      <c r="AQ1216" s="22">
        <f t="shared" si="1984"/>
        <v>40423</v>
      </c>
      <c r="AR1216" s="22">
        <f t="shared" si="1984"/>
        <v>0</v>
      </c>
      <c r="AS1216" s="12">
        <f t="shared" si="1984"/>
        <v>0</v>
      </c>
      <c r="AT1216" s="12">
        <f t="shared" si="1984"/>
        <v>0</v>
      </c>
      <c r="AU1216" s="12">
        <f t="shared" si="1984"/>
        <v>0</v>
      </c>
      <c r="AV1216" s="12">
        <f t="shared" si="1984"/>
        <v>0</v>
      </c>
      <c r="AW1216" s="22">
        <f t="shared" ref="AS1216:BD1221" si="1985">AW1217</f>
        <v>40423</v>
      </c>
      <c r="AX1216" s="22">
        <f t="shared" si="1985"/>
        <v>0</v>
      </c>
      <c r="AY1216" s="12">
        <f t="shared" si="1985"/>
        <v>0</v>
      </c>
      <c r="AZ1216" s="12">
        <f t="shared" si="1985"/>
        <v>0</v>
      </c>
      <c r="BA1216" s="12">
        <f t="shared" si="1985"/>
        <v>0</v>
      </c>
      <c r="BB1216" s="12">
        <f t="shared" si="1985"/>
        <v>0</v>
      </c>
      <c r="BC1216" s="22">
        <f t="shared" si="1985"/>
        <v>40423</v>
      </c>
      <c r="BD1216" s="22">
        <f t="shared" si="1985"/>
        <v>0</v>
      </c>
    </row>
    <row r="1217" spans="1:56" ht="49.5" hidden="1" x14ac:dyDescent="0.25">
      <c r="A1217" s="54" t="s">
        <v>504</v>
      </c>
      <c r="B1217" s="50" t="s">
        <v>296</v>
      </c>
      <c r="C1217" s="50" t="s">
        <v>35</v>
      </c>
      <c r="D1217" s="50" t="s">
        <v>22</v>
      </c>
      <c r="E1217" s="50" t="s">
        <v>78</v>
      </c>
      <c r="F1217" s="50"/>
      <c r="G1217" s="51">
        <f t="shared" si="1981"/>
        <v>33630</v>
      </c>
      <c r="H1217" s="51">
        <f t="shared" si="1982"/>
        <v>0</v>
      </c>
      <c r="I1217" s="12">
        <f t="shared" si="1982"/>
        <v>0</v>
      </c>
      <c r="J1217" s="12">
        <f t="shared" si="1982"/>
        <v>0</v>
      </c>
      <c r="K1217" s="12">
        <f t="shared" si="1982"/>
        <v>0</v>
      </c>
      <c r="L1217" s="12">
        <f t="shared" si="1982"/>
        <v>0</v>
      </c>
      <c r="M1217" s="51">
        <f t="shared" si="1982"/>
        <v>33630</v>
      </c>
      <c r="N1217" s="51">
        <f t="shared" si="1982"/>
        <v>0</v>
      </c>
      <c r="O1217" s="12">
        <f t="shared" si="1982"/>
        <v>0</v>
      </c>
      <c r="P1217" s="12">
        <f t="shared" si="1982"/>
        <v>0</v>
      </c>
      <c r="Q1217" s="12">
        <f t="shared" si="1982"/>
        <v>0</v>
      </c>
      <c r="R1217" s="12">
        <f t="shared" si="1982"/>
        <v>0</v>
      </c>
      <c r="S1217" s="51">
        <f t="shared" si="1983"/>
        <v>33630</v>
      </c>
      <c r="T1217" s="51">
        <f t="shared" si="1983"/>
        <v>0</v>
      </c>
      <c r="U1217" s="12">
        <f t="shared" si="1983"/>
        <v>0</v>
      </c>
      <c r="V1217" s="12">
        <f t="shared" si="1983"/>
        <v>0</v>
      </c>
      <c r="W1217" s="12">
        <f t="shared" si="1983"/>
        <v>0</v>
      </c>
      <c r="X1217" s="12">
        <f t="shared" si="1983"/>
        <v>0</v>
      </c>
      <c r="Y1217" s="51">
        <f t="shared" si="1983"/>
        <v>33630</v>
      </c>
      <c r="Z1217" s="51">
        <f t="shared" si="1983"/>
        <v>0</v>
      </c>
      <c r="AA1217" s="12">
        <f t="shared" si="1983"/>
        <v>0</v>
      </c>
      <c r="AB1217" s="12">
        <f t="shared" si="1983"/>
        <v>0</v>
      </c>
      <c r="AC1217" s="12">
        <f t="shared" si="1983"/>
        <v>6793</v>
      </c>
      <c r="AD1217" s="12">
        <f t="shared" si="1983"/>
        <v>0</v>
      </c>
      <c r="AE1217" s="51">
        <f t="shared" si="1983"/>
        <v>40423</v>
      </c>
      <c r="AF1217" s="51">
        <f t="shared" si="1983"/>
        <v>0</v>
      </c>
      <c r="AG1217" s="12">
        <f t="shared" si="1984"/>
        <v>0</v>
      </c>
      <c r="AH1217" s="12">
        <f t="shared" si="1984"/>
        <v>0</v>
      </c>
      <c r="AI1217" s="12">
        <f t="shared" si="1984"/>
        <v>0</v>
      </c>
      <c r="AJ1217" s="12">
        <f t="shared" si="1984"/>
        <v>0</v>
      </c>
      <c r="AK1217" s="94">
        <f t="shared" si="1984"/>
        <v>40423</v>
      </c>
      <c r="AL1217" s="94">
        <f t="shared" si="1984"/>
        <v>0</v>
      </c>
      <c r="AM1217" s="12">
        <f t="shared" si="1984"/>
        <v>0</v>
      </c>
      <c r="AN1217" s="12">
        <f t="shared" si="1984"/>
        <v>0</v>
      </c>
      <c r="AO1217" s="12">
        <f t="shared" si="1984"/>
        <v>0</v>
      </c>
      <c r="AP1217" s="12">
        <f t="shared" si="1984"/>
        <v>0</v>
      </c>
      <c r="AQ1217" s="51">
        <f t="shared" si="1984"/>
        <v>40423</v>
      </c>
      <c r="AR1217" s="51">
        <f t="shared" si="1984"/>
        <v>0</v>
      </c>
      <c r="AS1217" s="12">
        <f t="shared" si="1985"/>
        <v>0</v>
      </c>
      <c r="AT1217" s="12">
        <f t="shared" si="1985"/>
        <v>0</v>
      </c>
      <c r="AU1217" s="12">
        <f t="shared" si="1985"/>
        <v>0</v>
      </c>
      <c r="AV1217" s="12">
        <f t="shared" si="1985"/>
        <v>0</v>
      </c>
      <c r="AW1217" s="51">
        <f t="shared" si="1985"/>
        <v>40423</v>
      </c>
      <c r="AX1217" s="51">
        <f t="shared" si="1985"/>
        <v>0</v>
      </c>
      <c r="AY1217" s="12">
        <f t="shared" si="1985"/>
        <v>0</v>
      </c>
      <c r="AZ1217" s="12">
        <f t="shared" si="1985"/>
        <v>0</v>
      </c>
      <c r="BA1217" s="12">
        <f t="shared" si="1985"/>
        <v>0</v>
      </c>
      <c r="BB1217" s="12">
        <f t="shared" si="1985"/>
        <v>0</v>
      </c>
      <c r="BC1217" s="51">
        <f t="shared" si="1985"/>
        <v>40423</v>
      </c>
      <c r="BD1217" s="51">
        <f t="shared" si="1985"/>
        <v>0</v>
      </c>
    </row>
    <row r="1218" spans="1:56" hidden="1" x14ac:dyDescent="0.25">
      <c r="A1218" s="54" t="s">
        <v>79</v>
      </c>
      <c r="B1218" s="50" t="s">
        <v>296</v>
      </c>
      <c r="C1218" s="50" t="s">
        <v>35</v>
      </c>
      <c r="D1218" s="50" t="s">
        <v>22</v>
      </c>
      <c r="E1218" s="50" t="s">
        <v>103</v>
      </c>
      <c r="F1218" s="50"/>
      <c r="G1218" s="51">
        <f t="shared" si="1981"/>
        <v>33630</v>
      </c>
      <c r="H1218" s="51">
        <f t="shared" si="1982"/>
        <v>0</v>
      </c>
      <c r="I1218" s="12">
        <f t="shared" si="1982"/>
        <v>0</v>
      </c>
      <c r="J1218" s="12">
        <f t="shared" si="1982"/>
        <v>0</v>
      </c>
      <c r="K1218" s="12">
        <f t="shared" si="1982"/>
        <v>0</v>
      </c>
      <c r="L1218" s="12">
        <f t="shared" si="1982"/>
        <v>0</v>
      </c>
      <c r="M1218" s="51">
        <f t="shared" si="1982"/>
        <v>33630</v>
      </c>
      <c r="N1218" s="51">
        <f t="shared" si="1982"/>
        <v>0</v>
      </c>
      <c r="O1218" s="12">
        <f t="shared" si="1982"/>
        <v>0</v>
      </c>
      <c r="P1218" s="12">
        <f t="shared" si="1982"/>
        <v>0</v>
      </c>
      <c r="Q1218" s="12">
        <f t="shared" si="1982"/>
        <v>0</v>
      </c>
      <c r="R1218" s="12">
        <f t="shared" si="1982"/>
        <v>0</v>
      </c>
      <c r="S1218" s="51">
        <f t="shared" si="1983"/>
        <v>33630</v>
      </c>
      <c r="T1218" s="51">
        <f t="shared" si="1983"/>
        <v>0</v>
      </c>
      <c r="U1218" s="12">
        <f t="shared" si="1983"/>
        <v>0</v>
      </c>
      <c r="V1218" s="12">
        <f t="shared" si="1983"/>
        <v>0</v>
      </c>
      <c r="W1218" s="12">
        <f t="shared" si="1983"/>
        <v>0</v>
      </c>
      <c r="X1218" s="12">
        <f t="shared" si="1983"/>
        <v>0</v>
      </c>
      <c r="Y1218" s="51">
        <f t="shared" si="1983"/>
        <v>33630</v>
      </c>
      <c r="Z1218" s="51">
        <f t="shared" si="1983"/>
        <v>0</v>
      </c>
      <c r="AA1218" s="12">
        <f t="shared" si="1983"/>
        <v>0</v>
      </c>
      <c r="AB1218" s="12">
        <f t="shared" si="1983"/>
        <v>0</v>
      </c>
      <c r="AC1218" s="12">
        <f t="shared" si="1983"/>
        <v>6793</v>
      </c>
      <c r="AD1218" s="12">
        <f t="shared" si="1983"/>
        <v>0</v>
      </c>
      <c r="AE1218" s="51">
        <f t="shared" si="1983"/>
        <v>40423</v>
      </c>
      <c r="AF1218" s="51">
        <f t="shared" si="1983"/>
        <v>0</v>
      </c>
      <c r="AG1218" s="12">
        <f t="shared" si="1984"/>
        <v>0</v>
      </c>
      <c r="AH1218" s="12">
        <f t="shared" si="1984"/>
        <v>0</v>
      </c>
      <c r="AI1218" s="12">
        <f t="shared" si="1984"/>
        <v>0</v>
      </c>
      <c r="AJ1218" s="12">
        <f t="shared" si="1984"/>
        <v>0</v>
      </c>
      <c r="AK1218" s="94">
        <f t="shared" si="1984"/>
        <v>40423</v>
      </c>
      <c r="AL1218" s="94">
        <f t="shared" si="1984"/>
        <v>0</v>
      </c>
      <c r="AM1218" s="12">
        <f t="shared" si="1984"/>
        <v>0</v>
      </c>
      <c r="AN1218" s="12">
        <f t="shared" si="1984"/>
        <v>0</v>
      </c>
      <c r="AO1218" s="12">
        <f t="shared" si="1984"/>
        <v>0</v>
      </c>
      <c r="AP1218" s="12">
        <f t="shared" si="1984"/>
        <v>0</v>
      </c>
      <c r="AQ1218" s="51">
        <f t="shared" si="1984"/>
        <v>40423</v>
      </c>
      <c r="AR1218" s="51">
        <f t="shared" si="1984"/>
        <v>0</v>
      </c>
      <c r="AS1218" s="12">
        <f t="shared" si="1985"/>
        <v>0</v>
      </c>
      <c r="AT1218" s="12">
        <f t="shared" si="1985"/>
        <v>0</v>
      </c>
      <c r="AU1218" s="12">
        <f t="shared" si="1985"/>
        <v>0</v>
      </c>
      <c r="AV1218" s="12">
        <f t="shared" si="1985"/>
        <v>0</v>
      </c>
      <c r="AW1218" s="51">
        <f t="shared" si="1985"/>
        <v>40423</v>
      </c>
      <c r="AX1218" s="51">
        <f t="shared" si="1985"/>
        <v>0</v>
      </c>
      <c r="AY1218" s="12">
        <f t="shared" si="1985"/>
        <v>0</v>
      </c>
      <c r="AZ1218" s="12">
        <f t="shared" si="1985"/>
        <v>0</v>
      </c>
      <c r="BA1218" s="12">
        <f t="shared" si="1985"/>
        <v>0</v>
      </c>
      <c r="BB1218" s="12">
        <f t="shared" si="1985"/>
        <v>0</v>
      </c>
      <c r="BC1218" s="51">
        <f t="shared" si="1985"/>
        <v>40423</v>
      </c>
      <c r="BD1218" s="51">
        <f t="shared" si="1985"/>
        <v>0</v>
      </c>
    </row>
    <row r="1219" spans="1:56" ht="25.5" hidden="1" customHeight="1" x14ac:dyDescent="0.25">
      <c r="A1219" s="78" t="s">
        <v>306</v>
      </c>
      <c r="B1219" s="50" t="s">
        <v>296</v>
      </c>
      <c r="C1219" s="50" t="s">
        <v>35</v>
      </c>
      <c r="D1219" s="50" t="s">
        <v>22</v>
      </c>
      <c r="E1219" s="50" t="s">
        <v>545</v>
      </c>
      <c r="F1219" s="50"/>
      <c r="G1219" s="51">
        <f t="shared" si="1981"/>
        <v>33630</v>
      </c>
      <c r="H1219" s="51">
        <f t="shared" si="1982"/>
        <v>0</v>
      </c>
      <c r="I1219" s="12">
        <f t="shared" si="1982"/>
        <v>0</v>
      </c>
      <c r="J1219" s="12">
        <f t="shared" si="1982"/>
        <v>0</v>
      </c>
      <c r="K1219" s="12">
        <f t="shared" si="1982"/>
        <v>0</v>
      </c>
      <c r="L1219" s="12">
        <f t="shared" si="1982"/>
        <v>0</v>
      </c>
      <c r="M1219" s="51">
        <f t="shared" si="1982"/>
        <v>33630</v>
      </c>
      <c r="N1219" s="51">
        <f t="shared" si="1982"/>
        <v>0</v>
      </c>
      <c r="O1219" s="12">
        <f t="shared" si="1982"/>
        <v>0</v>
      </c>
      <c r="P1219" s="12">
        <f t="shared" si="1982"/>
        <v>0</v>
      </c>
      <c r="Q1219" s="12">
        <f t="shared" si="1982"/>
        <v>0</v>
      </c>
      <c r="R1219" s="12">
        <f t="shared" si="1982"/>
        <v>0</v>
      </c>
      <c r="S1219" s="51">
        <f t="shared" si="1983"/>
        <v>33630</v>
      </c>
      <c r="T1219" s="51">
        <f t="shared" si="1983"/>
        <v>0</v>
      </c>
      <c r="U1219" s="12">
        <f t="shared" si="1983"/>
        <v>0</v>
      </c>
      <c r="V1219" s="12">
        <f t="shared" si="1983"/>
        <v>0</v>
      </c>
      <c r="W1219" s="12">
        <f t="shared" si="1983"/>
        <v>0</v>
      </c>
      <c r="X1219" s="12">
        <f t="shared" si="1983"/>
        <v>0</v>
      </c>
      <c r="Y1219" s="51">
        <f t="shared" si="1983"/>
        <v>33630</v>
      </c>
      <c r="Z1219" s="51">
        <f t="shared" si="1983"/>
        <v>0</v>
      </c>
      <c r="AA1219" s="12">
        <f t="shared" si="1983"/>
        <v>0</v>
      </c>
      <c r="AB1219" s="12">
        <f t="shared" si="1983"/>
        <v>0</v>
      </c>
      <c r="AC1219" s="12">
        <f t="shared" si="1983"/>
        <v>6793</v>
      </c>
      <c r="AD1219" s="12">
        <f t="shared" si="1983"/>
        <v>0</v>
      </c>
      <c r="AE1219" s="51">
        <f t="shared" si="1983"/>
        <v>40423</v>
      </c>
      <c r="AF1219" s="51">
        <f t="shared" si="1983"/>
        <v>0</v>
      </c>
      <c r="AG1219" s="12">
        <f t="shared" si="1984"/>
        <v>0</v>
      </c>
      <c r="AH1219" s="12">
        <f t="shared" si="1984"/>
        <v>0</v>
      </c>
      <c r="AI1219" s="12">
        <f t="shared" si="1984"/>
        <v>0</v>
      </c>
      <c r="AJ1219" s="12">
        <f t="shared" si="1984"/>
        <v>0</v>
      </c>
      <c r="AK1219" s="94">
        <f t="shared" si="1984"/>
        <v>40423</v>
      </c>
      <c r="AL1219" s="94">
        <f t="shared" si="1984"/>
        <v>0</v>
      </c>
      <c r="AM1219" s="12">
        <f t="shared" si="1984"/>
        <v>0</v>
      </c>
      <c r="AN1219" s="12">
        <f t="shared" si="1984"/>
        <v>0</v>
      </c>
      <c r="AO1219" s="12">
        <f t="shared" si="1984"/>
        <v>0</v>
      </c>
      <c r="AP1219" s="12">
        <f t="shared" si="1984"/>
        <v>0</v>
      </c>
      <c r="AQ1219" s="51">
        <f t="shared" si="1984"/>
        <v>40423</v>
      </c>
      <c r="AR1219" s="51">
        <f t="shared" si="1984"/>
        <v>0</v>
      </c>
      <c r="AS1219" s="12">
        <f t="shared" si="1985"/>
        <v>0</v>
      </c>
      <c r="AT1219" s="12">
        <f t="shared" si="1985"/>
        <v>0</v>
      </c>
      <c r="AU1219" s="12">
        <f t="shared" si="1985"/>
        <v>0</v>
      </c>
      <c r="AV1219" s="12">
        <f t="shared" si="1985"/>
        <v>0</v>
      </c>
      <c r="AW1219" s="51">
        <f t="shared" si="1985"/>
        <v>40423</v>
      </c>
      <c r="AX1219" s="51">
        <f t="shared" si="1985"/>
        <v>0</v>
      </c>
      <c r="AY1219" s="12">
        <f t="shared" si="1985"/>
        <v>0</v>
      </c>
      <c r="AZ1219" s="12">
        <f t="shared" si="1985"/>
        <v>0</v>
      </c>
      <c r="BA1219" s="12">
        <f t="shared" si="1985"/>
        <v>0</v>
      </c>
      <c r="BB1219" s="12">
        <f t="shared" si="1985"/>
        <v>0</v>
      </c>
      <c r="BC1219" s="51">
        <f t="shared" si="1985"/>
        <v>40423</v>
      </c>
      <c r="BD1219" s="51">
        <f t="shared" si="1985"/>
        <v>0</v>
      </c>
    </row>
    <row r="1220" spans="1:56" ht="135" hidden="1" customHeight="1" x14ac:dyDescent="0.25">
      <c r="A1220" s="78" t="s">
        <v>307</v>
      </c>
      <c r="B1220" s="50" t="s">
        <v>296</v>
      </c>
      <c r="C1220" s="50" t="s">
        <v>35</v>
      </c>
      <c r="D1220" s="50" t="s">
        <v>22</v>
      </c>
      <c r="E1220" s="50" t="s">
        <v>546</v>
      </c>
      <c r="F1220" s="50"/>
      <c r="G1220" s="51">
        <f t="shared" si="1981"/>
        <v>33630</v>
      </c>
      <c r="H1220" s="51">
        <f t="shared" si="1982"/>
        <v>0</v>
      </c>
      <c r="I1220" s="12">
        <f t="shared" si="1982"/>
        <v>0</v>
      </c>
      <c r="J1220" s="12">
        <f t="shared" si="1982"/>
        <v>0</v>
      </c>
      <c r="K1220" s="12">
        <f t="shared" si="1982"/>
        <v>0</v>
      </c>
      <c r="L1220" s="12">
        <f t="shared" si="1982"/>
        <v>0</v>
      </c>
      <c r="M1220" s="51">
        <f t="shared" si="1982"/>
        <v>33630</v>
      </c>
      <c r="N1220" s="51">
        <f t="shared" si="1982"/>
        <v>0</v>
      </c>
      <c r="O1220" s="12">
        <f t="shared" si="1982"/>
        <v>0</v>
      </c>
      <c r="P1220" s="12">
        <f t="shared" si="1982"/>
        <v>0</v>
      </c>
      <c r="Q1220" s="12">
        <f t="shared" si="1982"/>
        <v>0</v>
      </c>
      <c r="R1220" s="12">
        <f t="shared" si="1982"/>
        <v>0</v>
      </c>
      <c r="S1220" s="51">
        <f t="shared" si="1983"/>
        <v>33630</v>
      </c>
      <c r="T1220" s="51">
        <f t="shared" si="1983"/>
        <v>0</v>
      </c>
      <c r="U1220" s="12">
        <f t="shared" si="1983"/>
        <v>0</v>
      </c>
      <c r="V1220" s="12">
        <f t="shared" si="1983"/>
        <v>0</v>
      </c>
      <c r="W1220" s="12">
        <f t="shared" si="1983"/>
        <v>0</v>
      </c>
      <c r="X1220" s="12">
        <f t="shared" si="1983"/>
        <v>0</v>
      </c>
      <c r="Y1220" s="51">
        <f t="shared" si="1983"/>
        <v>33630</v>
      </c>
      <c r="Z1220" s="51">
        <f t="shared" si="1983"/>
        <v>0</v>
      </c>
      <c r="AA1220" s="12">
        <f t="shared" si="1983"/>
        <v>0</v>
      </c>
      <c r="AB1220" s="12">
        <f t="shared" si="1983"/>
        <v>0</v>
      </c>
      <c r="AC1220" s="12">
        <f t="shared" si="1983"/>
        <v>6793</v>
      </c>
      <c r="AD1220" s="12">
        <f t="shared" si="1983"/>
        <v>0</v>
      </c>
      <c r="AE1220" s="51">
        <f t="shared" si="1983"/>
        <v>40423</v>
      </c>
      <c r="AF1220" s="51">
        <f t="shared" si="1983"/>
        <v>0</v>
      </c>
      <c r="AG1220" s="12">
        <f t="shared" si="1984"/>
        <v>0</v>
      </c>
      <c r="AH1220" s="12">
        <f t="shared" si="1984"/>
        <v>0</v>
      </c>
      <c r="AI1220" s="12">
        <f t="shared" si="1984"/>
        <v>0</v>
      </c>
      <c r="AJ1220" s="12">
        <f t="shared" si="1984"/>
        <v>0</v>
      </c>
      <c r="AK1220" s="94">
        <f t="shared" si="1984"/>
        <v>40423</v>
      </c>
      <c r="AL1220" s="94">
        <f t="shared" si="1984"/>
        <v>0</v>
      </c>
      <c r="AM1220" s="12">
        <f t="shared" si="1984"/>
        <v>0</v>
      </c>
      <c r="AN1220" s="12">
        <f t="shared" si="1984"/>
        <v>0</v>
      </c>
      <c r="AO1220" s="12">
        <f t="shared" si="1984"/>
        <v>0</v>
      </c>
      <c r="AP1220" s="12">
        <f t="shared" si="1984"/>
        <v>0</v>
      </c>
      <c r="AQ1220" s="51">
        <f t="shared" si="1984"/>
        <v>40423</v>
      </c>
      <c r="AR1220" s="51">
        <f t="shared" si="1984"/>
        <v>0</v>
      </c>
      <c r="AS1220" s="12">
        <f t="shared" si="1985"/>
        <v>0</v>
      </c>
      <c r="AT1220" s="12">
        <f t="shared" si="1985"/>
        <v>0</v>
      </c>
      <c r="AU1220" s="12">
        <f t="shared" si="1985"/>
        <v>0</v>
      </c>
      <c r="AV1220" s="12">
        <f t="shared" si="1985"/>
        <v>0</v>
      </c>
      <c r="AW1220" s="51">
        <f t="shared" si="1985"/>
        <v>40423</v>
      </c>
      <c r="AX1220" s="51">
        <f t="shared" si="1985"/>
        <v>0</v>
      </c>
      <c r="AY1220" s="12">
        <f t="shared" si="1985"/>
        <v>0</v>
      </c>
      <c r="AZ1220" s="12">
        <f t="shared" si="1985"/>
        <v>0</v>
      </c>
      <c r="BA1220" s="12">
        <f t="shared" si="1985"/>
        <v>0</v>
      </c>
      <c r="BB1220" s="12">
        <f t="shared" si="1985"/>
        <v>0</v>
      </c>
      <c r="BC1220" s="51">
        <f t="shared" si="1985"/>
        <v>40423</v>
      </c>
      <c r="BD1220" s="51">
        <f t="shared" si="1985"/>
        <v>0</v>
      </c>
    </row>
    <row r="1221" spans="1:56" ht="33" hidden="1" x14ac:dyDescent="0.25">
      <c r="A1221" s="78" t="s">
        <v>12</v>
      </c>
      <c r="B1221" s="50" t="s">
        <v>296</v>
      </c>
      <c r="C1221" s="50" t="s">
        <v>35</v>
      </c>
      <c r="D1221" s="50" t="s">
        <v>22</v>
      </c>
      <c r="E1221" s="50" t="s">
        <v>546</v>
      </c>
      <c r="F1221" s="50" t="s">
        <v>13</v>
      </c>
      <c r="G1221" s="51">
        <f t="shared" si="1981"/>
        <v>33630</v>
      </c>
      <c r="H1221" s="51">
        <f t="shared" si="1982"/>
        <v>0</v>
      </c>
      <c r="I1221" s="12">
        <f t="shared" si="1982"/>
        <v>0</v>
      </c>
      <c r="J1221" s="12">
        <f t="shared" si="1982"/>
        <v>0</v>
      </c>
      <c r="K1221" s="12">
        <f t="shared" si="1982"/>
        <v>0</v>
      </c>
      <c r="L1221" s="12">
        <f t="shared" si="1982"/>
        <v>0</v>
      </c>
      <c r="M1221" s="51">
        <f t="shared" si="1982"/>
        <v>33630</v>
      </c>
      <c r="N1221" s="51">
        <f t="shared" si="1982"/>
        <v>0</v>
      </c>
      <c r="O1221" s="12">
        <f t="shared" si="1982"/>
        <v>0</v>
      </c>
      <c r="P1221" s="12">
        <f t="shared" si="1982"/>
        <v>0</v>
      </c>
      <c r="Q1221" s="12">
        <f t="shared" si="1982"/>
        <v>0</v>
      </c>
      <c r="R1221" s="12">
        <f t="shared" si="1982"/>
        <v>0</v>
      </c>
      <c r="S1221" s="51">
        <f t="shared" si="1983"/>
        <v>33630</v>
      </c>
      <c r="T1221" s="51">
        <f t="shared" si="1983"/>
        <v>0</v>
      </c>
      <c r="U1221" s="12">
        <f t="shared" si="1983"/>
        <v>0</v>
      </c>
      <c r="V1221" s="12">
        <f t="shared" si="1983"/>
        <v>0</v>
      </c>
      <c r="W1221" s="12">
        <f t="shared" si="1983"/>
        <v>0</v>
      </c>
      <c r="X1221" s="12">
        <f t="shared" si="1983"/>
        <v>0</v>
      </c>
      <c r="Y1221" s="51">
        <f t="shared" si="1983"/>
        <v>33630</v>
      </c>
      <c r="Z1221" s="51">
        <f t="shared" si="1983"/>
        <v>0</v>
      </c>
      <c r="AA1221" s="12">
        <f t="shared" si="1983"/>
        <v>0</v>
      </c>
      <c r="AB1221" s="12">
        <f t="shared" si="1983"/>
        <v>0</v>
      </c>
      <c r="AC1221" s="12">
        <f t="shared" si="1983"/>
        <v>6793</v>
      </c>
      <c r="AD1221" s="12">
        <f t="shared" si="1983"/>
        <v>0</v>
      </c>
      <c r="AE1221" s="51">
        <f t="shared" si="1983"/>
        <v>40423</v>
      </c>
      <c r="AF1221" s="51">
        <f t="shared" si="1983"/>
        <v>0</v>
      </c>
      <c r="AG1221" s="12">
        <f t="shared" si="1984"/>
        <v>0</v>
      </c>
      <c r="AH1221" s="12">
        <f t="shared" si="1984"/>
        <v>0</v>
      </c>
      <c r="AI1221" s="12">
        <f t="shared" si="1984"/>
        <v>0</v>
      </c>
      <c r="AJ1221" s="12">
        <f t="shared" si="1984"/>
        <v>0</v>
      </c>
      <c r="AK1221" s="94">
        <f t="shared" si="1984"/>
        <v>40423</v>
      </c>
      <c r="AL1221" s="94">
        <f t="shared" si="1984"/>
        <v>0</v>
      </c>
      <c r="AM1221" s="12">
        <f t="shared" si="1984"/>
        <v>0</v>
      </c>
      <c r="AN1221" s="12">
        <f t="shared" si="1984"/>
        <v>0</v>
      </c>
      <c r="AO1221" s="12">
        <f t="shared" si="1984"/>
        <v>0</v>
      </c>
      <c r="AP1221" s="12">
        <f t="shared" si="1984"/>
        <v>0</v>
      </c>
      <c r="AQ1221" s="51">
        <f t="shared" si="1984"/>
        <v>40423</v>
      </c>
      <c r="AR1221" s="51">
        <f t="shared" si="1984"/>
        <v>0</v>
      </c>
      <c r="AS1221" s="12">
        <f t="shared" si="1985"/>
        <v>0</v>
      </c>
      <c r="AT1221" s="12">
        <f t="shared" si="1985"/>
        <v>0</v>
      </c>
      <c r="AU1221" s="12">
        <f t="shared" si="1985"/>
        <v>0</v>
      </c>
      <c r="AV1221" s="12">
        <f t="shared" si="1985"/>
        <v>0</v>
      </c>
      <c r="AW1221" s="51">
        <f t="shared" si="1985"/>
        <v>40423</v>
      </c>
      <c r="AX1221" s="51">
        <f t="shared" si="1985"/>
        <v>0</v>
      </c>
      <c r="AY1221" s="12">
        <f t="shared" si="1985"/>
        <v>0</v>
      </c>
      <c r="AZ1221" s="12">
        <f t="shared" si="1985"/>
        <v>0</v>
      </c>
      <c r="BA1221" s="12">
        <f t="shared" si="1985"/>
        <v>0</v>
      </c>
      <c r="BB1221" s="12">
        <f t="shared" si="1985"/>
        <v>0</v>
      </c>
      <c r="BC1221" s="51">
        <f t="shared" si="1985"/>
        <v>40423</v>
      </c>
      <c r="BD1221" s="51">
        <f t="shared" si="1985"/>
        <v>0</v>
      </c>
    </row>
    <row r="1222" spans="1:56" hidden="1" x14ac:dyDescent="0.25">
      <c r="A1222" s="78" t="s">
        <v>24</v>
      </c>
      <c r="B1222" s="50" t="s">
        <v>296</v>
      </c>
      <c r="C1222" s="50" t="s">
        <v>35</v>
      </c>
      <c r="D1222" s="50" t="s">
        <v>22</v>
      </c>
      <c r="E1222" s="50" t="s">
        <v>546</v>
      </c>
      <c r="F1222" s="52">
        <v>620</v>
      </c>
      <c r="G1222" s="51">
        <v>33630</v>
      </c>
      <c r="H1222" s="12"/>
      <c r="I1222" s="12"/>
      <c r="J1222" s="12"/>
      <c r="K1222" s="12"/>
      <c r="L1222" s="12"/>
      <c r="M1222" s="12">
        <f>G1222+I1222+J1222+K1222+L1222</f>
        <v>33630</v>
      </c>
      <c r="N1222" s="12">
        <f>H1222+J1222</f>
        <v>0</v>
      </c>
      <c r="O1222" s="12"/>
      <c r="P1222" s="12"/>
      <c r="Q1222" s="12"/>
      <c r="R1222" s="12"/>
      <c r="S1222" s="12">
        <f>M1222+O1222+P1222+Q1222+R1222</f>
        <v>33630</v>
      </c>
      <c r="T1222" s="12">
        <f>N1222+P1222</f>
        <v>0</v>
      </c>
      <c r="U1222" s="12"/>
      <c r="V1222" s="12"/>
      <c r="W1222" s="12"/>
      <c r="X1222" s="12"/>
      <c r="Y1222" s="12">
        <f>S1222+U1222+V1222+W1222+X1222</f>
        <v>33630</v>
      </c>
      <c r="Z1222" s="12">
        <f>T1222+V1222</f>
        <v>0</v>
      </c>
      <c r="AA1222" s="12"/>
      <c r="AB1222" s="12"/>
      <c r="AC1222" s="12">
        <v>6793</v>
      </c>
      <c r="AD1222" s="12"/>
      <c r="AE1222" s="12">
        <f>Y1222+AA1222+AB1222+AC1222+AD1222</f>
        <v>40423</v>
      </c>
      <c r="AF1222" s="12">
        <f>Z1222+AB1222</f>
        <v>0</v>
      </c>
      <c r="AG1222" s="12"/>
      <c r="AH1222" s="12"/>
      <c r="AI1222" s="12"/>
      <c r="AJ1222" s="12"/>
      <c r="AK1222" s="79">
        <f>AE1222+AG1222+AH1222+AI1222+AJ1222</f>
        <v>40423</v>
      </c>
      <c r="AL1222" s="79">
        <f>AF1222+AH1222</f>
        <v>0</v>
      </c>
      <c r="AM1222" s="12"/>
      <c r="AN1222" s="12"/>
      <c r="AO1222" s="12"/>
      <c r="AP1222" s="12"/>
      <c r="AQ1222" s="12">
        <f>AK1222+AM1222+AN1222+AO1222+AP1222</f>
        <v>40423</v>
      </c>
      <c r="AR1222" s="12">
        <f>AL1222+AN1222</f>
        <v>0</v>
      </c>
      <c r="AS1222" s="12"/>
      <c r="AT1222" s="12"/>
      <c r="AU1222" s="12"/>
      <c r="AV1222" s="12"/>
      <c r="AW1222" s="12">
        <f>AQ1222+AS1222+AT1222+AU1222+AV1222</f>
        <v>40423</v>
      </c>
      <c r="AX1222" s="12">
        <f>AR1222+AT1222</f>
        <v>0</v>
      </c>
      <c r="AY1222" s="12"/>
      <c r="AZ1222" s="12"/>
      <c r="BA1222" s="12"/>
      <c r="BB1222" s="12"/>
      <c r="BC1222" s="12">
        <f>AW1222+AY1222+AZ1222+BA1222+BB1222</f>
        <v>40423</v>
      </c>
      <c r="BD1222" s="12">
        <f>AX1222+AZ1222</f>
        <v>0</v>
      </c>
    </row>
    <row r="1223" spans="1:56" hidden="1" x14ac:dyDescent="0.25">
      <c r="A1223" s="78"/>
      <c r="B1223" s="50"/>
      <c r="C1223" s="50"/>
      <c r="D1223" s="50"/>
      <c r="E1223" s="50"/>
      <c r="F1223" s="52"/>
      <c r="G1223" s="51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79"/>
      <c r="AL1223" s="79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</row>
    <row r="1224" spans="1:56" ht="18.75" hidden="1" x14ac:dyDescent="0.3">
      <c r="A1224" s="77" t="s">
        <v>192</v>
      </c>
      <c r="B1224" s="26" t="s">
        <v>296</v>
      </c>
      <c r="C1224" s="26" t="s">
        <v>35</v>
      </c>
      <c r="D1224" s="26" t="s">
        <v>87</v>
      </c>
      <c r="E1224" s="26"/>
      <c r="F1224" s="26"/>
      <c r="G1224" s="22">
        <f>G1225</f>
        <v>50488</v>
      </c>
      <c r="H1224" s="22">
        <f t="shared" ref="H1224:R1225" si="1986">H1225</f>
        <v>0</v>
      </c>
      <c r="I1224" s="12">
        <f t="shared" si="1986"/>
        <v>0</v>
      </c>
      <c r="J1224" s="12">
        <f t="shared" si="1986"/>
        <v>0</v>
      </c>
      <c r="K1224" s="12">
        <f t="shared" si="1986"/>
        <v>0</v>
      </c>
      <c r="L1224" s="12">
        <f t="shared" si="1986"/>
        <v>0</v>
      </c>
      <c r="M1224" s="22">
        <f t="shared" si="1986"/>
        <v>50488</v>
      </c>
      <c r="N1224" s="22">
        <f t="shared" si="1986"/>
        <v>0</v>
      </c>
      <c r="O1224" s="12">
        <f t="shared" si="1986"/>
        <v>0</v>
      </c>
      <c r="P1224" s="12">
        <f t="shared" si="1986"/>
        <v>0</v>
      </c>
      <c r="Q1224" s="12">
        <f t="shared" si="1986"/>
        <v>0</v>
      </c>
      <c r="R1224" s="12">
        <f t="shared" si="1986"/>
        <v>0</v>
      </c>
      <c r="S1224" s="22">
        <f>S1225</f>
        <v>50488</v>
      </c>
      <c r="T1224" s="22">
        <f>T1225</f>
        <v>0</v>
      </c>
      <c r="U1224" s="12">
        <f t="shared" ref="U1224:X1225" si="1987">U1225</f>
        <v>0</v>
      </c>
      <c r="V1224" s="12">
        <f t="shared" si="1987"/>
        <v>0</v>
      </c>
      <c r="W1224" s="12">
        <f t="shared" si="1987"/>
        <v>0</v>
      </c>
      <c r="X1224" s="12">
        <f t="shared" si="1987"/>
        <v>0</v>
      </c>
      <c r="Y1224" s="22">
        <f>Y1225</f>
        <v>50488</v>
      </c>
      <c r="Z1224" s="22">
        <f>Z1225</f>
        <v>0</v>
      </c>
      <c r="AA1224" s="12">
        <f t="shared" ref="AA1224:AD1225" si="1988">AA1225</f>
        <v>0</v>
      </c>
      <c r="AB1224" s="12">
        <f t="shared" si="1988"/>
        <v>0</v>
      </c>
      <c r="AC1224" s="22">
        <f t="shared" si="1988"/>
        <v>1364</v>
      </c>
      <c r="AD1224" s="12">
        <f t="shared" si="1988"/>
        <v>0</v>
      </c>
      <c r="AE1224" s="22">
        <f t="shared" ref="AE1224:BD1224" si="1989">AE1225</f>
        <v>51852</v>
      </c>
      <c r="AF1224" s="22">
        <f t="shared" si="1989"/>
        <v>0</v>
      </c>
      <c r="AG1224" s="31">
        <f t="shared" si="1989"/>
        <v>0</v>
      </c>
      <c r="AH1224" s="31">
        <f t="shared" si="1989"/>
        <v>7212</v>
      </c>
      <c r="AI1224" s="31">
        <f t="shared" si="1989"/>
        <v>1478</v>
      </c>
      <c r="AJ1224" s="31">
        <f t="shared" si="1989"/>
        <v>0</v>
      </c>
      <c r="AK1224" s="89">
        <f t="shared" si="1989"/>
        <v>60542</v>
      </c>
      <c r="AL1224" s="89">
        <f t="shared" si="1989"/>
        <v>7212</v>
      </c>
      <c r="AM1224" s="31">
        <f t="shared" si="1989"/>
        <v>0</v>
      </c>
      <c r="AN1224" s="31">
        <f t="shared" si="1989"/>
        <v>0</v>
      </c>
      <c r="AO1224" s="31">
        <f t="shared" si="1989"/>
        <v>0</v>
      </c>
      <c r="AP1224" s="31">
        <f t="shared" si="1989"/>
        <v>0</v>
      </c>
      <c r="AQ1224" s="31">
        <f t="shared" si="1989"/>
        <v>60542</v>
      </c>
      <c r="AR1224" s="31">
        <f t="shared" si="1989"/>
        <v>7212</v>
      </c>
      <c r="AS1224" s="31">
        <f t="shared" si="1989"/>
        <v>-2035</v>
      </c>
      <c r="AT1224" s="31">
        <f t="shared" si="1989"/>
        <v>0</v>
      </c>
      <c r="AU1224" s="31">
        <f t="shared" si="1989"/>
        <v>70</v>
      </c>
      <c r="AV1224" s="31">
        <f t="shared" si="1989"/>
        <v>0</v>
      </c>
      <c r="AW1224" s="31">
        <f t="shared" si="1989"/>
        <v>58577</v>
      </c>
      <c r="AX1224" s="31">
        <f t="shared" si="1989"/>
        <v>7212</v>
      </c>
      <c r="AY1224" s="31">
        <f t="shared" si="1989"/>
        <v>-465</v>
      </c>
      <c r="AZ1224" s="31">
        <f t="shared" si="1989"/>
        <v>0</v>
      </c>
      <c r="BA1224" s="31">
        <f t="shared" si="1989"/>
        <v>0</v>
      </c>
      <c r="BB1224" s="31">
        <f t="shared" si="1989"/>
        <v>0</v>
      </c>
      <c r="BC1224" s="31">
        <f t="shared" si="1989"/>
        <v>58112</v>
      </c>
      <c r="BD1224" s="31">
        <f t="shared" si="1989"/>
        <v>7212</v>
      </c>
    </row>
    <row r="1225" spans="1:56" ht="66" hidden="1" x14ac:dyDescent="0.25">
      <c r="A1225" s="58" t="s">
        <v>501</v>
      </c>
      <c r="B1225" s="23" t="s">
        <v>296</v>
      </c>
      <c r="C1225" s="23" t="s">
        <v>35</v>
      </c>
      <c r="D1225" s="23" t="s">
        <v>87</v>
      </c>
      <c r="E1225" s="23" t="s">
        <v>247</v>
      </c>
      <c r="F1225" s="23"/>
      <c r="G1225" s="12">
        <f>G1226</f>
        <v>50488</v>
      </c>
      <c r="H1225" s="12">
        <f t="shared" si="1986"/>
        <v>0</v>
      </c>
      <c r="I1225" s="12">
        <f t="shared" si="1986"/>
        <v>0</v>
      </c>
      <c r="J1225" s="12">
        <f t="shared" si="1986"/>
        <v>0</v>
      </c>
      <c r="K1225" s="12">
        <f t="shared" si="1986"/>
        <v>0</v>
      </c>
      <c r="L1225" s="12">
        <f t="shared" si="1986"/>
        <v>0</v>
      </c>
      <c r="M1225" s="12">
        <f t="shared" si="1986"/>
        <v>50488</v>
      </c>
      <c r="N1225" s="12">
        <f t="shared" si="1986"/>
        <v>0</v>
      </c>
      <c r="O1225" s="12">
        <f t="shared" si="1986"/>
        <v>0</v>
      </c>
      <c r="P1225" s="12">
        <f t="shared" si="1986"/>
        <v>0</v>
      </c>
      <c r="Q1225" s="12">
        <f t="shared" si="1986"/>
        <v>0</v>
      </c>
      <c r="R1225" s="12">
        <f t="shared" si="1986"/>
        <v>0</v>
      </c>
      <c r="S1225" s="12">
        <f>S1226</f>
        <v>50488</v>
      </c>
      <c r="T1225" s="12">
        <f>T1226</f>
        <v>0</v>
      </c>
      <c r="U1225" s="12">
        <f t="shared" si="1987"/>
        <v>0</v>
      </c>
      <c r="V1225" s="12">
        <f t="shared" si="1987"/>
        <v>0</v>
      </c>
      <c r="W1225" s="12">
        <f t="shared" si="1987"/>
        <v>0</v>
      </c>
      <c r="X1225" s="12">
        <f t="shared" si="1987"/>
        <v>0</v>
      </c>
      <c r="Y1225" s="12">
        <f>Y1226</f>
        <v>50488</v>
      </c>
      <c r="Z1225" s="12">
        <f>Z1226</f>
        <v>0</v>
      </c>
      <c r="AA1225" s="12">
        <f t="shared" si="1988"/>
        <v>0</v>
      </c>
      <c r="AB1225" s="12">
        <f t="shared" si="1988"/>
        <v>0</v>
      </c>
      <c r="AC1225" s="12">
        <f t="shared" si="1988"/>
        <v>1364</v>
      </c>
      <c r="AD1225" s="12">
        <f t="shared" si="1988"/>
        <v>0</v>
      </c>
      <c r="AE1225" s="12">
        <f>AE1226</f>
        <v>51852</v>
      </c>
      <c r="AF1225" s="12">
        <f>AF1226</f>
        <v>0</v>
      </c>
      <c r="AG1225" s="12">
        <f t="shared" ref="AG1225:AL1225" si="1990">AG1226+AG1302+AG1306</f>
        <v>0</v>
      </c>
      <c r="AH1225" s="12">
        <f t="shared" si="1990"/>
        <v>7212</v>
      </c>
      <c r="AI1225" s="12">
        <f t="shared" si="1990"/>
        <v>1478</v>
      </c>
      <c r="AJ1225" s="12">
        <f t="shared" si="1990"/>
        <v>0</v>
      </c>
      <c r="AK1225" s="79">
        <f t="shared" si="1990"/>
        <v>60542</v>
      </c>
      <c r="AL1225" s="79">
        <f t="shared" si="1990"/>
        <v>7212</v>
      </c>
      <c r="AM1225" s="12">
        <f t="shared" ref="AM1225:AR1225" si="1991">AM1226+AM1302+AM1306</f>
        <v>0</v>
      </c>
      <c r="AN1225" s="12">
        <f t="shared" si="1991"/>
        <v>0</v>
      </c>
      <c r="AO1225" s="12">
        <f t="shared" si="1991"/>
        <v>0</v>
      </c>
      <c r="AP1225" s="12">
        <f t="shared" si="1991"/>
        <v>0</v>
      </c>
      <c r="AQ1225" s="12">
        <f t="shared" si="1991"/>
        <v>60542</v>
      </c>
      <c r="AR1225" s="12">
        <f t="shared" si="1991"/>
        <v>7212</v>
      </c>
      <c r="AS1225" s="12">
        <f t="shared" ref="AS1225:AX1225" si="1992">AS1226+AS1302+AS1306</f>
        <v>-2035</v>
      </c>
      <c r="AT1225" s="12">
        <f t="shared" si="1992"/>
        <v>0</v>
      </c>
      <c r="AU1225" s="12">
        <f t="shared" si="1992"/>
        <v>70</v>
      </c>
      <c r="AV1225" s="12">
        <f t="shared" si="1992"/>
        <v>0</v>
      </c>
      <c r="AW1225" s="12">
        <f t="shared" si="1992"/>
        <v>58577</v>
      </c>
      <c r="AX1225" s="12">
        <f t="shared" si="1992"/>
        <v>7212</v>
      </c>
      <c r="AY1225" s="12">
        <f t="shared" ref="AY1225:BD1225" si="1993">AY1226+AY1302+AY1306</f>
        <v>-465</v>
      </c>
      <c r="AZ1225" s="12">
        <f t="shared" si="1993"/>
        <v>0</v>
      </c>
      <c r="BA1225" s="12">
        <f t="shared" si="1993"/>
        <v>0</v>
      </c>
      <c r="BB1225" s="12">
        <f t="shared" si="1993"/>
        <v>0</v>
      </c>
      <c r="BC1225" s="12">
        <f t="shared" si="1993"/>
        <v>58112</v>
      </c>
      <c r="BD1225" s="12">
        <f t="shared" si="1993"/>
        <v>7212</v>
      </c>
    </row>
    <row r="1226" spans="1:56" hidden="1" x14ac:dyDescent="0.25">
      <c r="A1226" s="66" t="s">
        <v>308</v>
      </c>
      <c r="B1226" s="23" t="s">
        <v>296</v>
      </c>
      <c r="C1226" s="23" t="s">
        <v>35</v>
      </c>
      <c r="D1226" s="23" t="s">
        <v>87</v>
      </c>
      <c r="E1226" s="23" t="s">
        <v>309</v>
      </c>
      <c r="F1226" s="23"/>
      <c r="G1226" s="12">
        <f>G1227+G1230+G1233+G1236+G1239+G1242+G1245+G1248+G1251+G1254+G1257+G1260+G1263+G1266+G1272+G1275+G1278+G1281+G1284+G1287+G1293+G1296+G1299+G1269+G1290</f>
        <v>50488</v>
      </c>
      <c r="H1226" s="12">
        <f t="shared" ref="H1226:N1226" si="1994">H1227+H1230+H1233+H1236+H1239+H1242+H1245+H1248+H1251+H1254+H1257+H1260+H1263+H1266+H1272+H1275+H1278+H1281+H1284+H1287+H1293+H1296+H1299+H1269+H1290</f>
        <v>0</v>
      </c>
      <c r="I1226" s="12">
        <f t="shared" si="1994"/>
        <v>0</v>
      </c>
      <c r="J1226" s="12">
        <f t="shared" si="1994"/>
        <v>0</v>
      </c>
      <c r="K1226" s="12">
        <f t="shared" si="1994"/>
        <v>0</v>
      </c>
      <c r="L1226" s="12">
        <f t="shared" si="1994"/>
        <v>0</v>
      </c>
      <c r="M1226" s="12">
        <f t="shared" si="1994"/>
        <v>50488</v>
      </c>
      <c r="N1226" s="12">
        <f t="shared" si="1994"/>
        <v>0</v>
      </c>
      <c r="O1226" s="12">
        <f t="shared" ref="O1226:T1226" si="1995">O1227+O1230+O1233+O1236+O1239+O1242+O1245+O1248+O1251+O1254+O1257+O1260+O1263+O1266+O1272+O1275+O1278+O1281+O1284+O1287+O1293+O1296+O1299+O1269+O1290</f>
        <v>0</v>
      </c>
      <c r="P1226" s="12">
        <f t="shared" si="1995"/>
        <v>0</v>
      </c>
      <c r="Q1226" s="12">
        <f t="shared" si="1995"/>
        <v>0</v>
      </c>
      <c r="R1226" s="12">
        <f t="shared" si="1995"/>
        <v>0</v>
      </c>
      <c r="S1226" s="12">
        <f t="shared" si="1995"/>
        <v>50488</v>
      </c>
      <c r="T1226" s="12">
        <f t="shared" si="1995"/>
        <v>0</v>
      </c>
      <c r="U1226" s="12">
        <f t="shared" ref="U1226:Z1226" si="1996">U1227+U1230+U1233+U1236+U1239+U1242+U1245+U1248+U1251+U1254+U1257+U1260+U1263+U1266+U1272+U1275+U1278+U1281+U1284+U1287+U1293+U1296+U1299+U1269+U1290</f>
        <v>0</v>
      </c>
      <c r="V1226" s="12">
        <f t="shared" si="1996"/>
        <v>0</v>
      </c>
      <c r="W1226" s="12">
        <f t="shared" si="1996"/>
        <v>0</v>
      </c>
      <c r="X1226" s="12">
        <f t="shared" si="1996"/>
        <v>0</v>
      </c>
      <c r="Y1226" s="12">
        <f t="shared" si="1996"/>
        <v>50488</v>
      </c>
      <c r="Z1226" s="12">
        <f t="shared" si="1996"/>
        <v>0</v>
      </c>
      <c r="AA1226" s="12">
        <f t="shared" ref="AA1226:AF1226" si="1997">AA1227+AA1230+AA1233+AA1236+AA1239+AA1242+AA1245+AA1248+AA1251+AA1254+AA1257+AA1260+AA1263+AA1266+AA1272+AA1275+AA1278+AA1281+AA1284+AA1287+AA1293+AA1296+AA1299+AA1269+AA1290</f>
        <v>0</v>
      </c>
      <c r="AB1226" s="12">
        <f t="shared" si="1997"/>
        <v>0</v>
      </c>
      <c r="AC1226" s="12">
        <f t="shared" si="1997"/>
        <v>1364</v>
      </c>
      <c r="AD1226" s="12">
        <f t="shared" si="1997"/>
        <v>0</v>
      </c>
      <c r="AE1226" s="12">
        <f t="shared" si="1997"/>
        <v>51852</v>
      </c>
      <c r="AF1226" s="12">
        <f t="shared" si="1997"/>
        <v>0</v>
      </c>
      <c r="AG1226" s="12">
        <f t="shared" ref="AG1226:AL1226" si="1998">AG1227+AG1230+AG1233+AG1236+AG1239+AG1242+AG1245+AG1248+AG1251+AG1254+AG1257+AG1260+AG1263+AG1266+AG1272+AG1275+AG1278+AG1281+AG1284+AG1287+AG1293+AG1296+AG1299+AG1269+AG1290</f>
        <v>0</v>
      </c>
      <c r="AH1226" s="12">
        <f t="shared" si="1998"/>
        <v>0</v>
      </c>
      <c r="AI1226" s="12">
        <f t="shared" si="1998"/>
        <v>0</v>
      </c>
      <c r="AJ1226" s="12">
        <f t="shared" si="1998"/>
        <v>0</v>
      </c>
      <c r="AK1226" s="79">
        <f t="shared" si="1998"/>
        <v>51852</v>
      </c>
      <c r="AL1226" s="79">
        <f t="shared" si="1998"/>
        <v>0</v>
      </c>
      <c r="AM1226" s="12">
        <f t="shared" ref="AM1226:AR1226" si="1999">AM1227+AM1230+AM1233+AM1236+AM1239+AM1242+AM1245+AM1248+AM1251+AM1254+AM1257+AM1260+AM1263+AM1266+AM1272+AM1275+AM1278+AM1281+AM1284+AM1287+AM1293+AM1296+AM1299+AM1269+AM1290</f>
        <v>0</v>
      </c>
      <c r="AN1226" s="12">
        <f t="shared" si="1999"/>
        <v>0</v>
      </c>
      <c r="AO1226" s="12">
        <f t="shared" si="1999"/>
        <v>0</v>
      </c>
      <c r="AP1226" s="12">
        <f t="shared" si="1999"/>
        <v>0</v>
      </c>
      <c r="AQ1226" s="12">
        <f t="shared" si="1999"/>
        <v>51852</v>
      </c>
      <c r="AR1226" s="12">
        <f t="shared" si="1999"/>
        <v>0</v>
      </c>
      <c r="AS1226" s="12">
        <f t="shared" ref="AS1226:AX1226" si="2000">AS1227+AS1230+AS1233+AS1236+AS1239+AS1242+AS1245+AS1248+AS1251+AS1254+AS1257+AS1260+AS1263+AS1266+AS1272+AS1275+AS1278+AS1281+AS1284+AS1287+AS1293+AS1296+AS1299+AS1269+AS1290</f>
        <v>-2035</v>
      </c>
      <c r="AT1226" s="12">
        <f t="shared" si="2000"/>
        <v>0</v>
      </c>
      <c r="AU1226" s="12">
        <f t="shared" si="2000"/>
        <v>70</v>
      </c>
      <c r="AV1226" s="12">
        <f t="shared" si="2000"/>
        <v>0</v>
      </c>
      <c r="AW1226" s="12">
        <f t="shared" si="2000"/>
        <v>49887</v>
      </c>
      <c r="AX1226" s="12">
        <f t="shared" si="2000"/>
        <v>0</v>
      </c>
      <c r="AY1226" s="12">
        <f t="shared" ref="AY1226:BD1226" si="2001">AY1227+AY1230+AY1233+AY1236+AY1239+AY1242+AY1245+AY1248+AY1251+AY1254+AY1257+AY1260+AY1263+AY1266+AY1272+AY1275+AY1278+AY1281+AY1284+AY1287+AY1293+AY1296+AY1299+AY1269+AY1290</f>
        <v>-465</v>
      </c>
      <c r="AZ1226" s="12">
        <f t="shared" si="2001"/>
        <v>0</v>
      </c>
      <c r="BA1226" s="12">
        <f t="shared" si="2001"/>
        <v>0</v>
      </c>
      <c r="BB1226" s="12">
        <f t="shared" si="2001"/>
        <v>0</v>
      </c>
      <c r="BC1226" s="12">
        <f t="shared" si="2001"/>
        <v>49422</v>
      </c>
      <c r="BD1226" s="12">
        <f t="shared" si="2001"/>
        <v>0</v>
      </c>
    </row>
    <row r="1227" spans="1:56" ht="33" hidden="1" x14ac:dyDescent="0.25">
      <c r="A1227" s="54" t="s">
        <v>310</v>
      </c>
      <c r="B1227" s="23" t="s">
        <v>296</v>
      </c>
      <c r="C1227" s="23" t="s">
        <v>35</v>
      </c>
      <c r="D1227" s="23" t="s">
        <v>87</v>
      </c>
      <c r="E1227" s="23" t="s">
        <v>311</v>
      </c>
      <c r="F1227" s="23"/>
      <c r="G1227" s="12">
        <f>G1228</f>
        <v>2115</v>
      </c>
      <c r="H1227" s="12">
        <f t="shared" ref="H1227:R1228" si="2002">H1228</f>
        <v>0</v>
      </c>
      <c r="I1227" s="12">
        <f t="shared" si="2002"/>
        <v>0</v>
      </c>
      <c r="J1227" s="12">
        <f t="shared" si="2002"/>
        <v>0</v>
      </c>
      <c r="K1227" s="12">
        <f t="shared" si="2002"/>
        <v>0</v>
      </c>
      <c r="L1227" s="12">
        <f t="shared" si="2002"/>
        <v>0</v>
      </c>
      <c r="M1227" s="12">
        <f t="shared" si="2002"/>
        <v>2115</v>
      </c>
      <c r="N1227" s="12">
        <f t="shared" si="2002"/>
        <v>0</v>
      </c>
      <c r="O1227" s="12">
        <f t="shared" si="2002"/>
        <v>0</v>
      </c>
      <c r="P1227" s="12">
        <f t="shared" si="2002"/>
        <v>0</v>
      </c>
      <c r="Q1227" s="12">
        <f t="shared" si="2002"/>
        <v>0</v>
      </c>
      <c r="R1227" s="12">
        <f t="shared" si="2002"/>
        <v>0</v>
      </c>
      <c r="S1227" s="12">
        <f>S1228</f>
        <v>2115</v>
      </c>
      <c r="T1227" s="12">
        <f>T1228</f>
        <v>0</v>
      </c>
      <c r="U1227" s="12">
        <f t="shared" ref="U1227:X1228" si="2003">U1228</f>
        <v>0</v>
      </c>
      <c r="V1227" s="12">
        <f t="shared" si="2003"/>
        <v>0</v>
      </c>
      <c r="W1227" s="12">
        <f t="shared" si="2003"/>
        <v>0</v>
      </c>
      <c r="X1227" s="12">
        <f t="shared" si="2003"/>
        <v>0</v>
      </c>
      <c r="Y1227" s="12">
        <f>Y1228</f>
        <v>2115</v>
      </c>
      <c r="Z1227" s="12">
        <f>Z1228</f>
        <v>0</v>
      </c>
      <c r="AA1227" s="12">
        <f t="shared" ref="AA1227:AD1228" si="2004">AA1228</f>
        <v>0</v>
      </c>
      <c r="AB1227" s="12">
        <f t="shared" si="2004"/>
        <v>0</v>
      </c>
      <c r="AC1227" s="12">
        <f t="shared" si="2004"/>
        <v>0</v>
      </c>
      <c r="AD1227" s="12">
        <f t="shared" si="2004"/>
        <v>0</v>
      </c>
      <c r="AE1227" s="12">
        <f>AE1228</f>
        <v>2115</v>
      </c>
      <c r="AF1227" s="12">
        <f>AF1228</f>
        <v>0</v>
      </c>
      <c r="AG1227" s="12">
        <f t="shared" ref="AG1227:AJ1228" si="2005">AG1228</f>
        <v>0</v>
      </c>
      <c r="AH1227" s="12">
        <f t="shared" si="2005"/>
        <v>0</v>
      </c>
      <c r="AI1227" s="12">
        <f t="shared" si="2005"/>
        <v>0</v>
      </c>
      <c r="AJ1227" s="12">
        <f t="shared" si="2005"/>
        <v>0</v>
      </c>
      <c r="AK1227" s="79">
        <f>AK1228</f>
        <v>2115</v>
      </c>
      <c r="AL1227" s="79">
        <f>AL1228</f>
        <v>0</v>
      </c>
      <c r="AM1227" s="12">
        <f t="shared" ref="AM1227:AP1228" si="2006">AM1228</f>
        <v>0</v>
      </c>
      <c r="AN1227" s="12">
        <f t="shared" si="2006"/>
        <v>0</v>
      </c>
      <c r="AO1227" s="12">
        <f t="shared" si="2006"/>
        <v>0</v>
      </c>
      <c r="AP1227" s="12">
        <f t="shared" si="2006"/>
        <v>0</v>
      </c>
      <c r="AQ1227" s="12">
        <f>AQ1228</f>
        <v>2115</v>
      </c>
      <c r="AR1227" s="12">
        <f>AR1228</f>
        <v>0</v>
      </c>
      <c r="AS1227" s="12">
        <f t="shared" ref="AS1227:AV1228" si="2007">AS1228</f>
        <v>0</v>
      </c>
      <c r="AT1227" s="12">
        <f t="shared" si="2007"/>
        <v>0</v>
      </c>
      <c r="AU1227" s="12">
        <f t="shared" si="2007"/>
        <v>0</v>
      </c>
      <c r="AV1227" s="12">
        <f t="shared" si="2007"/>
        <v>0</v>
      </c>
      <c r="AW1227" s="12">
        <f>AW1228</f>
        <v>2115</v>
      </c>
      <c r="AX1227" s="12">
        <f>AX1228</f>
        <v>0</v>
      </c>
      <c r="AY1227" s="12">
        <f t="shared" ref="AY1227:BB1228" si="2008">AY1228</f>
        <v>0</v>
      </c>
      <c r="AZ1227" s="12">
        <f t="shared" si="2008"/>
        <v>0</v>
      </c>
      <c r="BA1227" s="12">
        <f t="shared" si="2008"/>
        <v>0</v>
      </c>
      <c r="BB1227" s="12">
        <f t="shared" si="2008"/>
        <v>0</v>
      </c>
      <c r="BC1227" s="12">
        <f>BC1228</f>
        <v>2115</v>
      </c>
      <c r="BD1227" s="12">
        <f>BD1228</f>
        <v>0</v>
      </c>
    </row>
    <row r="1228" spans="1:56" hidden="1" x14ac:dyDescent="0.25">
      <c r="A1228" s="66" t="s">
        <v>112</v>
      </c>
      <c r="B1228" s="23" t="s">
        <v>296</v>
      </c>
      <c r="C1228" s="23" t="s">
        <v>35</v>
      </c>
      <c r="D1228" s="23" t="s">
        <v>87</v>
      </c>
      <c r="E1228" s="23" t="s">
        <v>311</v>
      </c>
      <c r="F1228" s="23" t="s">
        <v>113</v>
      </c>
      <c r="G1228" s="19">
        <f>G1229</f>
        <v>2115</v>
      </c>
      <c r="H1228" s="19">
        <f t="shared" si="2002"/>
        <v>0</v>
      </c>
      <c r="I1228" s="12">
        <f t="shared" si="2002"/>
        <v>0</v>
      </c>
      <c r="J1228" s="12">
        <f t="shared" si="2002"/>
        <v>0</v>
      </c>
      <c r="K1228" s="12">
        <f t="shared" si="2002"/>
        <v>0</v>
      </c>
      <c r="L1228" s="12">
        <f t="shared" si="2002"/>
        <v>0</v>
      </c>
      <c r="M1228" s="19">
        <f t="shared" si="2002"/>
        <v>2115</v>
      </c>
      <c r="N1228" s="19">
        <f t="shared" si="2002"/>
        <v>0</v>
      </c>
      <c r="O1228" s="12">
        <f t="shared" si="2002"/>
        <v>0</v>
      </c>
      <c r="P1228" s="12">
        <f t="shared" si="2002"/>
        <v>0</v>
      </c>
      <c r="Q1228" s="12">
        <f t="shared" si="2002"/>
        <v>0</v>
      </c>
      <c r="R1228" s="12">
        <f t="shared" si="2002"/>
        <v>0</v>
      </c>
      <c r="S1228" s="19">
        <f>S1229</f>
        <v>2115</v>
      </c>
      <c r="T1228" s="19">
        <f>T1229</f>
        <v>0</v>
      </c>
      <c r="U1228" s="12">
        <f t="shared" si="2003"/>
        <v>0</v>
      </c>
      <c r="V1228" s="12">
        <f t="shared" si="2003"/>
        <v>0</v>
      </c>
      <c r="W1228" s="12">
        <f t="shared" si="2003"/>
        <v>0</v>
      </c>
      <c r="X1228" s="12">
        <f t="shared" si="2003"/>
        <v>0</v>
      </c>
      <c r="Y1228" s="19">
        <f>Y1229</f>
        <v>2115</v>
      </c>
      <c r="Z1228" s="19">
        <f>Z1229</f>
        <v>0</v>
      </c>
      <c r="AA1228" s="12">
        <f t="shared" si="2004"/>
        <v>0</v>
      </c>
      <c r="AB1228" s="12">
        <f t="shared" si="2004"/>
        <v>0</v>
      </c>
      <c r="AC1228" s="12">
        <f t="shared" si="2004"/>
        <v>0</v>
      </c>
      <c r="AD1228" s="12">
        <f t="shared" si="2004"/>
        <v>0</v>
      </c>
      <c r="AE1228" s="19">
        <f>AE1229</f>
        <v>2115</v>
      </c>
      <c r="AF1228" s="19">
        <f>AF1229</f>
        <v>0</v>
      </c>
      <c r="AG1228" s="12">
        <f t="shared" si="2005"/>
        <v>0</v>
      </c>
      <c r="AH1228" s="12">
        <f t="shared" si="2005"/>
        <v>0</v>
      </c>
      <c r="AI1228" s="12">
        <f t="shared" si="2005"/>
        <v>0</v>
      </c>
      <c r="AJ1228" s="12">
        <f t="shared" si="2005"/>
        <v>0</v>
      </c>
      <c r="AK1228" s="85">
        <f>AK1229</f>
        <v>2115</v>
      </c>
      <c r="AL1228" s="85">
        <f>AL1229</f>
        <v>0</v>
      </c>
      <c r="AM1228" s="12">
        <f t="shared" si="2006"/>
        <v>0</v>
      </c>
      <c r="AN1228" s="12">
        <f t="shared" si="2006"/>
        <v>0</v>
      </c>
      <c r="AO1228" s="12">
        <f t="shared" si="2006"/>
        <v>0</v>
      </c>
      <c r="AP1228" s="12">
        <f t="shared" si="2006"/>
        <v>0</v>
      </c>
      <c r="AQ1228" s="19">
        <f>AQ1229</f>
        <v>2115</v>
      </c>
      <c r="AR1228" s="19">
        <f>AR1229</f>
        <v>0</v>
      </c>
      <c r="AS1228" s="12">
        <f t="shared" si="2007"/>
        <v>0</v>
      </c>
      <c r="AT1228" s="12">
        <f t="shared" si="2007"/>
        <v>0</v>
      </c>
      <c r="AU1228" s="12">
        <f t="shared" si="2007"/>
        <v>0</v>
      </c>
      <c r="AV1228" s="12">
        <f t="shared" si="2007"/>
        <v>0</v>
      </c>
      <c r="AW1228" s="19">
        <f>AW1229</f>
        <v>2115</v>
      </c>
      <c r="AX1228" s="19">
        <f>AX1229</f>
        <v>0</v>
      </c>
      <c r="AY1228" s="12">
        <f t="shared" si="2008"/>
        <v>0</v>
      </c>
      <c r="AZ1228" s="12">
        <f t="shared" si="2008"/>
        <v>0</v>
      </c>
      <c r="BA1228" s="12">
        <f t="shared" si="2008"/>
        <v>0</v>
      </c>
      <c r="BB1228" s="12">
        <f t="shared" si="2008"/>
        <v>0</v>
      </c>
      <c r="BC1228" s="19">
        <f>BC1229</f>
        <v>2115</v>
      </c>
      <c r="BD1228" s="19">
        <f>BD1229</f>
        <v>0</v>
      </c>
    </row>
    <row r="1229" spans="1:56" hidden="1" x14ac:dyDescent="0.25">
      <c r="A1229" s="66" t="s">
        <v>312</v>
      </c>
      <c r="B1229" s="23" t="s">
        <v>296</v>
      </c>
      <c r="C1229" s="23" t="s">
        <v>35</v>
      </c>
      <c r="D1229" s="23" t="s">
        <v>87</v>
      </c>
      <c r="E1229" s="23" t="s">
        <v>311</v>
      </c>
      <c r="F1229" s="45" t="s">
        <v>313</v>
      </c>
      <c r="G1229" s="12">
        <f>1175+940</f>
        <v>2115</v>
      </c>
      <c r="H1229" s="12"/>
      <c r="I1229" s="12"/>
      <c r="J1229" s="12"/>
      <c r="K1229" s="12"/>
      <c r="L1229" s="12"/>
      <c r="M1229" s="12">
        <f>G1229+I1229+J1229+K1229+L1229</f>
        <v>2115</v>
      </c>
      <c r="N1229" s="12">
        <f>H1229+J1229</f>
        <v>0</v>
      </c>
      <c r="O1229" s="12"/>
      <c r="P1229" s="12"/>
      <c r="Q1229" s="12"/>
      <c r="R1229" s="12"/>
      <c r="S1229" s="12">
        <f>M1229+O1229+P1229+Q1229+R1229</f>
        <v>2115</v>
      </c>
      <c r="T1229" s="12">
        <f>N1229+P1229</f>
        <v>0</v>
      </c>
      <c r="U1229" s="12"/>
      <c r="V1229" s="12"/>
      <c r="W1229" s="12"/>
      <c r="X1229" s="12"/>
      <c r="Y1229" s="12">
        <f>S1229+U1229+V1229+W1229+X1229</f>
        <v>2115</v>
      </c>
      <c r="Z1229" s="12">
        <f>T1229+V1229</f>
        <v>0</v>
      </c>
      <c r="AA1229" s="12"/>
      <c r="AB1229" s="12"/>
      <c r="AC1229" s="12"/>
      <c r="AD1229" s="12"/>
      <c r="AE1229" s="12">
        <f>Y1229+AA1229+AB1229+AC1229+AD1229</f>
        <v>2115</v>
      </c>
      <c r="AF1229" s="12">
        <f>Z1229+AB1229</f>
        <v>0</v>
      </c>
      <c r="AG1229" s="12"/>
      <c r="AH1229" s="12"/>
      <c r="AI1229" s="12"/>
      <c r="AJ1229" s="12"/>
      <c r="AK1229" s="79">
        <f>AE1229+AG1229+AH1229+AI1229+AJ1229</f>
        <v>2115</v>
      </c>
      <c r="AL1229" s="79">
        <f>AF1229+AH1229</f>
        <v>0</v>
      </c>
      <c r="AM1229" s="12"/>
      <c r="AN1229" s="12"/>
      <c r="AO1229" s="12"/>
      <c r="AP1229" s="12"/>
      <c r="AQ1229" s="12">
        <f>AK1229+AM1229+AN1229+AO1229+AP1229</f>
        <v>2115</v>
      </c>
      <c r="AR1229" s="12">
        <f>AL1229+AN1229</f>
        <v>0</v>
      </c>
      <c r="AS1229" s="12"/>
      <c r="AT1229" s="12"/>
      <c r="AU1229" s="12"/>
      <c r="AV1229" s="12"/>
      <c r="AW1229" s="12">
        <f>AQ1229+AS1229+AT1229+AU1229+AV1229</f>
        <v>2115</v>
      </c>
      <c r="AX1229" s="12">
        <f>AR1229+AT1229</f>
        <v>0</v>
      </c>
      <c r="AY1229" s="12"/>
      <c r="AZ1229" s="12"/>
      <c r="BA1229" s="12"/>
      <c r="BB1229" s="12"/>
      <c r="BC1229" s="12">
        <f>AW1229+AY1229+AZ1229+BA1229+BB1229</f>
        <v>2115</v>
      </c>
      <c r="BD1229" s="12">
        <f>AX1229+AZ1229</f>
        <v>0</v>
      </c>
    </row>
    <row r="1230" spans="1:56" ht="66" hidden="1" x14ac:dyDescent="0.25">
      <c r="A1230" s="66" t="s">
        <v>314</v>
      </c>
      <c r="B1230" s="23" t="s">
        <v>296</v>
      </c>
      <c r="C1230" s="23" t="s">
        <v>35</v>
      </c>
      <c r="D1230" s="23" t="s">
        <v>87</v>
      </c>
      <c r="E1230" s="23" t="s">
        <v>315</v>
      </c>
      <c r="F1230" s="45"/>
      <c r="G1230" s="12">
        <f>G1231</f>
        <v>1068</v>
      </c>
      <c r="H1230" s="12">
        <f t="shared" ref="H1230:R1231" si="2009">H1231</f>
        <v>0</v>
      </c>
      <c r="I1230" s="12">
        <f t="shared" si="2009"/>
        <v>0</v>
      </c>
      <c r="J1230" s="12">
        <f t="shared" si="2009"/>
        <v>0</v>
      </c>
      <c r="K1230" s="12">
        <f t="shared" si="2009"/>
        <v>0</v>
      </c>
      <c r="L1230" s="12">
        <f t="shared" si="2009"/>
        <v>0</v>
      </c>
      <c r="M1230" s="12">
        <f t="shared" si="2009"/>
        <v>1068</v>
      </c>
      <c r="N1230" s="12">
        <f t="shared" si="2009"/>
        <v>0</v>
      </c>
      <c r="O1230" s="12">
        <f t="shared" si="2009"/>
        <v>0</v>
      </c>
      <c r="P1230" s="12">
        <f t="shared" si="2009"/>
        <v>0</v>
      </c>
      <c r="Q1230" s="12">
        <f t="shared" si="2009"/>
        <v>0</v>
      </c>
      <c r="R1230" s="12">
        <f t="shared" si="2009"/>
        <v>0</v>
      </c>
      <c r="S1230" s="12">
        <f>S1231</f>
        <v>1068</v>
      </c>
      <c r="T1230" s="12">
        <f>T1231</f>
        <v>0</v>
      </c>
      <c r="U1230" s="12">
        <f t="shared" ref="U1230:X1231" si="2010">U1231</f>
        <v>0</v>
      </c>
      <c r="V1230" s="12">
        <f t="shared" si="2010"/>
        <v>0</v>
      </c>
      <c r="W1230" s="12">
        <f t="shared" si="2010"/>
        <v>0</v>
      </c>
      <c r="X1230" s="12">
        <f t="shared" si="2010"/>
        <v>0</v>
      </c>
      <c r="Y1230" s="12">
        <f>Y1231</f>
        <v>1068</v>
      </c>
      <c r="Z1230" s="12">
        <f>Z1231</f>
        <v>0</v>
      </c>
      <c r="AA1230" s="12">
        <f t="shared" ref="AA1230:AD1231" si="2011">AA1231</f>
        <v>0</v>
      </c>
      <c r="AB1230" s="12">
        <f t="shared" si="2011"/>
        <v>0</v>
      </c>
      <c r="AC1230" s="12">
        <f t="shared" si="2011"/>
        <v>0</v>
      </c>
      <c r="AD1230" s="12">
        <f t="shared" si="2011"/>
        <v>0</v>
      </c>
      <c r="AE1230" s="12">
        <f>AE1231</f>
        <v>1068</v>
      </c>
      <c r="AF1230" s="12">
        <f>AF1231</f>
        <v>0</v>
      </c>
      <c r="AG1230" s="12">
        <f t="shared" ref="AG1230:AJ1231" si="2012">AG1231</f>
        <v>0</v>
      </c>
      <c r="AH1230" s="12">
        <f t="shared" si="2012"/>
        <v>0</v>
      </c>
      <c r="AI1230" s="12">
        <f t="shared" si="2012"/>
        <v>0</v>
      </c>
      <c r="AJ1230" s="12">
        <f t="shared" si="2012"/>
        <v>0</v>
      </c>
      <c r="AK1230" s="79">
        <f>AK1231</f>
        <v>1068</v>
      </c>
      <c r="AL1230" s="79">
        <f>AL1231</f>
        <v>0</v>
      </c>
      <c r="AM1230" s="12">
        <f t="shared" ref="AM1230:AP1231" si="2013">AM1231</f>
        <v>0</v>
      </c>
      <c r="AN1230" s="12">
        <f t="shared" si="2013"/>
        <v>0</v>
      </c>
      <c r="AO1230" s="12">
        <f t="shared" si="2013"/>
        <v>0</v>
      </c>
      <c r="AP1230" s="12">
        <f t="shared" si="2013"/>
        <v>0</v>
      </c>
      <c r="AQ1230" s="12">
        <f>AQ1231</f>
        <v>1068</v>
      </c>
      <c r="AR1230" s="12">
        <f>AR1231</f>
        <v>0</v>
      </c>
      <c r="AS1230" s="12">
        <f t="shared" ref="AS1230:AV1231" si="2014">AS1231</f>
        <v>0</v>
      </c>
      <c r="AT1230" s="12">
        <f t="shared" si="2014"/>
        <v>0</v>
      </c>
      <c r="AU1230" s="12">
        <f t="shared" si="2014"/>
        <v>0</v>
      </c>
      <c r="AV1230" s="12">
        <f t="shared" si="2014"/>
        <v>0</v>
      </c>
      <c r="AW1230" s="12">
        <f>AW1231</f>
        <v>1068</v>
      </c>
      <c r="AX1230" s="12">
        <f>AX1231</f>
        <v>0</v>
      </c>
      <c r="AY1230" s="12">
        <f t="shared" ref="AY1230:BB1231" si="2015">AY1231</f>
        <v>0</v>
      </c>
      <c r="AZ1230" s="12">
        <f t="shared" si="2015"/>
        <v>0</v>
      </c>
      <c r="BA1230" s="12">
        <f t="shared" si="2015"/>
        <v>0</v>
      </c>
      <c r="BB1230" s="12">
        <f t="shared" si="2015"/>
        <v>0</v>
      </c>
      <c r="BC1230" s="12">
        <f>BC1231</f>
        <v>1068</v>
      </c>
      <c r="BD1230" s="12">
        <f>BD1231</f>
        <v>0</v>
      </c>
    </row>
    <row r="1231" spans="1:56" ht="31.5" hidden="1" customHeight="1" x14ac:dyDescent="0.25">
      <c r="A1231" s="66" t="s">
        <v>112</v>
      </c>
      <c r="B1231" s="23" t="s">
        <v>296</v>
      </c>
      <c r="C1231" s="23" t="s">
        <v>35</v>
      </c>
      <c r="D1231" s="23" t="s">
        <v>87</v>
      </c>
      <c r="E1231" s="23" t="s">
        <v>315</v>
      </c>
      <c r="F1231" s="45" t="s">
        <v>113</v>
      </c>
      <c r="G1231" s="12">
        <f>G1232</f>
        <v>1068</v>
      </c>
      <c r="H1231" s="12">
        <f t="shared" si="2009"/>
        <v>0</v>
      </c>
      <c r="I1231" s="12">
        <f t="shared" si="2009"/>
        <v>0</v>
      </c>
      <c r="J1231" s="12">
        <f t="shared" si="2009"/>
        <v>0</v>
      </c>
      <c r="K1231" s="12">
        <f t="shared" si="2009"/>
        <v>0</v>
      </c>
      <c r="L1231" s="12">
        <f t="shared" si="2009"/>
        <v>0</v>
      </c>
      <c r="M1231" s="12">
        <f t="shared" si="2009"/>
        <v>1068</v>
      </c>
      <c r="N1231" s="12">
        <f t="shared" si="2009"/>
        <v>0</v>
      </c>
      <c r="O1231" s="12">
        <f t="shared" si="2009"/>
        <v>0</v>
      </c>
      <c r="P1231" s="12">
        <f t="shared" si="2009"/>
        <v>0</v>
      </c>
      <c r="Q1231" s="12">
        <f t="shared" si="2009"/>
        <v>0</v>
      </c>
      <c r="R1231" s="12">
        <f t="shared" si="2009"/>
        <v>0</v>
      </c>
      <c r="S1231" s="12">
        <f>S1232</f>
        <v>1068</v>
      </c>
      <c r="T1231" s="12">
        <f>T1232</f>
        <v>0</v>
      </c>
      <c r="U1231" s="12">
        <f t="shared" si="2010"/>
        <v>0</v>
      </c>
      <c r="V1231" s="12">
        <f t="shared" si="2010"/>
        <v>0</v>
      </c>
      <c r="W1231" s="12">
        <f t="shared" si="2010"/>
        <v>0</v>
      </c>
      <c r="X1231" s="12">
        <f t="shared" si="2010"/>
        <v>0</v>
      </c>
      <c r="Y1231" s="12">
        <f>Y1232</f>
        <v>1068</v>
      </c>
      <c r="Z1231" s="12">
        <f>Z1232</f>
        <v>0</v>
      </c>
      <c r="AA1231" s="12">
        <f t="shared" si="2011"/>
        <v>0</v>
      </c>
      <c r="AB1231" s="12">
        <f t="shared" si="2011"/>
        <v>0</v>
      </c>
      <c r="AC1231" s="12">
        <f t="shared" si="2011"/>
        <v>0</v>
      </c>
      <c r="AD1231" s="12">
        <f t="shared" si="2011"/>
        <v>0</v>
      </c>
      <c r="AE1231" s="12">
        <f>AE1232</f>
        <v>1068</v>
      </c>
      <c r="AF1231" s="12">
        <f>AF1232</f>
        <v>0</v>
      </c>
      <c r="AG1231" s="12">
        <f t="shared" si="2012"/>
        <v>0</v>
      </c>
      <c r="AH1231" s="12">
        <f t="shared" si="2012"/>
        <v>0</v>
      </c>
      <c r="AI1231" s="12">
        <f t="shared" si="2012"/>
        <v>0</v>
      </c>
      <c r="AJ1231" s="12">
        <f t="shared" si="2012"/>
        <v>0</v>
      </c>
      <c r="AK1231" s="79">
        <f>AK1232</f>
        <v>1068</v>
      </c>
      <c r="AL1231" s="79">
        <f>AL1232</f>
        <v>0</v>
      </c>
      <c r="AM1231" s="12">
        <f t="shared" si="2013"/>
        <v>0</v>
      </c>
      <c r="AN1231" s="12">
        <f t="shared" si="2013"/>
        <v>0</v>
      </c>
      <c r="AO1231" s="12">
        <f t="shared" si="2013"/>
        <v>0</v>
      </c>
      <c r="AP1231" s="12">
        <f t="shared" si="2013"/>
        <v>0</v>
      </c>
      <c r="AQ1231" s="12">
        <f>AQ1232</f>
        <v>1068</v>
      </c>
      <c r="AR1231" s="12">
        <f>AR1232</f>
        <v>0</v>
      </c>
      <c r="AS1231" s="12">
        <f t="shared" si="2014"/>
        <v>0</v>
      </c>
      <c r="AT1231" s="12">
        <f t="shared" si="2014"/>
        <v>0</v>
      </c>
      <c r="AU1231" s="12">
        <f t="shared" si="2014"/>
        <v>0</v>
      </c>
      <c r="AV1231" s="12">
        <f t="shared" si="2014"/>
        <v>0</v>
      </c>
      <c r="AW1231" s="12">
        <f>AW1232</f>
        <v>1068</v>
      </c>
      <c r="AX1231" s="12">
        <f>AX1232</f>
        <v>0</v>
      </c>
      <c r="AY1231" s="12">
        <f t="shared" si="2015"/>
        <v>0</v>
      </c>
      <c r="AZ1231" s="12">
        <f t="shared" si="2015"/>
        <v>0</v>
      </c>
      <c r="BA1231" s="12">
        <f t="shared" si="2015"/>
        <v>0</v>
      </c>
      <c r="BB1231" s="12">
        <f t="shared" si="2015"/>
        <v>0</v>
      </c>
      <c r="BC1231" s="12">
        <f>BC1232</f>
        <v>1068</v>
      </c>
      <c r="BD1231" s="12">
        <f>BD1232</f>
        <v>0</v>
      </c>
    </row>
    <row r="1232" spans="1:56" ht="21.75" hidden="1" customHeight="1" x14ac:dyDescent="0.25">
      <c r="A1232" s="66" t="s">
        <v>312</v>
      </c>
      <c r="B1232" s="23" t="s">
        <v>296</v>
      </c>
      <c r="C1232" s="23" t="s">
        <v>35</v>
      </c>
      <c r="D1232" s="23" t="s">
        <v>87</v>
      </c>
      <c r="E1232" s="23" t="s">
        <v>315</v>
      </c>
      <c r="F1232" s="45" t="s">
        <v>313</v>
      </c>
      <c r="G1232" s="12">
        <v>1068</v>
      </c>
      <c r="H1232" s="12"/>
      <c r="I1232" s="12"/>
      <c r="J1232" s="12"/>
      <c r="K1232" s="12"/>
      <c r="L1232" s="12"/>
      <c r="M1232" s="12">
        <v>1068</v>
      </c>
      <c r="N1232" s="12"/>
      <c r="O1232" s="12"/>
      <c r="P1232" s="12"/>
      <c r="Q1232" s="12"/>
      <c r="R1232" s="12"/>
      <c r="S1232" s="12">
        <v>1068</v>
      </c>
      <c r="T1232" s="12"/>
      <c r="U1232" s="12"/>
      <c r="V1232" s="12"/>
      <c r="W1232" s="12"/>
      <c r="X1232" s="12"/>
      <c r="Y1232" s="12">
        <v>1068</v>
      </c>
      <c r="Z1232" s="12"/>
      <c r="AA1232" s="12"/>
      <c r="AB1232" s="12"/>
      <c r="AC1232" s="12"/>
      <c r="AD1232" s="12"/>
      <c r="AE1232" s="12">
        <v>1068</v>
      </c>
      <c r="AF1232" s="12"/>
      <c r="AG1232" s="12"/>
      <c r="AH1232" s="12"/>
      <c r="AI1232" s="12"/>
      <c r="AJ1232" s="12"/>
      <c r="AK1232" s="79">
        <v>1068</v>
      </c>
      <c r="AL1232" s="79"/>
      <c r="AM1232" s="12"/>
      <c r="AN1232" s="12"/>
      <c r="AO1232" s="12"/>
      <c r="AP1232" s="12"/>
      <c r="AQ1232" s="12">
        <v>1068</v>
      </c>
      <c r="AR1232" s="12"/>
      <c r="AS1232" s="12"/>
      <c r="AT1232" s="12"/>
      <c r="AU1232" s="12"/>
      <c r="AV1232" s="12"/>
      <c r="AW1232" s="12">
        <v>1068</v>
      </c>
      <c r="AX1232" s="12"/>
      <c r="AY1232" s="12"/>
      <c r="AZ1232" s="12"/>
      <c r="BA1232" s="12"/>
      <c r="BB1232" s="12"/>
      <c r="BC1232" s="12">
        <v>1068</v>
      </c>
      <c r="BD1232" s="12"/>
    </row>
    <row r="1233" spans="1:56" ht="54.75" hidden="1" customHeight="1" x14ac:dyDescent="0.25">
      <c r="A1233" s="66" t="s">
        <v>316</v>
      </c>
      <c r="B1233" s="23" t="s">
        <v>296</v>
      </c>
      <c r="C1233" s="23" t="s">
        <v>35</v>
      </c>
      <c r="D1233" s="23" t="s">
        <v>87</v>
      </c>
      <c r="E1233" s="23" t="s">
        <v>317</v>
      </c>
      <c r="F1233" s="45"/>
      <c r="G1233" s="12">
        <f>G1234</f>
        <v>8189</v>
      </c>
      <c r="H1233" s="12">
        <f t="shared" ref="H1233:R1234" si="2016">H1234</f>
        <v>0</v>
      </c>
      <c r="I1233" s="12">
        <f t="shared" si="2016"/>
        <v>0</v>
      </c>
      <c r="J1233" s="12">
        <f t="shared" si="2016"/>
        <v>0</v>
      </c>
      <c r="K1233" s="12">
        <f t="shared" si="2016"/>
        <v>0</v>
      </c>
      <c r="L1233" s="12">
        <f t="shared" si="2016"/>
        <v>0</v>
      </c>
      <c r="M1233" s="12">
        <f t="shared" si="2016"/>
        <v>8189</v>
      </c>
      <c r="N1233" s="12">
        <f t="shared" si="2016"/>
        <v>0</v>
      </c>
      <c r="O1233" s="12">
        <f t="shared" si="2016"/>
        <v>0</v>
      </c>
      <c r="P1233" s="12">
        <f t="shared" si="2016"/>
        <v>0</v>
      </c>
      <c r="Q1233" s="12">
        <f t="shared" si="2016"/>
        <v>0</v>
      </c>
      <c r="R1233" s="12">
        <f t="shared" si="2016"/>
        <v>0</v>
      </c>
      <c r="S1233" s="12">
        <f>S1234</f>
        <v>8189</v>
      </c>
      <c r="T1233" s="12">
        <f>T1234</f>
        <v>0</v>
      </c>
      <c r="U1233" s="12">
        <f t="shared" ref="U1233:X1234" si="2017">U1234</f>
        <v>0</v>
      </c>
      <c r="V1233" s="12">
        <f t="shared" si="2017"/>
        <v>0</v>
      </c>
      <c r="W1233" s="12">
        <f t="shared" si="2017"/>
        <v>0</v>
      </c>
      <c r="X1233" s="12">
        <f t="shared" si="2017"/>
        <v>0</v>
      </c>
      <c r="Y1233" s="12">
        <f>Y1234</f>
        <v>8189</v>
      </c>
      <c r="Z1233" s="12">
        <f>Z1234</f>
        <v>0</v>
      </c>
      <c r="AA1233" s="12">
        <f t="shared" ref="AA1233:AD1234" si="2018">AA1234</f>
        <v>0</v>
      </c>
      <c r="AB1233" s="12">
        <f t="shared" si="2018"/>
        <v>0</v>
      </c>
      <c r="AC1233" s="12">
        <f t="shared" si="2018"/>
        <v>0</v>
      </c>
      <c r="AD1233" s="12">
        <f t="shared" si="2018"/>
        <v>0</v>
      </c>
      <c r="AE1233" s="12">
        <f>AE1234</f>
        <v>8189</v>
      </c>
      <c r="AF1233" s="12">
        <f>AF1234</f>
        <v>0</v>
      </c>
      <c r="AG1233" s="12">
        <f t="shared" ref="AG1233:AJ1234" si="2019">AG1234</f>
        <v>0</v>
      </c>
      <c r="AH1233" s="12">
        <f t="shared" si="2019"/>
        <v>0</v>
      </c>
      <c r="AI1233" s="12">
        <f t="shared" si="2019"/>
        <v>0</v>
      </c>
      <c r="AJ1233" s="12">
        <f t="shared" si="2019"/>
        <v>0</v>
      </c>
      <c r="AK1233" s="79">
        <f>AK1234</f>
        <v>8189</v>
      </c>
      <c r="AL1233" s="79">
        <f>AL1234</f>
        <v>0</v>
      </c>
      <c r="AM1233" s="12">
        <f t="shared" ref="AM1233:AP1234" si="2020">AM1234</f>
        <v>0</v>
      </c>
      <c r="AN1233" s="12">
        <f t="shared" si="2020"/>
        <v>0</v>
      </c>
      <c r="AO1233" s="12">
        <f t="shared" si="2020"/>
        <v>0</v>
      </c>
      <c r="AP1233" s="12">
        <f t="shared" si="2020"/>
        <v>0</v>
      </c>
      <c r="AQ1233" s="12">
        <f>AQ1234</f>
        <v>8189</v>
      </c>
      <c r="AR1233" s="12">
        <f>AR1234</f>
        <v>0</v>
      </c>
      <c r="AS1233" s="12">
        <f t="shared" ref="AS1233:AV1234" si="2021">AS1234</f>
        <v>0</v>
      </c>
      <c r="AT1233" s="12">
        <f t="shared" si="2021"/>
        <v>0</v>
      </c>
      <c r="AU1233" s="12">
        <f t="shared" si="2021"/>
        <v>0</v>
      </c>
      <c r="AV1233" s="12">
        <f t="shared" si="2021"/>
        <v>0</v>
      </c>
      <c r="AW1233" s="12">
        <f>AW1234</f>
        <v>8189</v>
      </c>
      <c r="AX1233" s="12">
        <f>AX1234</f>
        <v>0</v>
      </c>
      <c r="AY1233" s="12">
        <f t="shared" ref="AY1233:BB1234" si="2022">AY1234</f>
        <v>0</v>
      </c>
      <c r="AZ1233" s="12">
        <f t="shared" si="2022"/>
        <v>0</v>
      </c>
      <c r="BA1233" s="12">
        <f t="shared" si="2022"/>
        <v>0</v>
      </c>
      <c r="BB1233" s="12">
        <f t="shared" si="2022"/>
        <v>0</v>
      </c>
      <c r="BC1233" s="12">
        <f>BC1234</f>
        <v>8189</v>
      </c>
      <c r="BD1233" s="12">
        <f>BD1234</f>
        <v>0</v>
      </c>
    </row>
    <row r="1234" spans="1:56" ht="35.25" hidden="1" customHeight="1" x14ac:dyDescent="0.25">
      <c r="A1234" s="66" t="s">
        <v>112</v>
      </c>
      <c r="B1234" s="23" t="s">
        <v>296</v>
      </c>
      <c r="C1234" s="23" t="s">
        <v>35</v>
      </c>
      <c r="D1234" s="23" t="s">
        <v>87</v>
      </c>
      <c r="E1234" s="23" t="s">
        <v>317</v>
      </c>
      <c r="F1234" s="45" t="s">
        <v>113</v>
      </c>
      <c r="G1234" s="12">
        <f>G1235</f>
        <v>8189</v>
      </c>
      <c r="H1234" s="12">
        <f t="shared" si="2016"/>
        <v>0</v>
      </c>
      <c r="I1234" s="12">
        <f t="shared" si="2016"/>
        <v>0</v>
      </c>
      <c r="J1234" s="12">
        <f t="shared" si="2016"/>
        <v>0</v>
      </c>
      <c r="K1234" s="12">
        <f t="shared" si="2016"/>
        <v>0</v>
      </c>
      <c r="L1234" s="12">
        <f t="shared" si="2016"/>
        <v>0</v>
      </c>
      <c r="M1234" s="12">
        <f t="shared" si="2016"/>
        <v>8189</v>
      </c>
      <c r="N1234" s="12">
        <f t="shared" si="2016"/>
        <v>0</v>
      </c>
      <c r="O1234" s="12">
        <f t="shared" si="2016"/>
        <v>0</v>
      </c>
      <c r="P1234" s="12">
        <f t="shared" si="2016"/>
        <v>0</v>
      </c>
      <c r="Q1234" s="12">
        <f t="shared" si="2016"/>
        <v>0</v>
      </c>
      <c r="R1234" s="12">
        <f t="shared" si="2016"/>
        <v>0</v>
      </c>
      <c r="S1234" s="12">
        <f>S1235</f>
        <v>8189</v>
      </c>
      <c r="T1234" s="12">
        <f>T1235</f>
        <v>0</v>
      </c>
      <c r="U1234" s="12">
        <f t="shared" si="2017"/>
        <v>0</v>
      </c>
      <c r="V1234" s="12">
        <f t="shared" si="2017"/>
        <v>0</v>
      </c>
      <c r="W1234" s="12">
        <f t="shared" si="2017"/>
        <v>0</v>
      </c>
      <c r="X1234" s="12">
        <f t="shared" si="2017"/>
        <v>0</v>
      </c>
      <c r="Y1234" s="12">
        <f>Y1235</f>
        <v>8189</v>
      </c>
      <c r="Z1234" s="12">
        <f>Z1235</f>
        <v>0</v>
      </c>
      <c r="AA1234" s="12">
        <f t="shared" si="2018"/>
        <v>0</v>
      </c>
      <c r="AB1234" s="12">
        <f t="shared" si="2018"/>
        <v>0</v>
      </c>
      <c r="AC1234" s="12">
        <f t="shared" si="2018"/>
        <v>0</v>
      </c>
      <c r="AD1234" s="12">
        <f t="shared" si="2018"/>
        <v>0</v>
      </c>
      <c r="AE1234" s="12">
        <f>AE1235</f>
        <v>8189</v>
      </c>
      <c r="AF1234" s="12">
        <f>AF1235</f>
        <v>0</v>
      </c>
      <c r="AG1234" s="12">
        <f t="shared" si="2019"/>
        <v>0</v>
      </c>
      <c r="AH1234" s="12">
        <f t="shared" si="2019"/>
        <v>0</v>
      </c>
      <c r="AI1234" s="12">
        <f t="shared" si="2019"/>
        <v>0</v>
      </c>
      <c r="AJ1234" s="12">
        <f t="shared" si="2019"/>
        <v>0</v>
      </c>
      <c r="AK1234" s="79">
        <f>AK1235</f>
        <v>8189</v>
      </c>
      <c r="AL1234" s="79">
        <f>AL1235</f>
        <v>0</v>
      </c>
      <c r="AM1234" s="12">
        <f t="shared" si="2020"/>
        <v>0</v>
      </c>
      <c r="AN1234" s="12">
        <f t="shared" si="2020"/>
        <v>0</v>
      </c>
      <c r="AO1234" s="12">
        <f t="shared" si="2020"/>
        <v>0</v>
      </c>
      <c r="AP1234" s="12">
        <f t="shared" si="2020"/>
        <v>0</v>
      </c>
      <c r="AQ1234" s="12">
        <f>AQ1235</f>
        <v>8189</v>
      </c>
      <c r="AR1234" s="12">
        <f>AR1235</f>
        <v>0</v>
      </c>
      <c r="AS1234" s="12">
        <f t="shared" si="2021"/>
        <v>0</v>
      </c>
      <c r="AT1234" s="12">
        <f t="shared" si="2021"/>
        <v>0</v>
      </c>
      <c r="AU1234" s="12">
        <f t="shared" si="2021"/>
        <v>0</v>
      </c>
      <c r="AV1234" s="12">
        <f t="shared" si="2021"/>
        <v>0</v>
      </c>
      <c r="AW1234" s="12">
        <f>AW1235</f>
        <v>8189</v>
      </c>
      <c r="AX1234" s="12">
        <f>AX1235</f>
        <v>0</v>
      </c>
      <c r="AY1234" s="12">
        <f t="shared" si="2022"/>
        <v>0</v>
      </c>
      <c r="AZ1234" s="12">
        <f t="shared" si="2022"/>
        <v>0</v>
      </c>
      <c r="BA1234" s="12">
        <f t="shared" si="2022"/>
        <v>0</v>
      </c>
      <c r="BB1234" s="12">
        <f t="shared" si="2022"/>
        <v>0</v>
      </c>
      <c r="BC1234" s="12">
        <f>BC1235</f>
        <v>8189</v>
      </c>
      <c r="BD1234" s="12">
        <f>BD1235</f>
        <v>0</v>
      </c>
    </row>
    <row r="1235" spans="1:56" hidden="1" x14ac:dyDescent="0.25">
      <c r="A1235" s="66" t="s">
        <v>312</v>
      </c>
      <c r="B1235" s="23" t="s">
        <v>296</v>
      </c>
      <c r="C1235" s="23" t="s">
        <v>35</v>
      </c>
      <c r="D1235" s="23" t="s">
        <v>87</v>
      </c>
      <c r="E1235" s="23" t="s">
        <v>317</v>
      </c>
      <c r="F1235" s="45" t="s">
        <v>313</v>
      </c>
      <c r="G1235" s="12">
        <f>4078+4111</f>
        <v>8189</v>
      </c>
      <c r="H1235" s="12"/>
      <c r="I1235" s="12"/>
      <c r="J1235" s="12"/>
      <c r="K1235" s="12"/>
      <c r="L1235" s="12"/>
      <c r="M1235" s="12">
        <f>G1235+I1235+J1235+K1235+L1235</f>
        <v>8189</v>
      </c>
      <c r="N1235" s="12">
        <f>H1235+J1235</f>
        <v>0</v>
      </c>
      <c r="O1235" s="12"/>
      <c r="P1235" s="12"/>
      <c r="Q1235" s="12"/>
      <c r="R1235" s="12"/>
      <c r="S1235" s="12">
        <f>M1235+O1235+P1235+Q1235+R1235</f>
        <v>8189</v>
      </c>
      <c r="T1235" s="12">
        <f>N1235+P1235</f>
        <v>0</v>
      </c>
      <c r="U1235" s="12"/>
      <c r="V1235" s="12"/>
      <c r="W1235" s="12"/>
      <c r="X1235" s="12"/>
      <c r="Y1235" s="12">
        <f>S1235+U1235+V1235+W1235+X1235</f>
        <v>8189</v>
      </c>
      <c r="Z1235" s="12">
        <f>T1235+V1235</f>
        <v>0</v>
      </c>
      <c r="AA1235" s="12"/>
      <c r="AB1235" s="12"/>
      <c r="AC1235" s="12"/>
      <c r="AD1235" s="12"/>
      <c r="AE1235" s="12">
        <f>Y1235+AA1235+AB1235+AC1235+AD1235</f>
        <v>8189</v>
      </c>
      <c r="AF1235" s="12">
        <f>Z1235+AB1235</f>
        <v>0</v>
      </c>
      <c r="AG1235" s="12"/>
      <c r="AH1235" s="12"/>
      <c r="AI1235" s="12"/>
      <c r="AJ1235" s="12"/>
      <c r="AK1235" s="79">
        <f>AE1235+AG1235+AH1235+AI1235+AJ1235</f>
        <v>8189</v>
      </c>
      <c r="AL1235" s="79">
        <f>AF1235+AH1235</f>
        <v>0</v>
      </c>
      <c r="AM1235" s="12"/>
      <c r="AN1235" s="12"/>
      <c r="AO1235" s="12"/>
      <c r="AP1235" s="12"/>
      <c r="AQ1235" s="12">
        <f>AK1235+AM1235+AN1235+AO1235+AP1235</f>
        <v>8189</v>
      </c>
      <c r="AR1235" s="12">
        <f>AL1235+AN1235</f>
        <v>0</v>
      </c>
      <c r="AS1235" s="12"/>
      <c r="AT1235" s="12"/>
      <c r="AU1235" s="12"/>
      <c r="AV1235" s="12"/>
      <c r="AW1235" s="12">
        <f>AQ1235+AS1235+AT1235+AU1235+AV1235</f>
        <v>8189</v>
      </c>
      <c r="AX1235" s="12">
        <f>AR1235+AT1235</f>
        <v>0</v>
      </c>
      <c r="AY1235" s="12"/>
      <c r="AZ1235" s="12"/>
      <c r="BA1235" s="12"/>
      <c r="BB1235" s="12"/>
      <c r="BC1235" s="12">
        <f>AW1235+AY1235+AZ1235+BA1235+BB1235</f>
        <v>8189</v>
      </c>
      <c r="BD1235" s="12">
        <f>AX1235+AZ1235</f>
        <v>0</v>
      </c>
    </row>
    <row r="1236" spans="1:56" ht="66" hidden="1" x14ac:dyDescent="0.25">
      <c r="A1236" s="54" t="s">
        <v>468</v>
      </c>
      <c r="B1236" s="23" t="s">
        <v>296</v>
      </c>
      <c r="C1236" s="23" t="s">
        <v>35</v>
      </c>
      <c r="D1236" s="23" t="s">
        <v>87</v>
      </c>
      <c r="E1236" s="23" t="s">
        <v>318</v>
      </c>
      <c r="F1236" s="23"/>
      <c r="G1236" s="19">
        <f>G1237</f>
        <v>126</v>
      </c>
      <c r="H1236" s="19">
        <f t="shared" ref="H1236:R1237" si="2023">H1237</f>
        <v>0</v>
      </c>
      <c r="I1236" s="12">
        <f t="shared" si="2023"/>
        <v>0</v>
      </c>
      <c r="J1236" s="12">
        <f t="shared" si="2023"/>
        <v>0</v>
      </c>
      <c r="K1236" s="12">
        <f t="shared" si="2023"/>
        <v>0</v>
      </c>
      <c r="L1236" s="12">
        <f t="shared" si="2023"/>
        <v>0</v>
      </c>
      <c r="M1236" s="19">
        <f t="shared" si="2023"/>
        <v>126</v>
      </c>
      <c r="N1236" s="19">
        <f t="shared" si="2023"/>
        <v>0</v>
      </c>
      <c r="O1236" s="12">
        <f t="shared" si="2023"/>
        <v>0</v>
      </c>
      <c r="P1236" s="12">
        <f t="shared" si="2023"/>
        <v>0</v>
      </c>
      <c r="Q1236" s="12">
        <f t="shared" si="2023"/>
        <v>0</v>
      </c>
      <c r="R1236" s="12">
        <f t="shared" si="2023"/>
        <v>0</v>
      </c>
      <c r="S1236" s="19">
        <f>S1237</f>
        <v>126</v>
      </c>
      <c r="T1236" s="19">
        <f>T1237</f>
        <v>0</v>
      </c>
      <c r="U1236" s="12">
        <f t="shared" ref="U1236:X1237" si="2024">U1237</f>
        <v>0</v>
      </c>
      <c r="V1236" s="12">
        <f t="shared" si="2024"/>
        <v>0</v>
      </c>
      <c r="W1236" s="12">
        <f t="shared" si="2024"/>
        <v>0</v>
      </c>
      <c r="X1236" s="12">
        <f t="shared" si="2024"/>
        <v>0</v>
      </c>
      <c r="Y1236" s="19">
        <f>Y1237</f>
        <v>126</v>
      </c>
      <c r="Z1236" s="19">
        <f>Z1237</f>
        <v>0</v>
      </c>
      <c r="AA1236" s="12">
        <f t="shared" ref="AA1236:AD1237" si="2025">AA1237</f>
        <v>0</v>
      </c>
      <c r="AB1236" s="12">
        <f t="shared" si="2025"/>
        <v>0</v>
      </c>
      <c r="AC1236" s="12">
        <f t="shared" si="2025"/>
        <v>0</v>
      </c>
      <c r="AD1236" s="12">
        <f t="shared" si="2025"/>
        <v>0</v>
      </c>
      <c r="AE1236" s="19">
        <f>AE1237</f>
        <v>126</v>
      </c>
      <c r="AF1236" s="19">
        <f>AF1237</f>
        <v>0</v>
      </c>
      <c r="AG1236" s="12">
        <f t="shared" ref="AG1236:AJ1237" si="2026">AG1237</f>
        <v>0</v>
      </c>
      <c r="AH1236" s="12">
        <f t="shared" si="2026"/>
        <v>0</v>
      </c>
      <c r="AI1236" s="12">
        <f t="shared" si="2026"/>
        <v>0</v>
      </c>
      <c r="AJ1236" s="12">
        <f t="shared" si="2026"/>
        <v>0</v>
      </c>
      <c r="AK1236" s="85">
        <f>AK1237</f>
        <v>126</v>
      </c>
      <c r="AL1236" s="85">
        <f>AL1237</f>
        <v>0</v>
      </c>
      <c r="AM1236" s="12">
        <f t="shared" ref="AM1236:AP1237" si="2027">AM1237</f>
        <v>0</v>
      </c>
      <c r="AN1236" s="12">
        <f t="shared" si="2027"/>
        <v>0</v>
      </c>
      <c r="AO1236" s="12">
        <f t="shared" si="2027"/>
        <v>0</v>
      </c>
      <c r="AP1236" s="12">
        <f t="shared" si="2027"/>
        <v>0</v>
      </c>
      <c r="AQ1236" s="19">
        <f>AQ1237</f>
        <v>126</v>
      </c>
      <c r="AR1236" s="19">
        <f>AR1237</f>
        <v>0</v>
      </c>
      <c r="AS1236" s="12">
        <f t="shared" ref="AS1236:AV1237" si="2028">AS1237</f>
        <v>-10</v>
      </c>
      <c r="AT1236" s="12">
        <f t="shared" si="2028"/>
        <v>0</v>
      </c>
      <c r="AU1236" s="12">
        <f t="shared" si="2028"/>
        <v>0</v>
      </c>
      <c r="AV1236" s="12">
        <f t="shared" si="2028"/>
        <v>0</v>
      </c>
      <c r="AW1236" s="19">
        <f>AW1237</f>
        <v>116</v>
      </c>
      <c r="AX1236" s="19">
        <f>AX1237</f>
        <v>0</v>
      </c>
      <c r="AY1236" s="12">
        <f t="shared" ref="AY1236:BB1237" si="2029">AY1237</f>
        <v>0</v>
      </c>
      <c r="AZ1236" s="12">
        <f t="shared" si="2029"/>
        <v>0</v>
      </c>
      <c r="BA1236" s="12">
        <f t="shared" si="2029"/>
        <v>0</v>
      </c>
      <c r="BB1236" s="12">
        <f t="shared" si="2029"/>
        <v>0</v>
      </c>
      <c r="BC1236" s="19">
        <f>BC1237</f>
        <v>116</v>
      </c>
      <c r="BD1236" s="19">
        <f>BD1237</f>
        <v>0</v>
      </c>
    </row>
    <row r="1237" spans="1:56" ht="33" hidden="1" customHeight="1" x14ac:dyDescent="0.25">
      <c r="A1237" s="66" t="s">
        <v>112</v>
      </c>
      <c r="B1237" s="23" t="s">
        <v>296</v>
      </c>
      <c r="C1237" s="23" t="s">
        <v>35</v>
      </c>
      <c r="D1237" s="23" t="s">
        <v>87</v>
      </c>
      <c r="E1237" s="23" t="s">
        <v>318</v>
      </c>
      <c r="F1237" s="23" t="s">
        <v>113</v>
      </c>
      <c r="G1237" s="19">
        <f>G1238</f>
        <v>126</v>
      </c>
      <c r="H1237" s="19">
        <f t="shared" si="2023"/>
        <v>0</v>
      </c>
      <c r="I1237" s="12">
        <f t="shared" si="2023"/>
        <v>0</v>
      </c>
      <c r="J1237" s="12">
        <f t="shared" si="2023"/>
        <v>0</v>
      </c>
      <c r="K1237" s="12">
        <f t="shared" si="2023"/>
        <v>0</v>
      </c>
      <c r="L1237" s="12">
        <f t="shared" si="2023"/>
        <v>0</v>
      </c>
      <c r="M1237" s="19">
        <f t="shared" si="2023"/>
        <v>126</v>
      </c>
      <c r="N1237" s="19">
        <f t="shared" si="2023"/>
        <v>0</v>
      </c>
      <c r="O1237" s="12">
        <f t="shared" si="2023"/>
        <v>0</v>
      </c>
      <c r="P1237" s="12">
        <f t="shared" si="2023"/>
        <v>0</v>
      </c>
      <c r="Q1237" s="12">
        <f t="shared" si="2023"/>
        <v>0</v>
      </c>
      <c r="R1237" s="12">
        <f t="shared" si="2023"/>
        <v>0</v>
      </c>
      <c r="S1237" s="19">
        <f>S1238</f>
        <v>126</v>
      </c>
      <c r="T1237" s="19">
        <f>T1238</f>
        <v>0</v>
      </c>
      <c r="U1237" s="12">
        <f t="shared" si="2024"/>
        <v>0</v>
      </c>
      <c r="V1237" s="12">
        <f t="shared" si="2024"/>
        <v>0</v>
      </c>
      <c r="W1237" s="12">
        <f t="shared" si="2024"/>
        <v>0</v>
      </c>
      <c r="X1237" s="12">
        <f t="shared" si="2024"/>
        <v>0</v>
      </c>
      <c r="Y1237" s="19">
        <f>Y1238</f>
        <v>126</v>
      </c>
      <c r="Z1237" s="19">
        <f>Z1238</f>
        <v>0</v>
      </c>
      <c r="AA1237" s="12">
        <f t="shared" si="2025"/>
        <v>0</v>
      </c>
      <c r="AB1237" s="12">
        <f t="shared" si="2025"/>
        <v>0</v>
      </c>
      <c r="AC1237" s="12">
        <f t="shared" si="2025"/>
        <v>0</v>
      </c>
      <c r="AD1237" s="12">
        <f t="shared" si="2025"/>
        <v>0</v>
      </c>
      <c r="AE1237" s="19">
        <f>AE1238</f>
        <v>126</v>
      </c>
      <c r="AF1237" s="19">
        <f>AF1238</f>
        <v>0</v>
      </c>
      <c r="AG1237" s="12">
        <f t="shared" si="2026"/>
        <v>0</v>
      </c>
      <c r="AH1237" s="12">
        <f t="shared" si="2026"/>
        <v>0</v>
      </c>
      <c r="AI1237" s="12">
        <f t="shared" si="2026"/>
        <v>0</v>
      </c>
      <c r="AJ1237" s="12">
        <f t="shared" si="2026"/>
        <v>0</v>
      </c>
      <c r="AK1237" s="85">
        <f>AK1238</f>
        <v>126</v>
      </c>
      <c r="AL1237" s="85">
        <f>AL1238</f>
        <v>0</v>
      </c>
      <c r="AM1237" s="12">
        <f t="shared" si="2027"/>
        <v>0</v>
      </c>
      <c r="AN1237" s="12">
        <f t="shared" si="2027"/>
        <v>0</v>
      </c>
      <c r="AO1237" s="12">
        <f t="shared" si="2027"/>
        <v>0</v>
      </c>
      <c r="AP1237" s="12">
        <f t="shared" si="2027"/>
        <v>0</v>
      </c>
      <c r="AQ1237" s="19">
        <f>AQ1238</f>
        <v>126</v>
      </c>
      <c r="AR1237" s="19">
        <f>AR1238</f>
        <v>0</v>
      </c>
      <c r="AS1237" s="12">
        <f t="shared" si="2028"/>
        <v>-10</v>
      </c>
      <c r="AT1237" s="12">
        <f t="shared" si="2028"/>
        <v>0</v>
      </c>
      <c r="AU1237" s="12">
        <f t="shared" si="2028"/>
        <v>0</v>
      </c>
      <c r="AV1237" s="12">
        <f t="shared" si="2028"/>
        <v>0</v>
      </c>
      <c r="AW1237" s="19">
        <f>AW1238</f>
        <v>116</v>
      </c>
      <c r="AX1237" s="19">
        <f>AX1238</f>
        <v>0</v>
      </c>
      <c r="AY1237" s="12">
        <f t="shared" si="2029"/>
        <v>0</v>
      </c>
      <c r="AZ1237" s="12">
        <f t="shared" si="2029"/>
        <v>0</v>
      </c>
      <c r="BA1237" s="12">
        <f t="shared" si="2029"/>
        <v>0</v>
      </c>
      <c r="BB1237" s="12">
        <f t="shared" si="2029"/>
        <v>0</v>
      </c>
      <c r="BC1237" s="19">
        <f>BC1238</f>
        <v>116</v>
      </c>
      <c r="BD1237" s="19">
        <f>BD1238</f>
        <v>0</v>
      </c>
    </row>
    <row r="1238" spans="1:56" ht="21.75" hidden="1" customHeight="1" x14ac:dyDescent="0.25">
      <c r="A1238" s="66" t="s">
        <v>312</v>
      </c>
      <c r="B1238" s="23" t="s">
        <v>296</v>
      </c>
      <c r="C1238" s="23" t="s">
        <v>35</v>
      </c>
      <c r="D1238" s="23" t="s">
        <v>87</v>
      </c>
      <c r="E1238" s="23" t="s">
        <v>318</v>
      </c>
      <c r="F1238" s="45" t="s">
        <v>313</v>
      </c>
      <c r="G1238" s="12">
        <v>126</v>
      </c>
      <c r="H1238" s="12"/>
      <c r="I1238" s="12"/>
      <c r="J1238" s="12"/>
      <c r="K1238" s="12"/>
      <c r="L1238" s="12"/>
      <c r="M1238" s="12">
        <f>G1238+I1238+J1238+K1238+L1238</f>
        <v>126</v>
      </c>
      <c r="N1238" s="12">
        <f>H1238+J1238</f>
        <v>0</v>
      </c>
      <c r="O1238" s="12"/>
      <c r="P1238" s="12"/>
      <c r="Q1238" s="12"/>
      <c r="R1238" s="12"/>
      <c r="S1238" s="12">
        <f>M1238+O1238+P1238+Q1238+R1238</f>
        <v>126</v>
      </c>
      <c r="T1238" s="12">
        <f>N1238+P1238</f>
        <v>0</v>
      </c>
      <c r="U1238" s="12"/>
      <c r="V1238" s="12"/>
      <c r="W1238" s="12"/>
      <c r="X1238" s="12"/>
      <c r="Y1238" s="12">
        <f>S1238+U1238+V1238+W1238+X1238</f>
        <v>126</v>
      </c>
      <c r="Z1238" s="12">
        <f>T1238+V1238</f>
        <v>0</v>
      </c>
      <c r="AA1238" s="12"/>
      <c r="AB1238" s="12"/>
      <c r="AC1238" s="12"/>
      <c r="AD1238" s="12"/>
      <c r="AE1238" s="12">
        <f>Y1238+AA1238+AB1238+AC1238+AD1238</f>
        <v>126</v>
      </c>
      <c r="AF1238" s="12">
        <f>Z1238+AB1238</f>
        <v>0</v>
      </c>
      <c r="AG1238" s="12"/>
      <c r="AH1238" s="12"/>
      <c r="AI1238" s="12"/>
      <c r="AJ1238" s="12"/>
      <c r="AK1238" s="79">
        <f>AE1238+AG1238+AH1238+AI1238+AJ1238</f>
        <v>126</v>
      </c>
      <c r="AL1238" s="79">
        <f>AF1238+AH1238</f>
        <v>0</v>
      </c>
      <c r="AM1238" s="12"/>
      <c r="AN1238" s="12"/>
      <c r="AO1238" s="12"/>
      <c r="AP1238" s="12"/>
      <c r="AQ1238" s="12">
        <f>AK1238+AM1238+AN1238+AO1238+AP1238</f>
        <v>126</v>
      </c>
      <c r="AR1238" s="12">
        <f>AL1238+AN1238</f>
        <v>0</v>
      </c>
      <c r="AS1238" s="12">
        <v>-10</v>
      </c>
      <c r="AT1238" s="12"/>
      <c r="AU1238" s="12"/>
      <c r="AV1238" s="12"/>
      <c r="AW1238" s="12">
        <f>AQ1238+AS1238+AT1238+AU1238+AV1238</f>
        <v>116</v>
      </c>
      <c r="AX1238" s="12">
        <f>AR1238+AT1238</f>
        <v>0</v>
      </c>
      <c r="AY1238" s="12"/>
      <c r="AZ1238" s="12"/>
      <c r="BA1238" s="12"/>
      <c r="BB1238" s="12"/>
      <c r="BC1238" s="12">
        <f>AW1238+AY1238+AZ1238+BA1238+BB1238</f>
        <v>116</v>
      </c>
      <c r="BD1238" s="12">
        <f>AX1238+AZ1238</f>
        <v>0</v>
      </c>
    </row>
    <row r="1239" spans="1:56" ht="49.5" hidden="1" x14ac:dyDescent="0.25">
      <c r="A1239" s="54" t="s">
        <v>319</v>
      </c>
      <c r="B1239" s="23" t="s">
        <v>296</v>
      </c>
      <c r="C1239" s="23" t="s">
        <v>35</v>
      </c>
      <c r="D1239" s="23" t="s">
        <v>87</v>
      </c>
      <c r="E1239" s="23" t="s">
        <v>320</v>
      </c>
      <c r="F1239" s="23"/>
      <c r="G1239" s="19">
        <f>G1240</f>
        <v>2788</v>
      </c>
      <c r="H1239" s="19">
        <f t="shared" ref="H1239:R1240" si="2030">H1240</f>
        <v>0</v>
      </c>
      <c r="I1239" s="12">
        <f t="shared" si="2030"/>
        <v>0</v>
      </c>
      <c r="J1239" s="12">
        <f t="shared" si="2030"/>
        <v>0</v>
      </c>
      <c r="K1239" s="12">
        <f t="shared" si="2030"/>
        <v>0</v>
      </c>
      <c r="L1239" s="12">
        <f t="shared" si="2030"/>
        <v>0</v>
      </c>
      <c r="M1239" s="19">
        <f t="shared" si="2030"/>
        <v>2788</v>
      </c>
      <c r="N1239" s="19">
        <f t="shared" si="2030"/>
        <v>0</v>
      </c>
      <c r="O1239" s="12">
        <f t="shared" si="2030"/>
        <v>0</v>
      </c>
      <c r="P1239" s="12">
        <f t="shared" si="2030"/>
        <v>0</v>
      </c>
      <c r="Q1239" s="12">
        <f t="shared" si="2030"/>
        <v>0</v>
      </c>
      <c r="R1239" s="12">
        <f t="shared" si="2030"/>
        <v>0</v>
      </c>
      <c r="S1239" s="19">
        <f>S1240</f>
        <v>2788</v>
      </c>
      <c r="T1239" s="19">
        <f>T1240</f>
        <v>0</v>
      </c>
      <c r="U1239" s="12">
        <f t="shared" ref="U1239:X1240" si="2031">U1240</f>
        <v>0</v>
      </c>
      <c r="V1239" s="12">
        <f t="shared" si="2031"/>
        <v>0</v>
      </c>
      <c r="W1239" s="12">
        <f t="shared" si="2031"/>
        <v>0</v>
      </c>
      <c r="X1239" s="12">
        <f t="shared" si="2031"/>
        <v>0</v>
      </c>
      <c r="Y1239" s="19">
        <f>Y1240</f>
        <v>2788</v>
      </c>
      <c r="Z1239" s="19">
        <f>Z1240</f>
        <v>0</v>
      </c>
      <c r="AA1239" s="12">
        <f t="shared" ref="AA1239:AD1240" si="2032">AA1240</f>
        <v>0</v>
      </c>
      <c r="AB1239" s="12">
        <f t="shared" si="2032"/>
        <v>0</v>
      </c>
      <c r="AC1239" s="12">
        <f t="shared" si="2032"/>
        <v>0</v>
      </c>
      <c r="AD1239" s="12">
        <f t="shared" si="2032"/>
        <v>0</v>
      </c>
      <c r="AE1239" s="19">
        <f>AE1240</f>
        <v>2788</v>
      </c>
      <c r="AF1239" s="19">
        <f>AF1240</f>
        <v>0</v>
      </c>
      <c r="AG1239" s="12">
        <f t="shared" ref="AG1239:AJ1240" si="2033">AG1240</f>
        <v>0</v>
      </c>
      <c r="AH1239" s="12">
        <f t="shared" si="2033"/>
        <v>0</v>
      </c>
      <c r="AI1239" s="12">
        <f t="shared" si="2033"/>
        <v>0</v>
      </c>
      <c r="AJ1239" s="12">
        <f t="shared" si="2033"/>
        <v>0</v>
      </c>
      <c r="AK1239" s="85">
        <f>AK1240</f>
        <v>2788</v>
      </c>
      <c r="AL1239" s="85">
        <f>AL1240</f>
        <v>0</v>
      </c>
      <c r="AM1239" s="12">
        <f t="shared" ref="AM1239:AP1240" si="2034">AM1240</f>
        <v>0</v>
      </c>
      <c r="AN1239" s="12">
        <f t="shared" si="2034"/>
        <v>0</v>
      </c>
      <c r="AO1239" s="12">
        <f t="shared" si="2034"/>
        <v>0</v>
      </c>
      <c r="AP1239" s="12">
        <f t="shared" si="2034"/>
        <v>0</v>
      </c>
      <c r="AQ1239" s="19">
        <f>AQ1240</f>
        <v>2788</v>
      </c>
      <c r="AR1239" s="19">
        <f>AR1240</f>
        <v>0</v>
      </c>
      <c r="AS1239" s="12">
        <f t="shared" ref="AS1239:AV1240" si="2035">AS1240</f>
        <v>-455</v>
      </c>
      <c r="AT1239" s="12">
        <f t="shared" si="2035"/>
        <v>0</v>
      </c>
      <c r="AU1239" s="12">
        <f t="shared" si="2035"/>
        <v>0</v>
      </c>
      <c r="AV1239" s="12">
        <f t="shared" si="2035"/>
        <v>0</v>
      </c>
      <c r="AW1239" s="19">
        <f>AW1240</f>
        <v>2333</v>
      </c>
      <c r="AX1239" s="19">
        <f>AX1240</f>
        <v>0</v>
      </c>
      <c r="AY1239" s="12">
        <f t="shared" ref="AY1239:BB1240" si="2036">AY1240</f>
        <v>0</v>
      </c>
      <c r="AZ1239" s="12">
        <f t="shared" si="2036"/>
        <v>0</v>
      </c>
      <c r="BA1239" s="12">
        <f t="shared" si="2036"/>
        <v>0</v>
      </c>
      <c r="BB1239" s="12">
        <f t="shared" si="2036"/>
        <v>0</v>
      </c>
      <c r="BC1239" s="19">
        <f>BC1240</f>
        <v>2333</v>
      </c>
      <c r="BD1239" s="19">
        <f>BD1240</f>
        <v>0</v>
      </c>
    </row>
    <row r="1240" spans="1:56" ht="33" hidden="1" customHeight="1" x14ac:dyDescent="0.25">
      <c r="A1240" s="66" t="s">
        <v>112</v>
      </c>
      <c r="B1240" s="23" t="s">
        <v>296</v>
      </c>
      <c r="C1240" s="23" t="s">
        <v>35</v>
      </c>
      <c r="D1240" s="23" t="s">
        <v>87</v>
      </c>
      <c r="E1240" s="23" t="s">
        <v>320</v>
      </c>
      <c r="F1240" s="23" t="s">
        <v>113</v>
      </c>
      <c r="G1240" s="19">
        <f>G1241</f>
        <v>2788</v>
      </c>
      <c r="H1240" s="19">
        <f t="shared" si="2030"/>
        <v>0</v>
      </c>
      <c r="I1240" s="12">
        <f t="shared" si="2030"/>
        <v>0</v>
      </c>
      <c r="J1240" s="12">
        <f t="shared" si="2030"/>
        <v>0</v>
      </c>
      <c r="K1240" s="12">
        <f t="shared" si="2030"/>
        <v>0</v>
      </c>
      <c r="L1240" s="12">
        <f t="shared" si="2030"/>
        <v>0</v>
      </c>
      <c r="M1240" s="19">
        <f t="shared" si="2030"/>
        <v>2788</v>
      </c>
      <c r="N1240" s="19">
        <f t="shared" si="2030"/>
        <v>0</v>
      </c>
      <c r="O1240" s="12">
        <f t="shared" si="2030"/>
        <v>0</v>
      </c>
      <c r="P1240" s="12">
        <f t="shared" si="2030"/>
        <v>0</v>
      </c>
      <c r="Q1240" s="12">
        <f t="shared" si="2030"/>
        <v>0</v>
      </c>
      <c r="R1240" s="12">
        <f t="shared" si="2030"/>
        <v>0</v>
      </c>
      <c r="S1240" s="19">
        <f>S1241</f>
        <v>2788</v>
      </c>
      <c r="T1240" s="19">
        <f>T1241</f>
        <v>0</v>
      </c>
      <c r="U1240" s="12">
        <f t="shared" si="2031"/>
        <v>0</v>
      </c>
      <c r="V1240" s="12">
        <f t="shared" si="2031"/>
        <v>0</v>
      </c>
      <c r="W1240" s="12">
        <f t="shared" si="2031"/>
        <v>0</v>
      </c>
      <c r="X1240" s="12">
        <f t="shared" si="2031"/>
        <v>0</v>
      </c>
      <c r="Y1240" s="19">
        <f>Y1241</f>
        <v>2788</v>
      </c>
      <c r="Z1240" s="19">
        <f>Z1241</f>
        <v>0</v>
      </c>
      <c r="AA1240" s="12">
        <f t="shared" si="2032"/>
        <v>0</v>
      </c>
      <c r="AB1240" s="12">
        <f t="shared" si="2032"/>
        <v>0</v>
      </c>
      <c r="AC1240" s="12">
        <f t="shared" si="2032"/>
        <v>0</v>
      </c>
      <c r="AD1240" s="12">
        <f t="shared" si="2032"/>
        <v>0</v>
      </c>
      <c r="AE1240" s="19">
        <f>AE1241</f>
        <v>2788</v>
      </c>
      <c r="AF1240" s="19">
        <f>AF1241</f>
        <v>0</v>
      </c>
      <c r="AG1240" s="12">
        <f t="shared" si="2033"/>
        <v>0</v>
      </c>
      <c r="AH1240" s="12">
        <f t="shared" si="2033"/>
        <v>0</v>
      </c>
      <c r="AI1240" s="12">
        <f t="shared" si="2033"/>
        <v>0</v>
      </c>
      <c r="AJ1240" s="12">
        <f t="shared" si="2033"/>
        <v>0</v>
      </c>
      <c r="AK1240" s="85">
        <f>AK1241</f>
        <v>2788</v>
      </c>
      <c r="AL1240" s="85">
        <f>AL1241</f>
        <v>0</v>
      </c>
      <c r="AM1240" s="12">
        <f t="shared" si="2034"/>
        <v>0</v>
      </c>
      <c r="AN1240" s="12">
        <f t="shared" si="2034"/>
        <v>0</v>
      </c>
      <c r="AO1240" s="12">
        <f t="shared" si="2034"/>
        <v>0</v>
      </c>
      <c r="AP1240" s="12">
        <f t="shared" si="2034"/>
        <v>0</v>
      </c>
      <c r="AQ1240" s="19">
        <f>AQ1241</f>
        <v>2788</v>
      </c>
      <c r="AR1240" s="19">
        <f>AR1241</f>
        <v>0</v>
      </c>
      <c r="AS1240" s="12">
        <f t="shared" si="2035"/>
        <v>-455</v>
      </c>
      <c r="AT1240" s="12">
        <f t="shared" si="2035"/>
        <v>0</v>
      </c>
      <c r="AU1240" s="12">
        <f t="shared" si="2035"/>
        <v>0</v>
      </c>
      <c r="AV1240" s="12">
        <f t="shared" si="2035"/>
        <v>0</v>
      </c>
      <c r="AW1240" s="19">
        <f>AW1241</f>
        <v>2333</v>
      </c>
      <c r="AX1240" s="19">
        <f>AX1241</f>
        <v>0</v>
      </c>
      <c r="AY1240" s="12">
        <f t="shared" si="2036"/>
        <v>0</v>
      </c>
      <c r="AZ1240" s="12">
        <f t="shared" si="2036"/>
        <v>0</v>
      </c>
      <c r="BA1240" s="12">
        <f t="shared" si="2036"/>
        <v>0</v>
      </c>
      <c r="BB1240" s="12">
        <f t="shared" si="2036"/>
        <v>0</v>
      </c>
      <c r="BC1240" s="19">
        <f>BC1241</f>
        <v>2333</v>
      </c>
      <c r="BD1240" s="19">
        <f>BD1241</f>
        <v>0</v>
      </c>
    </row>
    <row r="1241" spans="1:56" ht="20.25" hidden="1" customHeight="1" x14ac:dyDescent="0.25">
      <c r="A1241" s="66" t="s">
        <v>312</v>
      </c>
      <c r="B1241" s="23" t="s">
        <v>296</v>
      </c>
      <c r="C1241" s="23" t="s">
        <v>35</v>
      </c>
      <c r="D1241" s="23" t="s">
        <v>87</v>
      </c>
      <c r="E1241" s="23" t="s">
        <v>320</v>
      </c>
      <c r="F1241" s="45" t="s">
        <v>313</v>
      </c>
      <c r="G1241" s="12">
        <v>2788</v>
      </c>
      <c r="H1241" s="12"/>
      <c r="I1241" s="12"/>
      <c r="J1241" s="12"/>
      <c r="K1241" s="12"/>
      <c r="L1241" s="12"/>
      <c r="M1241" s="12">
        <f>G1241+I1241+J1241+K1241+L1241</f>
        <v>2788</v>
      </c>
      <c r="N1241" s="12">
        <f>H1241+J1241</f>
        <v>0</v>
      </c>
      <c r="O1241" s="12"/>
      <c r="P1241" s="12"/>
      <c r="Q1241" s="12"/>
      <c r="R1241" s="12"/>
      <c r="S1241" s="12">
        <f>M1241+O1241+P1241+Q1241+R1241</f>
        <v>2788</v>
      </c>
      <c r="T1241" s="12">
        <f>N1241+P1241</f>
        <v>0</v>
      </c>
      <c r="U1241" s="12"/>
      <c r="V1241" s="12"/>
      <c r="W1241" s="12"/>
      <c r="X1241" s="12"/>
      <c r="Y1241" s="12">
        <f>S1241+U1241+V1241+W1241+X1241</f>
        <v>2788</v>
      </c>
      <c r="Z1241" s="12">
        <f>T1241+V1241</f>
        <v>0</v>
      </c>
      <c r="AA1241" s="12"/>
      <c r="AB1241" s="12"/>
      <c r="AC1241" s="12"/>
      <c r="AD1241" s="12"/>
      <c r="AE1241" s="12">
        <f>Y1241+AA1241+AB1241+AC1241+AD1241</f>
        <v>2788</v>
      </c>
      <c r="AF1241" s="12">
        <f>Z1241+AB1241</f>
        <v>0</v>
      </c>
      <c r="AG1241" s="12"/>
      <c r="AH1241" s="12"/>
      <c r="AI1241" s="12"/>
      <c r="AJ1241" s="12"/>
      <c r="AK1241" s="79">
        <f>AE1241+AG1241+AH1241+AI1241+AJ1241</f>
        <v>2788</v>
      </c>
      <c r="AL1241" s="79">
        <f>AF1241+AH1241</f>
        <v>0</v>
      </c>
      <c r="AM1241" s="12"/>
      <c r="AN1241" s="12"/>
      <c r="AO1241" s="12"/>
      <c r="AP1241" s="12"/>
      <c r="AQ1241" s="12">
        <f>AK1241+AM1241+AN1241+AO1241+AP1241</f>
        <v>2788</v>
      </c>
      <c r="AR1241" s="12">
        <f>AL1241+AN1241</f>
        <v>0</v>
      </c>
      <c r="AS1241" s="12">
        <v>-455</v>
      </c>
      <c r="AT1241" s="12"/>
      <c r="AU1241" s="12"/>
      <c r="AV1241" s="12"/>
      <c r="AW1241" s="12">
        <f>AQ1241+AS1241+AT1241+AU1241+AV1241</f>
        <v>2333</v>
      </c>
      <c r="AX1241" s="12">
        <f>AR1241+AT1241</f>
        <v>0</v>
      </c>
      <c r="AY1241" s="12"/>
      <c r="AZ1241" s="12"/>
      <c r="BA1241" s="12"/>
      <c r="BB1241" s="12"/>
      <c r="BC1241" s="12">
        <f>AW1241+AY1241+AZ1241+BA1241+BB1241</f>
        <v>2333</v>
      </c>
      <c r="BD1241" s="12">
        <f>AX1241+AZ1241</f>
        <v>0</v>
      </c>
    </row>
    <row r="1242" spans="1:56" ht="33" hidden="1" x14ac:dyDescent="0.25">
      <c r="A1242" s="54" t="s">
        <v>321</v>
      </c>
      <c r="B1242" s="23" t="s">
        <v>296</v>
      </c>
      <c r="C1242" s="23" t="s">
        <v>35</v>
      </c>
      <c r="D1242" s="23" t="s">
        <v>87</v>
      </c>
      <c r="E1242" s="23" t="s">
        <v>322</v>
      </c>
      <c r="F1242" s="23"/>
      <c r="G1242" s="19">
        <f>G1243</f>
        <v>1309</v>
      </c>
      <c r="H1242" s="19">
        <f t="shared" ref="H1242:R1243" si="2037">H1243</f>
        <v>0</v>
      </c>
      <c r="I1242" s="12">
        <f t="shared" si="2037"/>
        <v>0</v>
      </c>
      <c r="J1242" s="12">
        <f t="shared" si="2037"/>
        <v>0</v>
      </c>
      <c r="K1242" s="12">
        <f t="shared" si="2037"/>
        <v>0</v>
      </c>
      <c r="L1242" s="12">
        <f t="shared" si="2037"/>
        <v>0</v>
      </c>
      <c r="M1242" s="19">
        <f t="shared" si="2037"/>
        <v>1309</v>
      </c>
      <c r="N1242" s="19">
        <f t="shared" si="2037"/>
        <v>0</v>
      </c>
      <c r="O1242" s="12">
        <f t="shared" si="2037"/>
        <v>0</v>
      </c>
      <c r="P1242" s="12">
        <f t="shared" si="2037"/>
        <v>0</v>
      </c>
      <c r="Q1242" s="12">
        <f t="shared" si="2037"/>
        <v>0</v>
      </c>
      <c r="R1242" s="12">
        <f t="shared" si="2037"/>
        <v>0</v>
      </c>
      <c r="S1242" s="19">
        <f>S1243</f>
        <v>1309</v>
      </c>
      <c r="T1242" s="19">
        <f>T1243</f>
        <v>0</v>
      </c>
      <c r="U1242" s="12">
        <f t="shared" ref="U1242:X1243" si="2038">U1243</f>
        <v>0</v>
      </c>
      <c r="V1242" s="12">
        <f t="shared" si="2038"/>
        <v>0</v>
      </c>
      <c r="W1242" s="12">
        <f t="shared" si="2038"/>
        <v>0</v>
      </c>
      <c r="X1242" s="12">
        <f t="shared" si="2038"/>
        <v>0</v>
      </c>
      <c r="Y1242" s="19">
        <f>Y1243</f>
        <v>1309</v>
      </c>
      <c r="Z1242" s="19">
        <f>Z1243</f>
        <v>0</v>
      </c>
      <c r="AA1242" s="12">
        <f t="shared" ref="AA1242:AD1243" si="2039">AA1243</f>
        <v>0</v>
      </c>
      <c r="AB1242" s="12">
        <f t="shared" si="2039"/>
        <v>0</v>
      </c>
      <c r="AC1242" s="12">
        <f t="shared" si="2039"/>
        <v>0</v>
      </c>
      <c r="AD1242" s="12">
        <f t="shared" si="2039"/>
        <v>0</v>
      </c>
      <c r="AE1242" s="19">
        <f>AE1243</f>
        <v>1309</v>
      </c>
      <c r="AF1242" s="19">
        <f>AF1243</f>
        <v>0</v>
      </c>
      <c r="AG1242" s="12">
        <f t="shared" ref="AG1242:AJ1243" si="2040">AG1243</f>
        <v>0</v>
      </c>
      <c r="AH1242" s="12">
        <f t="shared" si="2040"/>
        <v>0</v>
      </c>
      <c r="AI1242" s="12">
        <f t="shared" si="2040"/>
        <v>0</v>
      </c>
      <c r="AJ1242" s="12">
        <f t="shared" si="2040"/>
        <v>0</v>
      </c>
      <c r="AK1242" s="85">
        <f>AK1243</f>
        <v>1309</v>
      </c>
      <c r="AL1242" s="85">
        <f>AL1243</f>
        <v>0</v>
      </c>
      <c r="AM1242" s="12">
        <f t="shared" ref="AM1242:AP1243" si="2041">AM1243</f>
        <v>0</v>
      </c>
      <c r="AN1242" s="12">
        <f t="shared" si="2041"/>
        <v>0</v>
      </c>
      <c r="AO1242" s="12">
        <f t="shared" si="2041"/>
        <v>0</v>
      </c>
      <c r="AP1242" s="12">
        <f t="shared" si="2041"/>
        <v>0</v>
      </c>
      <c r="AQ1242" s="19">
        <f>AQ1243</f>
        <v>1309</v>
      </c>
      <c r="AR1242" s="19">
        <f>AR1243</f>
        <v>0</v>
      </c>
      <c r="AS1242" s="12">
        <f t="shared" ref="AS1242:AV1243" si="2042">AS1243</f>
        <v>0</v>
      </c>
      <c r="AT1242" s="12">
        <f t="shared" si="2042"/>
        <v>0</v>
      </c>
      <c r="AU1242" s="12">
        <f t="shared" si="2042"/>
        <v>0</v>
      </c>
      <c r="AV1242" s="12">
        <f t="shared" si="2042"/>
        <v>0</v>
      </c>
      <c r="AW1242" s="19">
        <f>AW1243</f>
        <v>1309</v>
      </c>
      <c r="AX1242" s="19">
        <f>AX1243</f>
        <v>0</v>
      </c>
      <c r="AY1242" s="12">
        <f t="shared" ref="AY1242:BB1243" si="2043">AY1243</f>
        <v>0</v>
      </c>
      <c r="AZ1242" s="12">
        <f t="shared" si="2043"/>
        <v>0</v>
      </c>
      <c r="BA1242" s="12">
        <f t="shared" si="2043"/>
        <v>0</v>
      </c>
      <c r="BB1242" s="12">
        <f t="shared" si="2043"/>
        <v>0</v>
      </c>
      <c r="BC1242" s="19">
        <f>BC1243</f>
        <v>1309</v>
      </c>
      <c r="BD1242" s="19">
        <f>BD1243</f>
        <v>0</v>
      </c>
    </row>
    <row r="1243" spans="1:56" ht="35.25" hidden="1" customHeight="1" x14ac:dyDescent="0.25">
      <c r="A1243" s="66" t="s">
        <v>112</v>
      </c>
      <c r="B1243" s="23" t="s">
        <v>296</v>
      </c>
      <c r="C1243" s="23" t="s">
        <v>35</v>
      </c>
      <c r="D1243" s="23" t="s">
        <v>87</v>
      </c>
      <c r="E1243" s="23" t="s">
        <v>322</v>
      </c>
      <c r="F1243" s="23" t="s">
        <v>113</v>
      </c>
      <c r="G1243" s="19">
        <f>G1244</f>
        <v>1309</v>
      </c>
      <c r="H1243" s="19">
        <f t="shared" si="2037"/>
        <v>0</v>
      </c>
      <c r="I1243" s="12">
        <f t="shared" si="2037"/>
        <v>0</v>
      </c>
      <c r="J1243" s="12">
        <f t="shared" si="2037"/>
        <v>0</v>
      </c>
      <c r="K1243" s="12">
        <f t="shared" si="2037"/>
        <v>0</v>
      </c>
      <c r="L1243" s="12">
        <f t="shared" si="2037"/>
        <v>0</v>
      </c>
      <c r="M1243" s="19">
        <f t="shared" si="2037"/>
        <v>1309</v>
      </c>
      <c r="N1243" s="19">
        <f t="shared" si="2037"/>
        <v>0</v>
      </c>
      <c r="O1243" s="12">
        <f t="shared" si="2037"/>
        <v>0</v>
      </c>
      <c r="P1243" s="12">
        <f t="shared" si="2037"/>
        <v>0</v>
      </c>
      <c r="Q1243" s="12">
        <f t="shared" si="2037"/>
        <v>0</v>
      </c>
      <c r="R1243" s="12">
        <f t="shared" si="2037"/>
        <v>0</v>
      </c>
      <c r="S1243" s="19">
        <f>S1244</f>
        <v>1309</v>
      </c>
      <c r="T1243" s="19">
        <f>T1244</f>
        <v>0</v>
      </c>
      <c r="U1243" s="12">
        <f t="shared" si="2038"/>
        <v>0</v>
      </c>
      <c r="V1243" s="12">
        <f t="shared" si="2038"/>
        <v>0</v>
      </c>
      <c r="W1243" s="12">
        <f t="shared" si="2038"/>
        <v>0</v>
      </c>
      <c r="X1243" s="12">
        <f t="shared" si="2038"/>
        <v>0</v>
      </c>
      <c r="Y1243" s="19">
        <f>Y1244</f>
        <v>1309</v>
      </c>
      <c r="Z1243" s="19">
        <f>Z1244</f>
        <v>0</v>
      </c>
      <c r="AA1243" s="12">
        <f t="shared" si="2039"/>
        <v>0</v>
      </c>
      <c r="AB1243" s="12">
        <f t="shared" si="2039"/>
        <v>0</v>
      </c>
      <c r="AC1243" s="12">
        <f t="shared" si="2039"/>
        <v>0</v>
      </c>
      <c r="AD1243" s="12">
        <f t="shared" si="2039"/>
        <v>0</v>
      </c>
      <c r="AE1243" s="19">
        <f>AE1244</f>
        <v>1309</v>
      </c>
      <c r="AF1243" s="19">
        <f>AF1244</f>
        <v>0</v>
      </c>
      <c r="AG1243" s="12">
        <f t="shared" si="2040"/>
        <v>0</v>
      </c>
      <c r="AH1243" s="12">
        <f t="shared" si="2040"/>
        <v>0</v>
      </c>
      <c r="AI1243" s="12">
        <f t="shared" si="2040"/>
        <v>0</v>
      </c>
      <c r="AJ1243" s="12">
        <f t="shared" si="2040"/>
        <v>0</v>
      </c>
      <c r="AK1243" s="85">
        <f>AK1244</f>
        <v>1309</v>
      </c>
      <c r="AL1243" s="85">
        <f>AL1244</f>
        <v>0</v>
      </c>
      <c r="AM1243" s="12">
        <f t="shared" si="2041"/>
        <v>0</v>
      </c>
      <c r="AN1243" s="12">
        <f t="shared" si="2041"/>
        <v>0</v>
      </c>
      <c r="AO1243" s="12">
        <f t="shared" si="2041"/>
        <v>0</v>
      </c>
      <c r="AP1243" s="12">
        <f t="shared" si="2041"/>
        <v>0</v>
      </c>
      <c r="AQ1243" s="19">
        <f>AQ1244</f>
        <v>1309</v>
      </c>
      <c r="AR1243" s="19">
        <f>AR1244</f>
        <v>0</v>
      </c>
      <c r="AS1243" s="12">
        <f t="shared" si="2042"/>
        <v>0</v>
      </c>
      <c r="AT1243" s="12">
        <f t="shared" si="2042"/>
        <v>0</v>
      </c>
      <c r="AU1243" s="12">
        <f t="shared" si="2042"/>
        <v>0</v>
      </c>
      <c r="AV1243" s="12">
        <f t="shared" si="2042"/>
        <v>0</v>
      </c>
      <c r="AW1243" s="19">
        <f>AW1244</f>
        <v>1309</v>
      </c>
      <c r="AX1243" s="19">
        <f>AX1244</f>
        <v>0</v>
      </c>
      <c r="AY1243" s="12">
        <f t="shared" si="2043"/>
        <v>0</v>
      </c>
      <c r="AZ1243" s="12">
        <f t="shared" si="2043"/>
        <v>0</v>
      </c>
      <c r="BA1243" s="12">
        <f t="shared" si="2043"/>
        <v>0</v>
      </c>
      <c r="BB1243" s="12">
        <f t="shared" si="2043"/>
        <v>0</v>
      </c>
      <c r="BC1243" s="19">
        <f>BC1244</f>
        <v>1309</v>
      </c>
      <c r="BD1243" s="19">
        <f>BD1244</f>
        <v>0</v>
      </c>
    </row>
    <row r="1244" spans="1:56" ht="23.25" hidden="1" customHeight="1" x14ac:dyDescent="0.25">
      <c r="A1244" s="66" t="s">
        <v>312</v>
      </c>
      <c r="B1244" s="23" t="s">
        <v>296</v>
      </c>
      <c r="C1244" s="23" t="s">
        <v>35</v>
      </c>
      <c r="D1244" s="23" t="s">
        <v>87</v>
      </c>
      <c r="E1244" s="23" t="s">
        <v>322</v>
      </c>
      <c r="F1244" s="45" t="s">
        <v>313</v>
      </c>
      <c r="G1244" s="12">
        <v>1309</v>
      </c>
      <c r="H1244" s="12"/>
      <c r="I1244" s="12"/>
      <c r="J1244" s="12"/>
      <c r="K1244" s="12"/>
      <c r="L1244" s="12"/>
      <c r="M1244" s="12">
        <f>G1244+I1244+J1244+K1244+L1244</f>
        <v>1309</v>
      </c>
      <c r="N1244" s="12">
        <f>H1244+J1244</f>
        <v>0</v>
      </c>
      <c r="O1244" s="12"/>
      <c r="P1244" s="12"/>
      <c r="Q1244" s="12"/>
      <c r="R1244" s="12"/>
      <c r="S1244" s="12">
        <f>M1244+O1244+P1244+Q1244+R1244</f>
        <v>1309</v>
      </c>
      <c r="T1244" s="12">
        <f>N1244+P1244</f>
        <v>0</v>
      </c>
      <c r="U1244" s="12"/>
      <c r="V1244" s="12"/>
      <c r="W1244" s="12"/>
      <c r="X1244" s="12"/>
      <c r="Y1244" s="12">
        <f>S1244+U1244+V1244+W1244+X1244</f>
        <v>1309</v>
      </c>
      <c r="Z1244" s="12">
        <f>T1244+V1244</f>
        <v>0</v>
      </c>
      <c r="AA1244" s="12"/>
      <c r="AB1244" s="12"/>
      <c r="AC1244" s="12"/>
      <c r="AD1244" s="12"/>
      <c r="AE1244" s="12">
        <f>Y1244+AA1244+AB1244+AC1244+AD1244</f>
        <v>1309</v>
      </c>
      <c r="AF1244" s="12">
        <f>Z1244+AB1244</f>
        <v>0</v>
      </c>
      <c r="AG1244" s="12"/>
      <c r="AH1244" s="12"/>
      <c r="AI1244" s="12"/>
      <c r="AJ1244" s="12"/>
      <c r="AK1244" s="79">
        <f>AE1244+AG1244+AH1244+AI1244+AJ1244</f>
        <v>1309</v>
      </c>
      <c r="AL1244" s="79">
        <f>AF1244+AH1244</f>
        <v>0</v>
      </c>
      <c r="AM1244" s="12"/>
      <c r="AN1244" s="12"/>
      <c r="AO1244" s="12"/>
      <c r="AP1244" s="12"/>
      <c r="AQ1244" s="12">
        <f>AK1244+AM1244+AN1244+AO1244+AP1244</f>
        <v>1309</v>
      </c>
      <c r="AR1244" s="12">
        <f>AL1244+AN1244</f>
        <v>0</v>
      </c>
      <c r="AS1244" s="12"/>
      <c r="AT1244" s="12"/>
      <c r="AU1244" s="12"/>
      <c r="AV1244" s="12"/>
      <c r="AW1244" s="12">
        <f>AQ1244+AS1244+AT1244+AU1244+AV1244</f>
        <v>1309</v>
      </c>
      <c r="AX1244" s="12">
        <f>AR1244+AT1244</f>
        <v>0</v>
      </c>
      <c r="AY1244" s="12"/>
      <c r="AZ1244" s="12"/>
      <c r="BA1244" s="12"/>
      <c r="BB1244" s="12"/>
      <c r="BC1244" s="12">
        <f>AW1244+AY1244+AZ1244+BA1244+BB1244</f>
        <v>1309</v>
      </c>
      <c r="BD1244" s="12">
        <f>AX1244+AZ1244</f>
        <v>0</v>
      </c>
    </row>
    <row r="1245" spans="1:56" ht="33" hidden="1" x14ac:dyDescent="0.25">
      <c r="A1245" s="54" t="s">
        <v>323</v>
      </c>
      <c r="B1245" s="23" t="s">
        <v>296</v>
      </c>
      <c r="C1245" s="23" t="s">
        <v>35</v>
      </c>
      <c r="D1245" s="23" t="s">
        <v>87</v>
      </c>
      <c r="E1245" s="23" t="s">
        <v>324</v>
      </c>
      <c r="F1245" s="23"/>
      <c r="G1245" s="19">
        <f>G1246</f>
        <v>99</v>
      </c>
      <c r="H1245" s="19">
        <f t="shared" ref="H1245:R1246" si="2044">H1246</f>
        <v>0</v>
      </c>
      <c r="I1245" s="12">
        <f t="shared" si="2044"/>
        <v>0</v>
      </c>
      <c r="J1245" s="12">
        <f t="shared" si="2044"/>
        <v>0</v>
      </c>
      <c r="K1245" s="12">
        <f t="shared" si="2044"/>
        <v>0</v>
      </c>
      <c r="L1245" s="12">
        <f t="shared" si="2044"/>
        <v>0</v>
      </c>
      <c r="M1245" s="19">
        <f t="shared" si="2044"/>
        <v>99</v>
      </c>
      <c r="N1245" s="19">
        <f t="shared" si="2044"/>
        <v>0</v>
      </c>
      <c r="O1245" s="12">
        <f t="shared" si="2044"/>
        <v>0</v>
      </c>
      <c r="P1245" s="12">
        <f t="shared" si="2044"/>
        <v>0</v>
      </c>
      <c r="Q1245" s="12">
        <f t="shared" si="2044"/>
        <v>0</v>
      </c>
      <c r="R1245" s="12">
        <f t="shared" si="2044"/>
        <v>0</v>
      </c>
      <c r="S1245" s="19">
        <f>S1246</f>
        <v>99</v>
      </c>
      <c r="T1245" s="19">
        <f>T1246</f>
        <v>0</v>
      </c>
      <c r="U1245" s="12">
        <f t="shared" ref="U1245:X1246" si="2045">U1246</f>
        <v>0</v>
      </c>
      <c r="V1245" s="12">
        <f t="shared" si="2045"/>
        <v>0</v>
      </c>
      <c r="W1245" s="12">
        <f t="shared" si="2045"/>
        <v>0</v>
      </c>
      <c r="X1245" s="12">
        <f t="shared" si="2045"/>
        <v>0</v>
      </c>
      <c r="Y1245" s="19">
        <f>Y1246</f>
        <v>99</v>
      </c>
      <c r="Z1245" s="19">
        <f>Z1246</f>
        <v>0</v>
      </c>
      <c r="AA1245" s="12">
        <f t="shared" ref="AA1245:AD1246" si="2046">AA1246</f>
        <v>0</v>
      </c>
      <c r="AB1245" s="12">
        <f t="shared" si="2046"/>
        <v>0</v>
      </c>
      <c r="AC1245" s="12">
        <f t="shared" si="2046"/>
        <v>0</v>
      </c>
      <c r="AD1245" s="12">
        <f t="shared" si="2046"/>
        <v>0</v>
      </c>
      <c r="AE1245" s="19">
        <f>AE1246</f>
        <v>99</v>
      </c>
      <c r="AF1245" s="19">
        <f>AF1246</f>
        <v>0</v>
      </c>
      <c r="AG1245" s="12">
        <f t="shared" ref="AG1245:AJ1246" si="2047">AG1246</f>
        <v>0</v>
      </c>
      <c r="AH1245" s="12">
        <f t="shared" si="2047"/>
        <v>0</v>
      </c>
      <c r="AI1245" s="12">
        <f t="shared" si="2047"/>
        <v>0</v>
      </c>
      <c r="AJ1245" s="12">
        <f t="shared" si="2047"/>
        <v>0</v>
      </c>
      <c r="AK1245" s="85">
        <f>AK1246</f>
        <v>99</v>
      </c>
      <c r="AL1245" s="85">
        <f>AL1246</f>
        <v>0</v>
      </c>
      <c r="AM1245" s="12">
        <f t="shared" ref="AM1245:AP1246" si="2048">AM1246</f>
        <v>0</v>
      </c>
      <c r="AN1245" s="12">
        <f t="shared" si="2048"/>
        <v>0</v>
      </c>
      <c r="AO1245" s="12">
        <f t="shared" si="2048"/>
        <v>0</v>
      </c>
      <c r="AP1245" s="12">
        <f t="shared" si="2048"/>
        <v>0</v>
      </c>
      <c r="AQ1245" s="19">
        <f>AQ1246</f>
        <v>99</v>
      </c>
      <c r="AR1245" s="19">
        <f>AR1246</f>
        <v>0</v>
      </c>
      <c r="AS1245" s="12">
        <f t="shared" ref="AS1245:AV1246" si="2049">AS1246</f>
        <v>0</v>
      </c>
      <c r="AT1245" s="12">
        <f t="shared" si="2049"/>
        <v>0</v>
      </c>
      <c r="AU1245" s="12">
        <f t="shared" si="2049"/>
        <v>0</v>
      </c>
      <c r="AV1245" s="12">
        <f t="shared" si="2049"/>
        <v>0</v>
      </c>
      <c r="AW1245" s="19">
        <f>AW1246</f>
        <v>99</v>
      </c>
      <c r="AX1245" s="19">
        <f>AX1246</f>
        <v>0</v>
      </c>
      <c r="AY1245" s="12">
        <f t="shared" ref="AY1245:BB1246" si="2050">AY1246</f>
        <v>0</v>
      </c>
      <c r="AZ1245" s="12">
        <f t="shared" si="2050"/>
        <v>0</v>
      </c>
      <c r="BA1245" s="12">
        <f t="shared" si="2050"/>
        <v>0</v>
      </c>
      <c r="BB1245" s="12">
        <f t="shared" si="2050"/>
        <v>0</v>
      </c>
      <c r="BC1245" s="19">
        <f>BC1246</f>
        <v>99</v>
      </c>
      <c r="BD1245" s="19">
        <f>BD1246</f>
        <v>0</v>
      </c>
    </row>
    <row r="1246" spans="1:56" ht="38.25" hidden="1" customHeight="1" x14ac:dyDescent="0.25">
      <c r="A1246" s="66" t="s">
        <v>112</v>
      </c>
      <c r="B1246" s="23" t="s">
        <v>296</v>
      </c>
      <c r="C1246" s="23" t="s">
        <v>35</v>
      </c>
      <c r="D1246" s="23" t="s">
        <v>87</v>
      </c>
      <c r="E1246" s="23" t="s">
        <v>324</v>
      </c>
      <c r="F1246" s="23" t="s">
        <v>113</v>
      </c>
      <c r="G1246" s="19">
        <f>G1247</f>
        <v>99</v>
      </c>
      <c r="H1246" s="19">
        <f t="shared" si="2044"/>
        <v>0</v>
      </c>
      <c r="I1246" s="12">
        <f t="shared" si="2044"/>
        <v>0</v>
      </c>
      <c r="J1246" s="12">
        <f t="shared" si="2044"/>
        <v>0</v>
      </c>
      <c r="K1246" s="12">
        <f t="shared" si="2044"/>
        <v>0</v>
      </c>
      <c r="L1246" s="12">
        <f t="shared" si="2044"/>
        <v>0</v>
      </c>
      <c r="M1246" s="19">
        <f t="shared" si="2044"/>
        <v>99</v>
      </c>
      <c r="N1246" s="19">
        <f t="shared" si="2044"/>
        <v>0</v>
      </c>
      <c r="O1246" s="12">
        <f t="shared" si="2044"/>
        <v>0</v>
      </c>
      <c r="P1246" s="12">
        <f t="shared" si="2044"/>
        <v>0</v>
      </c>
      <c r="Q1246" s="12">
        <f t="shared" si="2044"/>
        <v>0</v>
      </c>
      <c r="R1246" s="12">
        <f t="shared" si="2044"/>
        <v>0</v>
      </c>
      <c r="S1246" s="19">
        <f>S1247</f>
        <v>99</v>
      </c>
      <c r="T1246" s="19">
        <f>T1247</f>
        <v>0</v>
      </c>
      <c r="U1246" s="12">
        <f t="shared" si="2045"/>
        <v>0</v>
      </c>
      <c r="V1246" s="12">
        <f t="shared" si="2045"/>
        <v>0</v>
      </c>
      <c r="W1246" s="12">
        <f t="shared" si="2045"/>
        <v>0</v>
      </c>
      <c r="X1246" s="12">
        <f t="shared" si="2045"/>
        <v>0</v>
      </c>
      <c r="Y1246" s="19">
        <f>Y1247</f>
        <v>99</v>
      </c>
      <c r="Z1246" s="19">
        <f>Z1247</f>
        <v>0</v>
      </c>
      <c r="AA1246" s="12">
        <f t="shared" si="2046"/>
        <v>0</v>
      </c>
      <c r="AB1246" s="12">
        <f t="shared" si="2046"/>
        <v>0</v>
      </c>
      <c r="AC1246" s="12">
        <f t="shared" si="2046"/>
        <v>0</v>
      </c>
      <c r="AD1246" s="12">
        <f t="shared" si="2046"/>
        <v>0</v>
      </c>
      <c r="AE1246" s="19">
        <f>AE1247</f>
        <v>99</v>
      </c>
      <c r="AF1246" s="19">
        <f>AF1247</f>
        <v>0</v>
      </c>
      <c r="AG1246" s="12">
        <f t="shared" si="2047"/>
        <v>0</v>
      </c>
      <c r="AH1246" s="12">
        <f t="shared" si="2047"/>
        <v>0</v>
      </c>
      <c r="AI1246" s="12">
        <f t="shared" si="2047"/>
        <v>0</v>
      </c>
      <c r="AJ1246" s="12">
        <f t="shared" si="2047"/>
        <v>0</v>
      </c>
      <c r="AK1246" s="85">
        <f>AK1247</f>
        <v>99</v>
      </c>
      <c r="AL1246" s="85">
        <f>AL1247</f>
        <v>0</v>
      </c>
      <c r="AM1246" s="12">
        <f t="shared" si="2048"/>
        <v>0</v>
      </c>
      <c r="AN1246" s="12">
        <f t="shared" si="2048"/>
        <v>0</v>
      </c>
      <c r="AO1246" s="12">
        <f t="shared" si="2048"/>
        <v>0</v>
      </c>
      <c r="AP1246" s="12">
        <f t="shared" si="2048"/>
        <v>0</v>
      </c>
      <c r="AQ1246" s="19">
        <f>AQ1247</f>
        <v>99</v>
      </c>
      <c r="AR1246" s="19">
        <f>AR1247</f>
        <v>0</v>
      </c>
      <c r="AS1246" s="12">
        <f t="shared" si="2049"/>
        <v>0</v>
      </c>
      <c r="AT1246" s="12">
        <f t="shared" si="2049"/>
        <v>0</v>
      </c>
      <c r="AU1246" s="12">
        <f t="shared" si="2049"/>
        <v>0</v>
      </c>
      <c r="AV1246" s="12">
        <f t="shared" si="2049"/>
        <v>0</v>
      </c>
      <c r="AW1246" s="19">
        <f>AW1247</f>
        <v>99</v>
      </c>
      <c r="AX1246" s="19">
        <f>AX1247</f>
        <v>0</v>
      </c>
      <c r="AY1246" s="12">
        <f t="shared" si="2050"/>
        <v>0</v>
      </c>
      <c r="AZ1246" s="12">
        <f t="shared" si="2050"/>
        <v>0</v>
      </c>
      <c r="BA1246" s="12">
        <f t="shared" si="2050"/>
        <v>0</v>
      </c>
      <c r="BB1246" s="12">
        <f t="shared" si="2050"/>
        <v>0</v>
      </c>
      <c r="BC1246" s="19">
        <f>BC1247</f>
        <v>99</v>
      </c>
      <c r="BD1246" s="19">
        <f>BD1247</f>
        <v>0</v>
      </c>
    </row>
    <row r="1247" spans="1:56" ht="19.5" hidden="1" customHeight="1" x14ac:dyDescent="0.25">
      <c r="A1247" s="66" t="s">
        <v>312</v>
      </c>
      <c r="B1247" s="23" t="s">
        <v>296</v>
      </c>
      <c r="C1247" s="23" t="s">
        <v>35</v>
      </c>
      <c r="D1247" s="23" t="s">
        <v>87</v>
      </c>
      <c r="E1247" s="23" t="s">
        <v>324</v>
      </c>
      <c r="F1247" s="45" t="s">
        <v>313</v>
      </c>
      <c r="G1247" s="12">
        <v>99</v>
      </c>
      <c r="H1247" s="12"/>
      <c r="I1247" s="12"/>
      <c r="J1247" s="12"/>
      <c r="K1247" s="12"/>
      <c r="L1247" s="12"/>
      <c r="M1247" s="12">
        <f>G1247+I1247+J1247+K1247+L1247</f>
        <v>99</v>
      </c>
      <c r="N1247" s="12">
        <f>H1247+J1247</f>
        <v>0</v>
      </c>
      <c r="O1247" s="12"/>
      <c r="P1247" s="12"/>
      <c r="Q1247" s="12"/>
      <c r="R1247" s="12"/>
      <c r="S1247" s="12">
        <f>M1247+O1247+P1247+Q1247+R1247</f>
        <v>99</v>
      </c>
      <c r="T1247" s="12">
        <f>N1247+P1247</f>
        <v>0</v>
      </c>
      <c r="U1247" s="12"/>
      <c r="V1247" s="12"/>
      <c r="W1247" s="12"/>
      <c r="X1247" s="12"/>
      <c r="Y1247" s="12">
        <f>S1247+U1247+V1247+W1247+X1247</f>
        <v>99</v>
      </c>
      <c r="Z1247" s="12">
        <f>T1247+V1247</f>
        <v>0</v>
      </c>
      <c r="AA1247" s="12"/>
      <c r="AB1247" s="12"/>
      <c r="AC1247" s="12"/>
      <c r="AD1247" s="12"/>
      <c r="AE1247" s="12">
        <f>Y1247+AA1247+AB1247+AC1247+AD1247</f>
        <v>99</v>
      </c>
      <c r="AF1247" s="12">
        <f>Z1247+AB1247</f>
        <v>0</v>
      </c>
      <c r="AG1247" s="12"/>
      <c r="AH1247" s="12"/>
      <c r="AI1247" s="12"/>
      <c r="AJ1247" s="12"/>
      <c r="AK1247" s="79">
        <f>AE1247+AG1247+AH1247+AI1247+AJ1247</f>
        <v>99</v>
      </c>
      <c r="AL1247" s="79">
        <f>AF1247+AH1247</f>
        <v>0</v>
      </c>
      <c r="AM1247" s="12"/>
      <c r="AN1247" s="12"/>
      <c r="AO1247" s="12"/>
      <c r="AP1247" s="12"/>
      <c r="AQ1247" s="12">
        <f>AK1247+AM1247+AN1247+AO1247+AP1247</f>
        <v>99</v>
      </c>
      <c r="AR1247" s="12">
        <f>AL1247+AN1247</f>
        <v>0</v>
      </c>
      <c r="AS1247" s="12"/>
      <c r="AT1247" s="12"/>
      <c r="AU1247" s="12"/>
      <c r="AV1247" s="12"/>
      <c r="AW1247" s="12">
        <f>AQ1247+AS1247+AT1247+AU1247+AV1247</f>
        <v>99</v>
      </c>
      <c r="AX1247" s="12">
        <f>AR1247+AT1247</f>
        <v>0</v>
      </c>
      <c r="AY1247" s="12"/>
      <c r="AZ1247" s="12"/>
      <c r="BA1247" s="12"/>
      <c r="BB1247" s="12"/>
      <c r="BC1247" s="12">
        <f>AW1247+AY1247+AZ1247+BA1247+BB1247</f>
        <v>99</v>
      </c>
      <c r="BD1247" s="12">
        <f>AX1247+AZ1247</f>
        <v>0</v>
      </c>
    </row>
    <row r="1248" spans="1:56" ht="51.75" hidden="1" customHeight="1" x14ac:dyDescent="0.25">
      <c r="A1248" s="54" t="s">
        <v>325</v>
      </c>
      <c r="B1248" s="23" t="s">
        <v>296</v>
      </c>
      <c r="C1248" s="23" t="s">
        <v>35</v>
      </c>
      <c r="D1248" s="23" t="s">
        <v>87</v>
      </c>
      <c r="E1248" s="23" t="s">
        <v>326</v>
      </c>
      <c r="F1248" s="23"/>
      <c r="G1248" s="19">
        <f>G1249</f>
        <v>550</v>
      </c>
      <c r="H1248" s="19">
        <f t="shared" ref="H1248:R1249" si="2051">H1249</f>
        <v>0</v>
      </c>
      <c r="I1248" s="12">
        <f t="shared" si="2051"/>
        <v>0</v>
      </c>
      <c r="J1248" s="12">
        <f t="shared" si="2051"/>
        <v>0</v>
      </c>
      <c r="K1248" s="12">
        <f t="shared" si="2051"/>
        <v>0</v>
      </c>
      <c r="L1248" s="12">
        <f t="shared" si="2051"/>
        <v>0</v>
      </c>
      <c r="M1248" s="19">
        <f t="shared" si="2051"/>
        <v>550</v>
      </c>
      <c r="N1248" s="19">
        <f t="shared" si="2051"/>
        <v>0</v>
      </c>
      <c r="O1248" s="12">
        <f t="shared" si="2051"/>
        <v>0</v>
      </c>
      <c r="P1248" s="12">
        <f t="shared" si="2051"/>
        <v>0</v>
      </c>
      <c r="Q1248" s="12">
        <f t="shared" si="2051"/>
        <v>0</v>
      </c>
      <c r="R1248" s="12">
        <f t="shared" si="2051"/>
        <v>0</v>
      </c>
      <c r="S1248" s="19">
        <f>S1249</f>
        <v>550</v>
      </c>
      <c r="T1248" s="19">
        <f>T1249</f>
        <v>0</v>
      </c>
      <c r="U1248" s="12">
        <f t="shared" ref="U1248:X1249" si="2052">U1249</f>
        <v>0</v>
      </c>
      <c r="V1248" s="12">
        <f t="shared" si="2052"/>
        <v>0</v>
      </c>
      <c r="W1248" s="12">
        <f t="shared" si="2052"/>
        <v>0</v>
      </c>
      <c r="X1248" s="12">
        <f t="shared" si="2052"/>
        <v>0</v>
      </c>
      <c r="Y1248" s="19">
        <f>Y1249</f>
        <v>550</v>
      </c>
      <c r="Z1248" s="19">
        <f>Z1249</f>
        <v>0</v>
      </c>
      <c r="AA1248" s="12">
        <f t="shared" ref="AA1248:AD1249" si="2053">AA1249</f>
        <v>0</v>
      </c>
      <c r="AB1248" s="12">
        <f t="shared" si="2053"/>
        <v>0</v>
      </c>
      <c r="AC1248" s="12">
        <f t="shared" si="2053"/>
        <v>0</v>
      </c>
      <c r="AD1248" s="12">
        <f t="shared" si="2053"/>
        <v>0</v>
      </c>
      <c r="AE1248" s="19">
        <f>AE1249</f>
        <v>550</v>
      </c>
      <c r="AF1248" s="19">
        <f>AF1249</f>
        <v>0</v>
      </c>
      <c r="AG1248" s="12">
        <f t="shared" ref="AG1248:AJ1249" si="2054">AG1249</f>
        <v>0</v>
      </c>
      <c r="AH1248" s="12">
        <f t="shared" si="2054"/>
        <v>0</v>
      </c>
      <c r="AI1248" s="12">
        <f t="shared" si="2054"/>
        <v>0</v>
      </c>
      <c r="AJ1248" s="12">
        <f t="shared" si="2054"/>
        <v>0</v>
      </c>
      <c r="AK1248" s="85">
        <f>AK1249</f>
        <v>550</v>
      </c>
      <c r="AL1248" s="85">
        <f>AL1249</f>
        <v>0</v>
      </c>
      <c r="AM1248" s="12">
        <f t="shared" ref="AM1248:AP1249" si="2055">AM1249</f>
        <v>0</v>
      </c>
      <c r="AN1248" s="12">
        <f t="shared" si="2055"/>
        <v>0</v>
      </c>
      <c r="AO1248" s="12">
        <f t="shared" si="2055"/>
        <v>0</v>
      </c>
      <c r="AP1248" s="12">
        <f t="shared" si="2055"/>
        <v>0</v>
      </c>
      <c r="AQ1248" s="19">
        <f>AQ1249</f>
        <v>550</v>
      </c>
      <c r="AR1248" s="19">
        <f>AR1249</f>
        <v>0</v>
      </c>
      <c r="AS1248" s="12">
        <f t="shared" ref="AS1248:AV1249" si="2056">AS1249</f>
        <v>0</v>
      </c>
      <c r="AT1248" s="12">
        <f t="shared" si="2056"/>
        <v>0</v>
      </c>
      <c r="AU1248" s="12">
        <f t="shared" si="2056"/>
        <v>0</v>
      </c>
      <c r="AV1248" s="12">
        <f t="shared" si="2056"/>
        <v>0</v>
      </c>
      <c r="AW1248" s="19">
        <f>AW1249</f>
        <v>550</v>
      </c>
      <c r="AX1248" s="19">
        <f>AX1249</f>
        <v>0</v>
      </c>
      <c r="AY1248" s="12">
        <f t="shared" ref="AY1248:BB1249" si="2057">AY1249</f>
        <v>0</v>
      </c>
      <c r="AZ1248" s="12">
        <f t="shared" si="2057"/>
        <v>0</v>
      </c>
      <c r="BA1248" s="12">
        <f t="shared" si="2057"/>
        <v>0</v>
      </c>
      <c r="BB1248" s="12">
        <f t="shared" si="2057"/>
        <v>0</v>
      </c>
      <c r="BC1248" s="19">
        <f>BC1249</f>
        <v>550</v>
      </c>
      <c r="BD1248" s="19">
        <f>BD1249</f>
        <v>0</v>
      </c>
    </row>
    <row r="1249" spans="1:56" ht="37.5" hidden="1" customHeight="1" x14ac:dyDescent="0.25">
      <c r="A1249" s="66" t="s">
        <v>112</v>
      </c>
      <c r="B1249" s="23" t="s">
        <v>296</v>
      </c>
      <c r="C1249" s="23" t="s">
        <v>35</v>
      </c>
      <c r="D1249" s="23" t="s">
        <v>87</v>
      </c>
      <c r="E1249" s="23" t="s">
        <v>326</v>
      </c>
      <c r="F1249" s="23" t="s">
        <v>113</v>
      </c>
      <c r="G1249" s="19">
        <f>G1250</f>
        <v>550</v>
      </c>
      <c r="H1249" s="19">
        <f t="shared" si="2051"/>
        <v>0</v>
      </c>
      <c r="I1249" s="12">
        <f t="shared" si="2051"/>
        <v>0</v>
      </c>
      <c r="J1249" s="12">
        <f t="shared" si="2051"/>
        <v>0</v>
      </c>
      <c r="K1249" s="12">
        <f t="shared" si="2051"/>
        <v>0</v>
      </c>
      <c r="L1249" s="12">
        <f t="shared" si="2051"/>
        <v>0</v>
      </c>
      <c r="M1249" s="19">
        <f t="shared" si="2051"/>
        <v>550</v>
      </c>
      <c r="N1249" s="19">
        <f t="shared" si="2051"/>
        <v>0</v>
      </c>
      <c r="O1249" s="12">
        <f t="shared" si="2051"/>
        <v>0</v>
      </c>
      <c r="P1249" s="12">
        <f t="shared" si="2051"/>
        <v>0</v>
      </c>
      <c r="Q1249" s="12">
        <f t="shared" si="2051"/>
        <v>0</v>
      </c>
      <c r="R1249" s="12">
        <f t="shared" si="2051"/>
        <v>0</v>
      </c>
      <c r="S1249" s="19">
        <f>S1250</f>
        <v>550</v>
      </c>
      <c r="T1249" s="19">
        <f>T1250</f>
        <v>0</v>
      </c>
      <c r="U1249" s="12">
        <f t="shared" si="2052"/>
        <v>0</v>
      </c>
      <c r="V1249" s="12">
        <f t="shared" si="2052"/>
        <v>0</v>
      </c>
      <c r="W1249" s="12">
        <f t="shared" si="2052"/>
        <v>0</v>
      </c>
      <c r="X1249" s="12">
        <f t="shared" si="2052"/>
        <v>0</v>
      </c>
      <c r="Y1249" s="19">
        <f>Y1250</f>
        <v>550</v>
      </c>
      <c r="Z1249" s="19">
        <f>Z1250</f>
        <v>0</v>
      </c>
      <c r="AA1249" s="12">
        <f t="shared" si="2053"/>
        <v>0</v>
      </c>
      <c r="AB1249" s="12">
        <f t="shared" si="2053"/>
        <v>0</v>
      </c>
      <c r="AC1249" s="12">
        <f t="shared" si="2053"/>
        <v>0</v>
      </c>
      <c r="AD1249" s="12">
        <f t="shared" si="2053"/>
        <v>0</v>
      </c>
      <c r="AE1249" s="19">
        <f>AE1250</f>
        <v>550</v>
      </c>
      <c r="AF1249" s="19">
        <f>AF1250</f>
        <v>0</v>
      </c>
      <c r="AG1249" s="12">
        <f t="shared" si="2054"/>
        <v>0</v>
      </c>
      <c r="AH1249" s="12">
        <f t="shared" si="2054"/>
        <v>0</v>
      </c>
      <c r="AI1249" s="12">
        <f t="shared" si="2054"/>
        <v>0</v>
      </c>
      <c r="AJ1249" s="12">
        <f t="shared" si="2054"/>
        <v>0</v>
      </c>
      <c r="AK1249" s="85">
        <f>AK1250</f>
        <v>550</v>
      </c>
      <c r="AL1249" s="85">
        <f>AL1250</f>
        <v>0</v>
      </c>
      <c r="AM1249" s="12">
        <f t="shared" si="2055"/>
        <v>0</v>
      </c>
      <c r="AN1249" s="12">
        <f t="shared" si="2055"/>
        <v>0</v>
      </c>
      <c r="AO1249" s="12">
        <f t="shared" si="2055"/>
        <v>0</v>
      </c>
      <c r="AP1249" s="12">
        <f t="shared" si="2055"/>
        <v>0</v>
      </c>
      <c r="AQ1249" s="19">
        <f>AQ1250</f>
        <v>550</v>
      </c>
      <c r="AR1249" s="19">
        <f>AR1250</f>
        <v>0</v>
      </c>
      <c r="AS1249" s="12">
        <f t="shared" si="2056"/>
        <v>0</v>
      </c>
      <c r="AT1249" s="12">
        <f t="shared" si="2056"/>
        <v>0</v>
      </c>
      <c r="AU1249" s="12">
        <f t="shared" si="2056"/>
        <v>0</v>
      </c>
      <c r="AV1249" s="12">
        <f t="shared" si="2056"/>
        <v>0</v>
      </c>
      <c r="AW1249" s="19">
        <f>AW1250</f>
        <v>550</v>
      </c>
      <c r="AX1249" s="19">
        <f>AX1250</f>
        <v>0</v>
      </c>
      <c r="AY1249" s="12">
        <f t="shared" si="2057"/>
        <v>0</v>
      </c>
      <c r="AZ1249" s="12">
        <f t="shared" si="2057"/>
        <v>0</v>
      </c>
      <c r="BA1249" s="12">
        <f t="shared" si="2057"/>
        <v>0</v>
      </c>
      <c r="BB1249" s="12">
        <f t="shared" si="2057"/>
        <v>0</v>
      </c>
      <c r="BC1249" s="19">
        <f>BC1250</f>
        <v>550</v>
      </c>
      <c r="BD1249" s="19">
        <f>BD1250</f>
        <v>0</v>
      </c>
    </row>
    <row r="1250" spans="1:56" ht="18.75" hidden="1" customHeight="1" x14ac:dyDescent="0.25">
      <c r="A1250" s="66" t="s">
        <v>312</v>
      </c>
      <c r="B1250" s="23" t="s">
        <v>296</v>
      </c>
      <c r="C1250" s="23" t="s">
        <v>35</v>
      </c>
      <c r="D1250" s="23" t="s">
        <v>87</v>
      </c>
      <c r="E1250" s="23" t="s">
        <v>326</v>
      </c>
      <c r="F1250" s="45" t="s">
        <v>313</v>
      </c>
      <c r="G1250" s="12">
        <v>550</v>
      </c>
      <c r="H1250" s="12"/>
      <c r="I1250" s="12"/>
      <c r="J1250" s="12"/>
      <c r="K1250" s="12"/>
      <c r="L1250" s="12"/>
      <c r="M1250" s="12">
        <f>G1250+I1250+J1250+K1250+L1250</f>
        <v>550</v>
      </c>
      <c r="N1250" s="12">
        <f>H1250+J1250</f>
        <v>0</v>
      </c>
      <c r="O1250" s="12"/>
      <c r="P1250" s="12"/>
      <c r="Q1250" s="12"/>
      <c r="R1250" s="12"/>
      <c r="S1250" s="12">
        <f>M1250+O1250+P1250+Q1250+R1250</f>
        <v>550</v>
      </c>
      <c r="T1250" s="12">
        <f>N1250+P1250</f>
        <v>0</v>
      </c>
      <c r="U1250" s="12"/>
      <c r="V1250" s="12"/>
      <c r="W1250" s="12"/>
      <c r="X1250" s="12"/>
      <c r="Y1250" s="12">
        <f>S1250+U1250+V1250+W1250+X1250</f>
        <v>550</v>
      </c>
      <c r="Z1250" s="12">
        <f>T1250+V1250</f>
        <v>0</v>
      </c>
      <c r="AA1250" s="12"/>
      <c r="AB1250" s="12"/>
      <c r="AC1250" s="12"/>
      <c r="AD1250" s="12"/>
      <c r="AE1250" s="12">
        <f>Y1250+AA1250+AB1250+AC1250+AD1250</f>
        <v>550</v>
      </c>
      <c r="AF1250" s="12">
        <f>Z1250+AB1250</f>
        <v>0</v>
      </c>
      <c r="AG1250" s="12"/>
      <c r="AH1250" s="12"/>
      <c r="AI1250" s="12"/>
      <c r="AJ1250" s="12"/>
      <c r="AK1250" s="79">
        <f>AE1250+AG1250+AH1250+AI1250+AJ1250</f>
        <v>550</v>
      </c>
      <c r="AL1250" s="79">
        <f>AF1250+AH1250</f>
        <v>0</v>
      </c>
      <c r="AM1250" s="12"/>
      <c r="AN1250" s="12"/>
      <c r="AO1250" s="12"/>
      <c r="AP1250" s="12"/>
      <c r="AQ1250" s="12">
        <f>AK1250+AM1250+AN1250+AO1250+AP1250</f>
        <v>550</v>
      </c>
      <c r="AR1250" s="12">
        <f>AL1250+AN1250</f>
        <v>0</v>
      </c>
      <c r="AS1250" s="12"/>
      <c r="AT1250" s="12"/>
      <c r="AU1250" s="12"/>
      <c r="AV1250" s="12"/>
      <c r="AW1250" s="12">
        <f>AQ1250+AS1250+AT1250+AU1250+AV1250</f>
        <v>550</v>
      </c>
      <c r="AX1250" s="12">
        <f>AR1250+AT1250</f>
        <v>0</v>
      </c>
      <c r="AY1250" s="12"/>
      <c r="AZ1250" s="12"/>
      <c r="BA1250" s="12"/>
      <c r="BB1250" s="12"/>
      <c r="BC1250" s="12">
        <f>AW1250+AY1250+AZ1250+BA1250+BB1250</f>
        <v>550</v>
      </c>
      <c r="BD1250" s="12">
        <f>AX1250+AZ1250</f>
        <v>0</v>
      </c>
    </row>
    <row r="1251" spans="1:56" ht="36" hidden="1" customHeight="1" x14ac:dyDescent="0.25">
      <c r="A1251" s="54" t="s">
        <v>327</v>
      </c>
      <c r="B1251" s="23" t="s">
        <v>296</v>
      </c>
      <c r="C1251" s="23" t="s">
        <v>35</v>
      </c>
      <c r="D1251" s="23" t="s">
        <v>87</v>
      </c>
      <c r="E1251" s="23" t="s">
        <v>328</v>
      </c>
      <c r="F1251" s="23"/>
      <c r="G1251" s="19">
        <f>G1252</f>
        <v>3808</v>
      </c>
      <c r="H1251" s="19">
        <f t="shared" ref="H1251:R1252" si="2058">H1252</f>
        <v>0</v>
      </c>
      <c r="I1251" s="12">
        <f t="shared" si="2058"/>
        <v>0</v>
      </c>
      <c r="J1251" s="12">
        <f t="shared" si="2058"/>
        <v>0</v>
      </c>
      <c r="K1251" s="12">
        <f t="shared" si="2058"/>
        <v>0</v>
      </c>
      <c r="L1251" s="12">
        <f t="shared" si="2058"/>
        <v>0</v>
      </c>
      <c r="M1251" s="19">
        <f t="shared" si="2058"/>
        <v>3808</v>
      </c>
      <c r="N1251" s="19">
        <f t="shared" si="2058"/>
        <v>0</v>
      </c>
      <c r="O1251" s="12">
        <f t="shared" si="2058"/>
        <v>0</v>
      </c>
      <c r="P1251" s="12">
        <f t="shared" si="2058"/>
        <v>0</v>
      </c>
      <c r="Q1251" s="12">
        <f t="shared" si="2058"/>
        <v>0</v>
      </c>
      <c r="R1251" s="12">
        <f t="shared" si="2058"/>
        <v>0</v>
      </c>
      <c r="S1251" s="19">
        <f>S1252</f>
        <v>3808</v>
      </c>
      <c r="T1251" s="19">
        <f>T1252</f>
        <v>0</v>
      </c>
      <c r="U1251" s="12">
        <f t="shared" ref="U1251:X1252" si="2059">U1252</f>
        <v>0</v>
      </c>
      <c r="V1251" s="12">
        <f t="shared" si="2059"/>
        <v>0</v>
      </c>
      <c r="W1251" s="12">
        <f t="shared" si="2059"/>
        <v>0</v>
      </c>
      <c r="X1251" s="12">
        <f t="shared" si="2059"/>
        <v>0</v>
      </c>
      <c r="Y1251" s="19">
        <f>Y1252</f>
        <v>3808</v>
      </c>
      <c r="Z1251" s="19">
        <f>Z1252</f>
        <v>0</v>
      </c>
      <c r="AA1251" s="12">
        <f t="shared" ref="AA1251:AD1252" si="2060">AA1252</f>
        <v>0</v>
      </c>
      <c r="AB1251" s="12">
        <f t="shared" si="2060"/>
        <v>0</v>
      </c>
      <c r="AC1251" s="12">
        <f t="shared" si="2060"/>
        <v>0</v>
      </c>
      <c r="AD1251" s="12">
        <f t="shared" si="2060"/>
        <v>0</v>
      </c>
      <c r="AE1251" s="19">
        <f>AE1252</f>
        <v>3808</v>
      </c>
      <c r="AF1251" s="19">
        <f>AF1252</f>
        <v>0</v>
      </c>
      <c r="AG1251" s="12">
        <f t="shared" ref="AG1251:AJ1252" si="2061">AG1252</f>
        <v>0</v>
      </c>
      <c r="AH1251" s="12">
        <f t="shared" si="2061"/>
        <v>0</v>
      </c>
      <c r="AI1251" s="12">
        <f t="shared" si="2061"/>
        <v>0</v>
      </c>
      <c r="AJ1251" s="12">
        <f t="shared" si="2061"/>
        <v>0</v>
      </c>
      <c r="AK1251" s="85">
        <f>AK1252</f>
        <v>3808</v>
      </c>
      <c r="AL1251" s="85">
        <f>AL1252</f>
        <v>0</v>
      </c>
      <c r="AM1251" s="12">
        <f t="shared" ref="AM1251:AP1252" si="2062">AM1252</f>
        <v>0</v>
      </c>
      <c r="AN1251" s="12">
        <f t="shared" si="2062"/>
        <v>0</v>
      </c>
      <c r="AO1251" s="12">
        <f t="shared" si="2062"/>
        <v>0</v>
      </c>
      <c r="AP1251" s="12">
        <f t="shared" si="2062"/>
        <v>0</v>
      </c>
      <c r="AQ1251" s="19">
        <f>AQ1252</f>
        <v>3808</v>
      </c>
      <c r="AR1251" s="19">
        <f>AR1252</f>
        <v>0</v>
      </c>
      <c r="AS1251" s="12">
        <f t="shared" ref="AS1251:AV1252" si="2063">AS1252</f>
        <v>0</v>
      </c>
      <c r="AT1251" s="12">
        <f t="shared" si="2063"/>
        <v>0</v>
      </c>
      <c r="AU1251" s="12">
        <f t="shared" si="2063"/>
        <v>0</v>
      </c>
      <c r="AV1251" s="12">
        <f t="shared" si="2063"/>
        <v>0</v>
      </c>
      <c r="AW1251" s="19">
        <f>AW1252</f>
        <v>3808</v>
      </c>
      <c r="AX1251" s="19">
        <f>AX1252</f>
        <v>0</v>
      </c>
      <c r="AY1251" s="12">
        <f t="shared" ref="AY1251:BB1252" si="2064">AY1252</f>
        <v>-588</v>
      </c>
      <c r="AZ1251" s="12">
        <f t="shared" si="2064"/>
        <v>0</v>
      </c>
      <c r="BA1251" s="12">
        <f t="shared" si="2064"/>
        <v>0</v>
      </c>
      <c r="BB1251" s="12">
        <f t="shared" si="2064"/>
        <v>0</v>
      </c>
      <c r="BC1251" s="19">
        <f>BC1252</f>
        <v>3220</v>
      </c>
      <c r="BD1251" s="19">
        <f>BD1252</f>
        <v>0</v>
      </c>
    </row>
    <row r="1252" spans="1:56" ht="42" hidden="1" customHeight="1" x14ac:dyDescent="0.25">
      <c r="A1252" s="66" t="s">
        <v>112</v>
      </c>
      <c r="B1252" s="23" t="s">
        <v>296</v>
      </c>
      <c r="C1252" s="23" t="s">
        <v>35</v>
      </c>
      <c r="D1252" s="23" t="s">
        <v>87</v>
      </c>
      <c r="E1252" s="23" t="s">
        <v>328</v>
      </c>
      <c r="F1252" s="23" t="s">
        <v>113</v>
      </c>
      <c r="G1252" s="19">
        <f>G1253</f>
        <v>3808</v>
      </c>
      <c r="H1252" s="19">
        <f t="shared" si="2058"/>
        <v>0</v>
      </c>
      <c r="I1252" s="12">
        <f t="shared" si="2058"/>
        <v>0</v>
      </c>
      <c r="J1252" s="12">
        <f t="shared" si="2058"/>
        <v>0</v>
      </c>
      <c r="K1252" s="12">
        <f t="shared" si="2058"/>
        <v>0</v>
      </c>
      <c r="L1252" s="12">
        <f t="shared" si="2058"/>
        <v>0</v>
      </c>
      <c r="M1252" s="19">
        <f t="shared" si="2058"/>
        <v>3808</v>
      </c>
      <c r="N1252" s="19">
        <f t="shared" si="2058"/>
        <v>0</v>
      </c>
      <c r="O1252" s="12">
        <f t="shared" si="2058"/>
        <v>0</v>
      </c>
      <c r="P1252" s="12">
        <f t="shared" si="2058"/>
        <v>0</v>
      </c>
      <c r="Q1252" s="12">
        <f t="shared" si="2058"/>
        <v>0</v>
      </c>
      <c r="R1252" s="12">
        <f t="shared" si="2058"/>
        <v>0</v>
      </c>
      <c r="S1252" s="19">
        <f>S1253</f>
        <v>3808</v>
      </c>
      <c r="T1252" s="19">
        <f>T1253</f>
        <v>0</v>
      </c>
      <c r="U1252" s="12">
        <f t="shared" si="2059"/>
        <v>0</v>
      </c>
      <c r="V1252" s="12">
        <f t="shared" si="2059"/>
        <v>0</v>
      </c>
      <c r="W1252" s="12">
        <f t="shared" si="2059"/>
        <v>0</v>
      </c>
      <c r="X1252" s="12">
        <f t="shared" si="2059"/>
        <v>0</v>
      </c>
      <c r="Y1252" s="19">
        <f>Y1253</f>
        <v>3808</v>
      </c>
      <c r="Z1252" s="19">
        <f>Z1253</f>
        <v>0</v>
      </c>
      <c r="AA1252" s="12">
        <f t="shared" si="2060"/>
        <v>0</v>
      </c>
      <c r="AB1252" s="12">
        <f t="shared" si="2060"/>
        <v>0</v>
      </c>
      <c r="AC1252" s="12">
        <f t="shared" si="2060"/>
        <v>0</v>
      </c>
      <c r="AD1252" s="12">
        <f t="shared" si="2060"/>
        <v>0</v>
      </c>
      <c r="AE1252" s="19">
        <f>AE1253</f>
        <v>3808</v>
      </c>
      <c r="AF1252" s="19">
        <f>AF1253</f>
        <v>0</v>
      </c>
      <c r="AG1252" s="12">
        <f t="shared" si="2061"/>
        <v>0</v>
      </c>
      <c r="AH1252" s="12">
        <f t="shared" si="2061"/>
        <v>0</v>
      </c>
      <c r="AI1252" s="12">
        <f t="shared" si="2061"/>
        <v>0</v>
      </c>
      <c r="AJ1252" s="12">
        <f t="shared" si="2061"/>
        <v>0</v>
      </c>
      <c r="AK1252" s="85">
        <f>AK1253</f>
        <v>3808</v>
      </c>
      <c r="AL1252" s="85">
        <f>AL1253</f>
        <v>0</v>
      </c>
      <c r="AM1252" s="12">
        <f t="shared" si="2062"/>
        <v>0</v>
      </c>
      <c r="AN1252" s="12">
        <f t="shared" si="2062"/>
        <v>0</v>
      </c>
      <c r="AO1252" s="12">
        <f t="shared" si="2062"/>
        <v>0</v>
      </c>
      <c r="AP1252" s="12">
        <f t="shared" si="2062"/>
        <v>0</v>
      </c>
      <c r="AQ1252" s="19">
        <f>AQ1253</f>
        <v>3808</v>
      </c>
      <c r="AR1252" s="19">
        <f>AR1253</f>
        <v>0</v>
      </c>
      <c r="AS1252" s="12">
        <f t="shared" si="2063"/>
        <v>0</v>
      </c>
      <c r="AT1252" s="12">
        <f t="shared" si="2063"/>
        <v>0</v>
      </c>
      <c r="AU1252" s="12">
        <f t="shared" si="2063"/>
        <v>0</v>
      </c>
      <c r="AV1252" s="12">
        <f t="shared" si="2063"/>
        <v>0</v>
      </c>
      <c r="AW1252" s="19">
        <f>AW1253</f>
        <v>3808</v>
      </c>
      <c r="AX1252" s="19">
        <f>AX1253</f>
        <v>0</v>
      </c>
      <c r="AY1252" s="12">
        <f t="shared" si="2064"/>
        <v>-588</v>
      </c>
      <c r="AZ1252" s="12">
        <f t="shared" si="2064"/>
        <v>0</v>
      </c>
      <c r="BA1252" s="12">
        <f t="shared" si="2064"/>
        <v>0</v>
      </c>
      <c r="BB1252" s="12">
        <f t="shared" si="2064"/>
        <v>0</v>
      </c>
      <c r="BC1252" s="19">
        <f>BC1253</f>
        <v>3220</v>
      </c>
      <c r="BD1252" s="19">
        <f>BD1253</f>
        <v>0</v>
      </c>
    </row>
    <row r="1253" spans="1:56" ht="22.5" hidden="1" customHeight="1" x14ac:dyDescent="0.25">
      <c r="A1253" s="66" t="s">
        <v>312</v>
      </c>
      <c r="B1253" s="23" t="s">
        <v>296</v>
      </c>
      <c r="C1253" s="23" t="s">
        <v>35</v>
      </c>
      <c r="D1253" s="23" t="s">
        <v>87</v>
      </c>
      <c r="E1253" s="23" t="s">
        <v>328</v>
      </c>
      <c r="F1253" s="45" t="s">
        <v>313</v>
      </c>
      <c r="G1253" s="12">
        <v>3808</v>
      </c>
      <c r="H1253" s="12"/>
      <c r="I1253" s="12"/>
      <c r="J1253" s="12"/>
      <c r="K1253" s="12"/>
      <c r="L1253" s="12"/>
      <c r="M1253" s="12">
        <f>G1253+I1253+J1253+K1253+L1253</f>
        <v>3808</v>
      </c>
      <c r="N1253" s="12">
        <f>H1253+J1253</f>
        <v>0</v>
      </c>
      <c r="O1253" s="12"/>
      <c r="P1253" s="12"/>
      <c r="Q1253" s="12"/>
      <c r="R1253" s="12"/>
      <c r="S1253" s="12">
        <f>M1253+O1253+P1253+Q1253+R1253</f>
        <v>3808</v>
      </c>
      <c r="T1253" s="12">
        <f>N1253+P1253</f>
        <v>0</v>
      </c>
      <c r="U1253" s="12"/>
      <c r="V1253" s="12"/>
      <c r="W1253" s="12"/>
      <c r="X1253" s="12"/>
      <c r="Y1253" s="12">
        <f>S1253+U1253+V1253+W1253+X1253</f>
        <v>3808</v>
      </c>
      <c r="Z1253" s="12">
        <f>T1253+V1253</f>
        <v>0</v>
      </c>
      <c r="AA1253" s="12"/>
      <c r="AB1253" s="12"/>
      <c r="AC1253" s="12"/>
      <c r="AD1253" s="12"/>
      <c r="AE1253" s="12">
        <f>Y1253+AA1253+AB1253+AC1253+AD1253</f>
        <v>3808</v>
      </c>
      <c r="AF1253" s="12">
        <f>Z1253+AB1253</f>
        <v>0</v>
      </c>
      <c r="AG1253" s="12"/>
      <c r="AH1253" s="12"/>
      <c r="AI1253" s="12"/>
      <c r="AJ1253" s="12"/>
      <c r="AK1253" s="79">
        <f>AE1253+AG1253+AH1253+AI1253+AJ1253</f>
        <v>3808</v>
      </c>
      <c r="AL1253" s="79">
        <f>AF1253+AH1253</f>
        <v>0</v>
      </c>
      <c r="AM1253" s="12"/>
      <c r="AN1253" s="12"/>
      <c r="AO1253" s="12"/>
      <c r="AP1253" s="12"/>
      <c r="AQ1253" s="12">
        <f>AK1253+AM1253+AN1253+AO1253+AP1253</f>
        <v>3808</v>
      </c>
      <c r="AR1253" s="12">
        <f>AL1253+AN1253</f>
        <v>0</v>
      </c>
      <c r="AS1253" s="12"/>
      <c r="AT1253" s="12"/>
      <c r="AU1253" s="12"/>
      <c r="AV1253" s="12"/>
      <c r="AW1253" s="12">
        <f>AQ1253+AS1253+AT1253+AU1253+AV1253</f>
        <v>3808</v>
      </c>
      <c r="AX1253" s="12">
        <f>AR1253+AT1253</f>
        <v>0</v>
      </c>
      <c r="AY1253" s="12">
        <v>-588</v>
      </c>
      <c r="AZ1253" s="12"/>
      <c r="BA1253" s="12"/>
      <c r="BB1253" s="12"/>
      <c r="BC1253" s="12">
        <f>AW1253+AY1253+AZ1253+BA1253+BB1253</f>
        <v>3220</v>
      </c>
      <c r="BD1253" s="12">
        <f>AX1253+AZ1253</f>
        <v>0</v>
      </c>
    </row>
    <row r="1254" spans="1:56" ht="82.5" hidden="1" x14ac:dyDescent="0.25">
      <c r="A1254" s="54" t="s">
        <v>329</v>
      </c>
      <c r="B1254" s="23" t="s">
        <v>296</v>
      </c>
      <c r="C1254" s="23" t="s">
        <v>35</v>
      </c>
      <c r="D1254" s="23" t="s">
        <v>87</v>
      </c>
      <c r="E1254" s="23" t="s">
        <v>330</v>
      </c>
      <c r="F1254" s="23"/>
      <c r="G1254" s="19">
        <f>G1255</f>
        <v>270</v>
      </c>
      <c r="H1254" s="19">
        <f t="shared" ref="H1254:R1255" si="2065">H1255</f>
        <v>0</v>
      </c>
      <c r="I1254" s="12">
        <f t="shared" si="2065"/>
        <v>0</v>
      </c>
      <c r="J1254" s="12">
        <f t="shared" si="2065"/>
        <v>0</v>
      </c>
      <c r="K1254" s="12">
        <f t="shared" si="2065"/>
        <v>0</v>
      </c>
      <c r="L1254" s="12">
        <f t="shared" si="2065"/>
        <v>0</v>
      </c>
      <c r="M1254" s="19">
        <f t="shared" si="2065"/>
        <v>270</v>
      </c>
      <c r="N1254" s="19">
        <f t="shared" si="2065"/>
        <v>0</v>
      </c>
      <c r="O1254" s="12">
        <f t="shared" si="2065"/>
        <v>0</v>
      </c>
      <c r="P1254" s="12">
        <f t="shared" si="2065"/>
        <v>0</v>
      </c>
      <c r="Q1254" s="12">
        <f t="shared" si="2065"/>
        <v>0</v>
      </c>
      <c r="R1254" s="12">
        <f t="shared" si="2065"/>
        <v>0</v>
      </c>
      <c r="S1254" s="19">
        <f>S1255</f>
        <v>270</v>
      </c>
      <c r="T1254" s="19">
        <f>T1255</f>
        <v>0</v>
      </c>
      <c r="U1254" s="12">
        <f t="shared" ref="U1254:X1255" si="2066">U1255</f>
        <v>0</v>
      </c>
      <c r="V1254" s="12">
        <f t="shared" si="2066"/>
        <v>0</v>
      </c>
      <c r="W1254" s="12">
        <f t="shared" si="2066"/>
        <v>0</v>
      </c>
      <c r="X1254" s="12">
        <f t="shared" si="2066"/>
        <v>0</v>
      </c>
      <c r="Y1254" s="19">
        <f>Y1255</f>
        <v>270</v>
      </c>
      <c r="Z1254" s="19">
        <f>Z1255</f>
        <v>0</v>
      </c>
      <c r="AA1254" s="12">
        <f t="shared" ref="AA1254:AD1255" si="2067">AA1255</f>
        <v>0</v>
      </c>
      <c r="AB1254" s="12">
        <f t="shared" si="2067"/>
        <v>0</v>
      </c>
      <c r="AC1254" s="12">
        <f t="shared" si="2067"/>
        <v>0</v>
      </c>
      <c r="AD1254" s="12">
        <f t="shared" si="2067"/>
        <v>0</v>
      </c>
      <c r="AE1254" s="19">
        <f>AE1255</f>
        <v>270</v>
      </c>
      <c r="AF1254" s="19">
        <f>AF1255</f>
        <v>0</v>
      </c>
      <c r="AG1254" s="12">
        <f t="shared" ref="AG1254:AJ1255" si="2068">AG1255</f>
        <v>0</v>
      </c>
      <c r="AH1254" s="12">
        <f t="shared" si="2068"/>
        <v>0</v>
      </c>
      <c r="AI1254" s="12">
        <f t="shared" si="2068"/>
        <v>0</v>
      </c>
      <c r="AJ1254" s="12">
        <f t="shared" si="2068"/>
        <v>0</v>
      </c>
      <c r="AK1254" s="85">
        <f>AK1255</f>
        <v>270</v>
      </c>
      <c r="AL1254" s="85">
        <f>AL1255</f>
        <v>0</v>
      </c>
      <c r="AM1254" s="12">
        <f t="shared" ref="AM1254:AP1255" si="2069">AM1255</f>
        <v>0</v>
      </c>
      <c r="AN1254" s="12">
        <f t="shared" si="2069"/>
        <v>0</v>
      </c>
      <c r="AO1254" s="12">
        <f t="shared" si="2069"/>
        <v>0</v>
      </c>
      <c r="AP1254" s="12">
        <f t="shared" si="2069"/>
        <v>0</v>
      </c>
      <c r="AQ1254" s="19">
        <f>AQ1255</f>
        <v>270</v>
      </c>
      <c r="AR1254" s="19">
        <f>AR1255</f>
        <v>0</v>
      </c>
      <c r="AS1254" s="12">
        <f t="shared" ref="AS1254:AV1255" si="2070">AS1255</f>
        <v>0</v>
      </c>
      <c r="AT1254" s="12">
        <f t="shared" si="2070"/>
        <v>0</v>
      </c>
      <c r="AU1254" s="12">
        <f t="shared" si="2070"/>
        <v>0</v>
      </c>
      <c r="AV1254" s="12">
        <f t="shared" si="2070"/>
        <v>0</v>
      </c>
      <c r="AW1254" s="19">
        <f>AW1255</f>
        <v>270</v>
      </c>
      <c r="AX1254" s="19">
        <f>AX1255</f>
        <v>0</v>
      </c>
      <c r="AY1254" s="12">
        <f t="shared" ref="AY1254:BB1255" si="2071">AY1255</f>
        <v>113</v>
      </c>
      <c r="AZ1254" s="12">
        <f t="shared" si="2071"/>
        <v>0</v>
      </c>
      <c r="BA1254" s="12">
        <f t="shared" si="2071"/>
        <v>0</v>
      </c>
      <c r="BB1254" s="12">
        <f t="shared" si="2071"/>
        <v>0</v>
      </c>
      <c r="BC1254" s="19">
        <f>BC1255</f>
        <v>383</v>
      </c>
      <c r="BD1254" s="19">
        <f>BD1255</f>
        <v>0</v>
      </c>
    </row>
    <row r="1255" spans="1:56" ht="37.5" hidden="1" customHeight="1" x14ac:dyDescent="0.25">
      <c r="A1255" s="66" t="s">
        <v>112</v>
      </c>
      <c r="B1255" s="23" t="s">
        <v>296</v>
      </c>
      <c r="C1255" s="23" t="s">
        <v>35</v>
      </c>
      <c r="D1255" s="23" t="s">
        <v>87</v>
      </c>
      <c r="E1255" s="23" t="s">
        <v>330</v>
      </c>
      <c r="F1255" s="23" t="s">
        <v>113</v>
      </c>
      <c r="G1255" s="19">
        <f>G1256</f>
        <v>270</v>
      </c>
      <c r="H1255" s="19">
        <f t="shared" si="2065"/>
        <v>0</v>
      </c>
      <c r="I1255" s="12">
        <f t="shared" si="2065"/>
        <v>0</v>
      </c>
      <c r="J1255" s="12">
        <f t="shared" si="2065"/>
        <v>0</v>
      </c>
      <c r="K1255" s="12">
        <f t="shared" si="2065"/>
        <v>0</v>
      </c>
      <c r="L1255" s="12">
        <f t="shared" si="2065"/>
        <v>0</v>
      </c>
      <c r="M1255" s="19">
        <f t="shared" si="2065"/>
        <v>270</v>
      </c>
      <c r="N1255" s="19">
        <f t="shared" si="2065"/>
        <v>0</v>
      </c>
      <c r="O1255" s="12">
        <f t="shared" si="2065"/>
        <v>0</v>
      </c>
      <c r="P1255" s="12">
        <f t="shared" si="2065"/>
        <v>0</v>
      </c>
      <c r="Q1255" s="12">
        <f t="shared" si="2065"/>
        <v>0</v>
      </c>
      <c r="R1255" s="12">
        <f t="shared" si="2065"/>
        <v>0</v>
      </c>
      <c r="S1255" s="19">
        <f>S1256</f>
        <v>270</v>
      </c>
      <c r="T1255" s="19">
        <f>T1256</f>
        <v>0</v>
      </c>
      <c r="U1255" s="12">
        <f t="shared" si="2066"/>
        <v>0</v>
      </c>
      <c r="V1255" s="12">
        <f t="shared" si="2066"/>
        <v>0</v>
      </c>
      <c r="W1255" s="12">
        <f t="shared" si="2066"/>
        <v>0</v>
      </c>
      <c r="X1255" s="12">
        <f t="shared" si="2066"/>
        <v>0</v>
      </c>
      <c r="Y1255" s="19">
        <f>Y1256</f>
        <v>270</v>
      </c>
      <c r="Z1255" s="19">
        <f>Z1256</f>
        <v>0</v>
      </c>
      <c r="AA1255" s="12">
        <f t="shared" si="2067"/>
        <v>0</v>
      </c>
      <c r="AB1255" s="12">
        <f t="shared" si="2067"/>
        <v>0</v>
      </c>
      <c r="AC1255" s="12">
        <f t="shared" si="2067"/>
        <v>0</v>
      </c>
      <c r="AD1255" s="12">
        <f t="shared" si="2067"/>
        <v>0</v>
      </c>
      <c r="AE1255" s="19">
        <f>AE1256</f>
        <v>270</v>
      </c>
      <c r="AF1255" s="19">
        <f>AF1256</f>
        <v>0</v>
      </c>
      <c r="AG1255" s="12">
        <f t="shared" si="2068"/>
        <v>0</v>
      </c>
      <c r="AH1255" s="12">
        <f t="shared" si="2068"/>
        <v>0</v>
      </c>
      <c r="AI1255" s="12">
        <f t="shared" si="2068"/>
        <v>0</v>
      </c>
      <c r="AJ1255" s="12">
        <f t="shared" si="2068"/>
        <v>0</v>
      </c>
      <c r="AK1255" s="85">
        <f>AK1256</f>
        <v>270</v>
      </c>
      <c r="AL1255" s="85">
        <f>AL1256</f>
        <v>0</v>
      </c>
      <c r="AM1255" s="12">
        <f t="shared" si="2069"/>
        <v>0</v>
      </c>
      <c r="AN1255" s="12">
        <f t="shared" si="2069"/>
        <v>0</v>
      </c>
      <c r="AO1255" s="12">
        <f t="shared" si="2069"/>
        <v>0</v>
      </c>
      <c r="AP1255" s="12">
        <f t="shared" si="2069"/>
        <v>0</v>
      </c>
      <c r="AQ1255" s="19">
        <f>AQ1256</f>
        <v>270</v>
      </c>
      <c r="AR1255" s="19">
        <f>AR1256</f>
        <v>0</v>
      </c>
      <c r="AS1255" s="12">
        <f t="shared" si="2070"/>
        <v>0</v>
      </c>
      <c r="AT1255" s="12">
        <f t="shared" si="2070"/>
        <v>0</v>
      </c>
      <c r="AU1255" s="12">
        <f t="shared" si="2070"/>
        <v>0</v>
      </c>
      <c r="AV1255" s="12">
        <f t="shared" si="2070"/>
        <v>0</v>
      </c>
      <c r="AW1255" s="19">
        <f>AW1256</f>
        <v>270</v>
      </c>
      <c r="AX1255" s="19">
        <f>AX1256</f>
        <v>0</v>
      </c>
      <c r="AY1255" s="12">
        <f t="shared" si="2071"/>
        <v>113</v>
      </c>
      <c r="AZ1255" s="12">
        <f t="shared" si="2071"/>
        <v>0</v>
      </c>
      <c r="BA1255" s="12">
        <f t="shared" si="2071"/>
        <v>0</v>
      </c>
      <c r="BB1255" s="12">
        <f t="shared" si="2071"/>
        <v>0</v>
      </c>
      <c r="BC1255" s="19">
        <f>BC1256</f>
        <v>383</v>
      </c>
      <c r="BD1255" s="19">
        <f>BD1256</f>
        <v>0</v>
      </c>
    </row>
    <row r="1256" spans="1:56" ht="19.5" hidden="1" customHeight="1" x14ac:dyDescent="0.25">
      <c r="A1256" s="66" t="s">
        <v>312</v>
      </c>
      <c r="B1256" s="23" t="s">
        <v>296</v>
      </c>
      <c r="C1256" s="23" t="s">
        <v>35</v>
      </c>
      <c r="D1256" s="23" t="s">
        <v>87</v>
      </c>
      <c r="E1256" s="23" t="s">
        <v>330</v>
      </c>
      <c r="F1256" s="45" t="s">
        <v>313</v>
      </c>
      <c r="G1256" s="12">
        <v>270</v>
      </c>
      <c r="H1256" s="12"/>
      <c r="I1256" s="12"/>
      <c r="J1256" s="12"/>
      <c r="K1256" s="12"/>
      <c r="L1256" s="12"/>
      <c r="M1256" s="12">
        <f>G1256+I1256+J1256+K1256+L1256</f>
        <v>270</v>
      </c>
      <c r="N1256" s="12">
        <f>H1256+J1256</f>
        <v>0</v>
      </c>
      <c r="O1256" s="12"/>
      <c r="P1256" s="12"/>
      <c r="Q1256" s="12"/>
      <c r="R1256" s="12"/>
      <c r="S1256" s="12">
        <f>M1256+O1256+P1256+Q1256+R1256</f>
        <v>270</v>
      </c>
      <c r="T1256" s="12">
        <f>N1256+P1256</f>
        <v>0</v>
      </c>
      <c r="U1256" s="12"/>
      <c r="V1256" s="12"/>
      <c r="W1256" s="12"/>
      <c r="X1256" s="12"/>
      <c r="Y1256" s="12">
        <f>S1256+U1256+V1256+W1256+X1256</f>
        <v>270</v>
      </c>
      <c r="Z1256" s="12">
        <f>T1256+V1256</f>
        <v>0</v>
      </c>
      <c r="AA1256" s="12"/>
      <c r="AB1256" s="12"/>
      <c r="AC1256" s="12"/>
      <c r="AD1256" s="12"/>
      <c r="AE1256" s="12">
        <f>Y1256+AA1256+AB1256+AC1256+AD1256</f>
        <v>270</v>
      </c>
      <c r="AF1256" s="12">
        <f>Z1256+AB1256</f>
        <v>0</v>
      </c>
      <c r="AG1256" s="12"/>
      <c r="AH1256" s="12"/>
      <c r="AI1256" s="12"/>
      <c r="AJ1256" s="12"/>
      <c r="AK1256" s="79">
        <f>AE1256+AG1256+AH1256+AI1256+AJ1256</f>
        <v>270</v>
      </c>
      <c r="AL1256" s="79">
        <f>AF1256+AH1256</f>
        <v>0</v>
      </c>
      <c r="AM1256" s="12"/>
      <c r="AN1256" s="12"/>
      <c r="AO1256" s="12"/>
      <c r="AP1256" s="12"/>
      <c r="AQ1256" s="12">
        <f>AK1256+AM1256+AN1256+AO1256+AP1256</f>
        <v>270</v>
      </c>
      <c r="AR1256" s="12">
        <f>AL1256+AN1256</f>
        <v>0</v>
      </c>
      <c r="AS1256" s="12"/>
      <c r="AT1256" s="12"/>
      <c r="AU1256" s="12"/>
      <c r="AV1256" s="12"/>
      <c r="AW1256" s="12">
        <f>AQ1256+AS1256+AT1256+AU1256+AV1256</f>
        <v>270</v>
      </c>
      <c r="AX1256" s="12">
        <f>AR1256+AT1256</f>
        <v>0</v>
      </c>
      <c r="AY1256" s="12">
        <v>113</v>
      </c>
      <c r="AZ1256" s="12"/>
      <c r="BA1256" s="12"/>
      <c r="BB1256" s="12"/>
      <c r="BC1256" s="12">
        <f>AW1256+AY1256+AZ1256+BA1256+BB1256</f>
        <v>383</v>
      </c>
      <c r="BD1256" s="12">
        <f>AX1256+AZ1256</f>
        <v>0</v>
      </c>
    </row>
    <row r="1257" spans="1:56" ht="49.5" hidden="1" x14ac:dyDescent="0.25">
      <c r="A1257" s="54" t="s">
        <v>331</v>
      </c>
      <c r="B1257" s="23" t="s">
        <v>296</v>
      </c>
      <c r="C1257" s="23" t="s">
        <v>35</v>
      </c>
      <c r="D1257" s="23" t="s">
        <v>87</v>
      </c>
      <c r="E1257" s="23" t="s">
        <v>332</v>
      </c>
      <c r="F1257" s="23"/>
      <c r="G1257" s="19">
        <f>G1258</f>
        <v>100</v>
      </c>
      <c r="H1257" s="19">
        <f t="shared" ref="H1257:R1258" si="2072">H1258</f>
        <v>0</v>
      </c>
      <c r="I1257" s="12">
        <f t="shared" si="2072"/>
        <v>0</v>
      </c>
      <c r="J1257" s="12">
        <f t="shared" si="2072"/>
        <v>0</v>
      </c>
      <c r="K1257" s="12">
        <f t="shared" si="2072"/>
        <v>0</v>
      </c>
      <c r="L1257" s="12">
        <f t="shared" si="2072"/>
        <v>0</v>
      </c>
      <c r="M1257" s="19">
        <f t="shared" si="2072"/>
        <v>100</v>
      </c>
      <c r="N1257" s="19">
        <f t="shared" si="2072"/>
        <v>0</v>
      </c>
      <c r="O1257" s="12">
        <f t="shared" si="2072"/>
        <v>0</v>
      </c>
      <c r="P1257" s="12">
        <f t="shared" si="2072"/>
        <v>0</v>
      </c>
      <c r="Q1257" s="12">
        <f t="shared" si="2072"/>
        <v>0</v>
      </c>
      <c r="R1257" s="12">
        <f t="shared" si="2072"/>
        <v>0</v>
      </c>
      <c r="S1257" s="19">
        <f>S1258</f>
        <v>100</v>
      </c>
      <c r="T1257" s="19">
        <f>T1258</f>
        <v>0</v>
      </c>
      <c r="U1257" s="12">
        <f t="shared" ref="U1257:X1258" si="2073">U1258</f>
        <v>0</v>
      </c>
      <c r="V1257" s="12">
        <f t="shared" si="2073"/>
        <v>0</v>
      </c>
      <c r="W1257" s="12">
        <f t="shared" si="2073"/>
        <v>0</v>
      </c>
      <c r="X1257" s="12">
        <f t="shared" si="2073"/>
        <v>0</v>
      </c>
      <c r="Y1257" s="19">
        <f>Y1258</f>
        <v>100</v>
      </c>
      <c r="Z1257" s="19">
        <f>Z1258</f>
        <v>0</v>
      </c>
      <c r="AA1257" s="12">
        <f t="shared" ref="AA1257:AD1258" si="2074">AA1258</f>
        <v>0</v>
      </c>
      <c r="AB1257" s="12">
        <f t="shared" si="2074"/>
        <v>0</v>
      </c>
      <c r="AC1257" s="12">
        <f t="shared" si="2074"/>
        <v>0</v>
      </c>
      <c r="AD1257" s="12">
        <f t="shared" si="2074"/>
        <v>0</v>
      </c>
      <c r="AE1257" s="19">
        <f>AE1258</f>
        <v>100</v>
      </c>
      <c r="AF1257" s="19">
        <f>AF1258</f>
        <v>0</v>
      </c>
      <c r="AG1257" s="12">
        <f t="shared" ref="AG1257:AJ1258" si="2075">AG1258</f>
        <v>0</v>
      </c>
      <c r="AH1257" s="12">
        <f t="shared" si="2075"/>
        <v>0</v>
      </c>
      <c r="AI1257" s="12">
        <f t="shared" si="2075"/>
        <v>0</v>
      </c>
      <c r="AJ1257" s="12">
        <f t="shared" si="2075"/>
        <v>0</v>
      </c>
      <c r="AK1257" s="85">
        <f>AK1258</f>
        <v>100</v>
      </c>
      <c r="AL1257" s="85">
        <f>AL1258</f>
        <v>0</v>
      </c>
      <c r="AM1257" s="12">
        <f t="shared" ref="AM1257:AP1258" si="2076">AM1258</f>
        <v>0</v>
      </c>
      <c r="AN1257" s="12">
        <f t="shared" si="2076"/>
        <v>0</v>
      </c>
      <c r="AO1257" s="12">
        <f t="shared" si="2076"/>
        <v>0</v>
      </c>
      <c r="AP1257" s="12">
        <f t="shared" si="2076"/>
        <v>0</v>
      </c>
      <c r="AQ1257" s="19">
        <f>AQ1258</f>
        <v>100</v>
      </c>
      <c r="AR1257" s="19">
        <f>AR1258</f>
        <v>0</v>
      </c>
      <c r="AS1257" s="12">
        <f t="shared" ref="AS1257:AV1258" si="2077">AS1258</f>
        <v>0</v>
      </c>
      <c r="AT1257" s="12">
        <f t="shared" si="2077"/>
        <v>0</v>
      </c>
      <c r="AU1257" s="12">
        <f t="shared" si="2077"/>
        <v>0</v>
      </c>
      <c r="AV1257" s="12">
        <f t="shared" si="2077"/>
        <v>0</v>
      </c>
      <c r="AW1257" s="19">
        <f>AW1258</f>
        <v>100</v>
      </c>
      <c r="AX1257" s="19">
        <f>AX1258</f>
        <v>0</v>
      </c>
      <c r="AY1257" s="12">
        <f t="shared" ref="AY1257:BB1258" si="2078">AY1258</f>
        <v>0</v>
      </c>
      <c r="AZ1257" s="12">
        <f t="shared" si="2078"/>
        <v>0</v>
      </c>
      <c r="BA1257" s="12">
        <f t="shared" si="2078"/>
        <v>0</v>
      </c>
      <c r="BB1257" s="12">
        <f t="shared" si="2078"/>
        <v>0</v>
      </c>
      <c r="BC1257" s="19">
        <f>BC1258</f>
        <v>100</v>
      </c>
      <c r="BD1257" s="19">
        <f>BD1258</f>
        <v>0</v>
      </c>
    </row>
    <row r="1258" spans="1:56" ht="41.25" hidden="1" customHeight="1" x14ac:dyDescent="0.25">
      <c r="A1258" s="66" t="s">
        <v>112</v>
      </c>
      <c r="B1258" s="23" t="s">
        <v>296</v>
      </c>
      <c r="C1258" s="23" t="s">
        <v>35</v>
      </c>
      <c r="D1258" s="23" t="s">
        <v>87</v>
      </c>
      <c r="E1258" s="23" t="s">
        <v>332</v>
      </c>
      <c r="F1258" s="23" t="s">
        <v>113</v>
      </c>
      <c r="G1258" s="19">
        <f>G1259</f>
        <v>100</v>
      </c>
      <c r="H1258" s="19">
        <f t="shared" si="2072"/>
        <v>0</v>
      </c>
      <c r="I1258" s="12">
        <f t="shared" si="2072"/>
        <v>0</v>
      </c>
      <c r="J1258" s="12">
        <f t="shared" si="2072"/>
        <v>0</v>
      </c>
      <c r="K1258" s="12">
        <f t="shared" si="2072"/>
        <v>0</v>
      </c>
      <c r="L1258" s="12">
        <f t="shared" si="2072"/>
        <v>0</v>
      </c>
      <c r="M1258" s="19">
        <f t="shared" si="2072"/>
        <v>100</v>
      </c>
      <c r="N1258" s="19">
        <f t="shared" si="2072"/>
        <v>0</v>
      </c>
      <c r="O1258" s="12">
        <f t="shared" si="2072"/>
        <v>0</v>
      </c>
      <c r="P1258" s="12">
        <f t="shared" si="2072"/>
        <v>0</v>
      </c>
      <c r="Q1258" s="12">
        <f t="shared" si="2072"/>
        <v>0</v>
      </c>
      <c r="R1258" s="12">
        <f t="shared" si="2072"/>
        <v>0</v>
      </c>
      <c r="S1258" s="19">
        <f>S1259</f>
        <v>100</v>
      </c>
      <c r="T1258" s="19">
        <f>T1259</f>
        <v>0</v>
      </c>
      <c r="U1258" s="12">
        <f t="shared" si="2073"/>
        <v>0</v>
      </c>
      <c r="V1258" s="12">
        <f t="shared" si="2073"/>
        <v>0</v>
      </c>
      <c r="W1258" s="12">
        <f t="shared" si="2073"/>
        <v>0</v>
      </c>
      <c r="X1258" s="12">
        <f t="shared" si="2073"/>
        <v>0</v>
      </c>
      <c r="Y1258" s="19">
        <f>Y1259</f>
        <v>100</v>
      </c>
      <c r="Z1258" s="19">
        <f>Z1259</f>
        <v>0</v>
      </c>
      <c r="AA1258" s="12">
        <f t="shared" si="2074"/>
        <v>0</v>
      </c>
      <c r="AB1258" s="12">
        <f t="shared" si="2074"/>
        <v>0</v>
      </c>
      <c r="AC1258" s="12">
        <f t="shared" si="2074"/>
        <v>0</v>
      </c>
      <c r="AD1258" s="12">
        <f t="shared" si="2074"/>
        <v>0</v>
      </c>
      <c r="AE1258" s="19">
        <f>AE1259</f>
        <v>100</v>
      </c>
      <c r="AF1258" s="19">
        <f>AF1259</f>
        <v>0</v>
      </c>
      <c r="AG1258" s="12">
        <f t="shared" si="2075"/>
        <v>0</v>
      </c>
      <c r="AH1258" s="12">
        <f t="shared" si="2075"/>
        <v>0</v>
      </c>
      <c r="AI1258" s="12">
        <f t="shared" si="2075"/>
        <v>0</v>
      </c>
      <c r="AJ1258" s="12">
        <f t="shared" si="2075"/>
        <v>0</v>
      </c>
      <c r="AK1258" s="85">
        <f>AK1259</f>
        <v>100</v>
      </c>
      <c r="AL1258" s="85">
        <f>AL1259</f>
        <v>0</v>
      </c>
      <c r="AM1258" s="12">
        <f t="shared" si="2076"/>
        <v>0</v>
      </c>
      <c r="AN1258" s="12">
        <f t="shared" si="2076"/>
        <v>0</v>
      </c>
      <c r="AO1258" s="12">
        <f t="shared" si="2076"/>
        <v>0</v>
      </c>
      <c r="AP1258" s="12">
        <f t="shared" si="2076"/>
        <v>0</v>
      </c>
      <c r="AQ1258" s="19">
        <f>AQ1259</f>
        <v>100</v>
      </c>
      <c r="AR1258" s="19">
        <f>AR1259</f>
        <v>0</v>
      </c>
      <c r="AS1258" s="12">
        <f t="shared" si="2077"/>
        <v>0</v>
      </c>
      <c r="AT1258" s="12">
        <f t="shared" si="2077"/>
        <v>0</v>
      </c>
      <c r="AU1258" s="12">
        <f t="shared" si="2077"/>
        <v>0</v>
      </c>
      <c r="AV1258" s="12">
        <f t="shared" si="2077"/>
        <v>0</v>
      </c>
      <c r="AW1258" s="19">
        <f>AW1259</f>
        <v>100</v>
      </c>
      <c r="AX1258" s="19">
        <f>AX1259</f>
        <v>0</v>
      </c>
      <c r="AY1258" s="12">
        <f t="shared" si="2078"/>
        <v>0</v>
      </c>
      <c r="AZ1258" s="12">
        <f t="shared" si="2078"/>
        <v>0</v>
      </c>
      <c r="BA1258" s="12">
        <f t="shared" si="2078"/>
        <v>0</v>
      </c>
      <c r="BB1258" s="12">
        <f t="shared" si="2078"/>
        <v>0</v>
      </c>
      <c r="BC1258" s="19">
        <f>BC1259</f>
        <v>100</v>
      </c>
      <c r="BD1258" s="19">
        <f>BD1259</f>
        <v>0</v>
      </c>
    </row>
    <row r="1259" spans="1:56" ht="24.75" hidden="1" customHeight="1" x14ac:dyDescent="0.25">
      <c r="A1259" s="66" t="s">
        <v>312</v>
      </c>
      <c r="B1259" s="23" t="s">
        <v>296</v>
      </c>
      <c r="C1259" s="23" t="s">
        <v>35</v>
      </c>
      <c r="D1259" s="23" t="s">
        <v>87</v>
      </c>
      <c r="E1259" s="23" t="s">
        <v>332</v>
      </c>
      <c r="F1259" s="45" t="s">
        <v>313</v>
      </c>
      <c r="G1259" s="12">
        <v>100</v>
      </c>
      <c r="H1259" s="12"/>
      <c r="I1259" s="12"/>
      <c r="J1259" s="12"/>
      <c r="K1259" s="12"/>
      <c r="L1259" s="12"/>
      <c r="M1259" s="12">
        <f>G1259+I1259+J1259+K1259+L1259</f>
        <v>100</v>
      </c>
      <c r="N1259" s="12">
        <f>H1259+J1259</f>
        <v>0</v>
      </c>
      <c r="O1259" s="12"/>
      <c r="P1259" s="12"/>
      <c r="Q1259" s="12"/>
      <c r="R1259" s="12"/>
      <c r="S1259" s="12">
        <f>M1259+O1259+P1259+Q1259+R1259</f>
        <v>100</v>
      </c>
      <c r="T1259" s="12">
        <f>N1259+P1259</f>
        <v>0</v>
      </c>
      <c r="U1259" s="12"/>
      <c r="V1259" s="12"/>
      <c r="W1259" s="12"/>
      <c r="X1259" s="12"/>
      <c r="Y1259" s="12">
        <f>S1259+U1259+V1259+W1259+X1259</f>
        <v>100</v>
      </c>
      <c r="Z1259" s="12">
        <f>T1259+V1259</f>
        <v>0</v>
      </c>
      <c r="AA1259" s="12"/>
      <c r="AB1259" s="12"/>
      <c r="AC1259" s="12"/>
      <c r="AD1259" s="12"/>
      <c r="AE1259" s="12">
        <f>Y1259+AA1259+AB1259+AC1259+AD1259</f>
        <v>100</v>
      </c>
      <c r="AF1259" s="12">
        <f>Z1259+AB1259</f>
        <v>0</v>
      </c>
      <c r="AG1259" s="12"/>
      <c r="AH1259" s="12"/>
      <c r="AI1259" s="12"/>
      <c r="AJ1259" s="12"/>
      <c r="AK1259" s="79">
        <f>AE1259+AG1259+AH1259+AI1259+AJ1259</f>
        <v>100</v>
      </c>
      <c r="AL1259" s="79">
        <f>AF1259+AH1259</f>
        <v>0</v>
      </c>
      <c r="AM1259" s="12"/>
      <c r="AN1259" s="12"/>
      <c r="AO1259" s="12"/>
      <c r="AP1259" s="12"/>
      <c r="AQ1259" s="12">
        <f>AK1259+AM1259+AN1259+AO1259+AP1259</f>
        <v>100</v>
      </c>
      <c r="AR1259" s="12">
        <f>AL1259+AN1259</f>
        <v>0</v>
      </c>
      <c r="AS1259" s="12"/>
      <c r="AT1259" s="12"/>
      <c r="AU1259" s="12"/>
      <c r="AV1259" s="12"/>
      <c r="AW1259" s="12">
        <f>AQ1259+AS1259+AT1259+AU1259+AV1259</f>
        <v>100</v>
      </c>
      <c r="AX1259" s="12">
        <f>AR1259+AT1259</f>
        <v>0</v>
      </c>
      <c r="AY1259" s="12"/>
      <c r="AZ1259" s="12"/>
      <c r="BA1259" s="12"/>
      <c r="BB1259" s="12"/>
      <c r="BC1259" s="12">
        <f>AW1259+AY1259+AZ1259+BA1259+BB1259</f>
        <v>100</v>
      </c>
      <c r="BD1259" s="12">
        <f>AX1259+AZ1259</f>
        <v>0</v>
      </c>
    </row>
    <row r="1260" spans="1:56" ht="148.5" hidden="1" x14ac:dyDescent="0.25">
      <c r="A1260" s="54" t="s">
        <v>333</v>
      </c>
      <c r="B1260" s="23" t="s">
        <v>296</v>
      </c>
      <c r="C1260" s="23" t="s">
        <v>35</v>
      </c>
      <c r="D1260" s="23" t="s">
        <v>87</v>
      </c>
      <c r="E1260" s="23" t="s">
        <v>334</v>
      </c>
      <c r="F1260" s="23"/>
      <c r="G1260" s="19">
        <f>G1261</f>
        <v>230</v>
      </c>
      <c r="H1260" s="19">
        <f t="shared" ref="H1260:R1261" si="2079">H1261</f>
        <v>0</v>
      </c>
      <c r="I1260" s="12">
        <f t="shared" si="2079"/>
        <v>0</v>
      </c>
      <c r="J1260" s="12">
        <f t="shared" si="2079"/>
        <v>0</v>
      </c>
      <c r="K1260" s="12">
        <f t="shared" si="2079"/>
        <v>0</v>
      </c>
      <c r="L1260" s="12">
        <f t="shared" si="2079"/>
        <v>0</v>
      </c>
      <c r="M1260" s="19">
        <f t="shared" si="2079"/>
        <v>230</v>
      </c>
      <c r="N1260" s="19">
        <f t="shared" si="2079"/>
        <v>0</v>
      </c>
      <c r="O1260" s="12">
        <f t="shared" si="2079"/>
        <v>0</v>
      </c>
      <c r="P1260" s="12">
        <f t="shared" si="2079"/>
        <v>0</v>
      </c>
      <c r="Q1260" s="12">
        <f t="shared" si="2079"/>
        <v>0</v>
      </c>
      <c r="R1260" s="12">
        <f t="shared" si="2079"/>
        <v>0</v>
      </c>
      <c r="S1260" s="19">
        <f>S1261</f>
        <v>230</v>
      </c>
      <c r="T1260" s="19">
        <f>T1261</f>
        <v>0</v>
      </c>
      <c r="U1260" s="12">
        <f t="shared" ref="U1260:X1261" si="2080">U1261</f>
        <v>0</v>
      </c>
      <c r="V1260" s="12">
        <f t="shared" si="2080"/>
        <v>0</v>
      </c>
      <c r="W1260" s="12">
        <f t="shared" si="2080"/>
        <v>0</v>
      </c>
      <c r="X1260" s="12">
        <f t="shared" si="2080"/>
        <v>0</v>
      </c>
      <c r="Y1260" s="19">
        <f>Y1261</f>
        <v>230</v>
      </c>
      <c r="Z1260" s="19">
        <f>Z1261</f>
        <v>0</v>
      </c>
      <c r="AA1260" s="12">
        <f t="shared" ref="AA1260:AD1261" si="2081">AA1261</f>
        <v>0</v>
      </c>
      <c r="AB1260" s="12">
        <f t="shared" si="2081"/>
        <v>0</v>
      </c>
      <c r="AC1260" s="12">
        <f t="shared" si="2081"/>
        <v>0</v>
      </c>
      <c r="AD1260" s="12">
        <f t="shared" si="2081"/>
        <v>0</v>
      </c>
      <c r="AE1260" s="19">
        <f>AE1261</f>
        <v>230</v>
      </c>
      <c r="AF1260" s="19">
        <f>AF1261</f>
        <v>0</v>
      </c>
      <c r="AG1260" s="12">
        <f t="shared" ref="AG1260:AJ1261" si="2082">AG1261</f>
        <v>0</v>
      </c>
      <c r="AH1260" s="12">
        <f t="shared" si="2082"/>
        <v>0</v>
      </c>
      <c r="AI1260" s="12">
        <f t="shared" si="2082"/>
        <v>0</v>
      </c>
      <c r="AJ1260" s="12">
        <f t="shared" si="2082"/>
        <v>0</v>
      </c>
      <c r="AK1260" s="85">
        <f>AK1261</f>
        <v>230</v>
      </c>
      <c r="AL1260" s="85">
        <f>AL1261</f>
        <v>0</v>
      </c>
      <c r="AM1260" s="12">
        <f t="shared" ref="AM1260:AP1261" si="2083">AM1261</f>
        <v>0</v>
      </c>
      <c r="AN1260" s="12">
        <f t="shared" si="2083"/>
        <v>0</v>
      </c>
      <c r="AO1260" s="12">
        <f t="shared" si="2083"/>
        <v>0</v>
      </c>
      <c r="AP1260" s="12">
        <f t="shared" si="2083"/>
        <v>0</v>
      </c>
      <c r="AQ1260" s="19">
        <f>AQ1261</f>
        <v>230</v>
      </c>
      <c r="AR1260" s="19">
        <f>AR1261</f>
        <v>0</v>
      </c>
      <c r="AS1260" s="12">
        <f t="shared" ref="AS1260:AV1261" si="2084">AS1261</f>
        <v>0</v>
      </c>
      <c r="AT1260" s="12">
        <f t="shared" si="2084"/>
        <v>0</v>
      </c>
      <c r="AU1260" s="12">
        <f t="shared" si="2084"/>
        <v>0</v>
      </c>
      <c r="AV1260" s="12">
        <f t="shared" si="2084"/>
        <v>0</v>
      </c>
      <c r="AW1260" s="19">
        <f>AW1261</f>
        <v>230</v>
      </c>
      <c r="AX1260" s="19">
        <f>AX1261</f>
        <v>0</v>
      </c>
      <c r="AY1260" s="12">
        <f t="shared" ref="AY1260:BB1261" si="2085">AY1261</f>
        <v>-40</v>
      </c>
      <c r="AZ1260" s="12">
        <f t="shared" si="2085"/>
        <v>0</v>
      </c>
      <c r="BA1260" s="12">
        <f t="shared" si="2085"/>
        <v>0</v>
      </c>
      <c r="BB1260" s="12">
        <f t="shared" si="2085"/>
        <v>0</v>
      </c>
      <c r="BC1260" s="19">
        <f>BC1261</f>
        <v>190</v>
      </c>
      <c r="BD1260" s="19">
        <f>BD1261</f>
        <v>0</v>
      </c>
    </row>
    <row r="1261" spans="1:56" ht="35.25" hidden="1" customHeight="1" x14ac:dyDescent="0.25">
      <c r="A1261" s="66" t="s">
        <v>112</v>
      </c>
      <c r="B1261" s="23" t="s">
        <v>296</v>
      </c>
      <c r="C1261" s="23" t="s">
        <v>35</v>
      </c>
      <c r="D1261" s="23" t="s">
        <v>87</v>
      </c>
      <c r="E1261" s="23" t="s">
        <v>334</v>
      </c>
      <c r="F1261" s="23" t="s">
        <v>113</v>
      </c>
      <c r="G1261" s="19">
        <f>G1262</f>
        <v>230</v>
      </c>
      <c r="H1261" s="19">
        <f t="shared" si="2079"/>
        <v>0</v>
      </c>
      <c r="I1261" s="12">
        <f t="shared" si="2079"/>
        <v>0</v>
      </c>
      <c r="J1261" s="12">
        <f t="shared" si="2079"/>
        <v>0</v>
      </c>
      <c r="K1261" s="12">
        <f t="shared" si="2079"/>
        <v>0</v>
      </c>
      <c r="L1261" s="12">
        <f t="shared" si="2079"/>
        <v>0</v>
      </c>
      <c r="M1261" s="19">
        <f t="shared" si="2079"/>
        <v>230</v>
      </c>
      <c r="N1261" s="19">
        <f t="shared" si="2079"/>
        <v>0</v>
      </c>
      <c r="O1261" s="12">
        <f t="shared" si="2079"/>
        <v>0</v>
      </c>
      <c r="P1261" s="12">
        <f t="shared" si="2079"/>
        <v>0</v>
      </c>
      <c r="Q1261" s="12">
        <f t="shared" si="2079"/>
        <v>0</v>
      </c>
      <c r="R1261" s="12">
        <f t="shared" si="2079"/>
        <v>0</v>
      </c>
      <c r="S1261" s="19">
        <f>S1262</f>
        <v>230</v>
      </c>
      <c r="T1261" s="19">
        <f>T1262</f>
        <v>0</v>
      </c>
      <c r="U1261" s="12">
        <f t="shared" si="2080"/>
        <v>0</v>
      </c>
      <c r="V1261" s="12">
        <f t="shared" si="2080"/>
        <v>0</v>
      </c>
      <c r="W1261" s="12">
        <f t="shared" si="2080"/>
        <v>0</v>
      </c>
      <c r="X1261" s="12">
        <f t="shared" si="2080"/>
        <v>0</v>
      </c>
      <c r="Y1261" s="19">
        <f>Y1262</f>
        <v>230</v>
      </c>
      <c r="Z1261" s="19">
        <f>Z1262</f>
        <v>0</v>
      </c>
      <c r="AA1261" s="12">
        <f t="shared" si="2081"/>
        <v>0</v>
      </c>
      <c r="AB1261" s="12">
        <f t="shared" si="2081"/>
        <v>0</v>
      </c>
      <c r="AC1261" s="12">
        <f t="shared" si="2081"/>
        <v>0</v>
      </c>
      <c r="AD1261" s="12">
        <f t="shared" si="2081"/>
        <v>0</v>
      </c>
      <c r="AE1261" s="19">
        <f>AE1262</f>
        <v>230</v>
      </c>
      <c r="AF1261" s="19">
        <f>AF1262</f>
        <v>0</v>
      </c>
      <c r="AG1261" s="12">
        <f t="shared" si="2082"/>
        <v>0</v>
      </c>
      <c r="AH1261" s="12">
        <f t="shared" si="2082"/>
        <v>0</v>
      </c>
      <c r="AI1261" s="12">
        <f t="shared" si="2082"/>
        <v>0</v>
      </c>
      <c r="AJ1261" s="12">
        <f t="shared" si="2082"/>
        <v>0</v>
      </c>
      <c r="AK1261" s="85">
        <f>AK1262</f>
        <v>230</v>
      </c>
      <c r="AL1261" s="85">
        <f>AL1262</f>
        <v>0</v>
      </c>
      <c r="AM1261" s="12">
        <f t="shared" si="2083"/>
        <v>0</v>
      </c>
      <c r="AN1261" s="12">
        <f t="shared" si="2083"/>
        <v>0</v>
      </c>
      <c r="AO1261" s="12">
        <f t="shared" si="2083"/>
        <v>0</v>
      </c>
      <c r="AP1261" s="12">
        <f t="shared" si="2083"/>
        <v>0</v>
      </c>
      <c r="AQ1261" s="19">
        <f>AQ1262</f>
        <v>230</v>
      </c>
      <c r="AR1261" s="19">
        <f>AR1262</f>
        <v>0</v>
      </c>
      <c r="AS1261" s="12">
        <f t="shared" si="2084"/>
        <v>0</v>
      </c>
      <c r="AT1261" s="12">
        <f t="shared" si="2084"/>
        <v>0</v>
      </c>
      <c r="AU1261" s="12">
        <f t="shared" si="2084"/>
        <v>0</v>
      </c>
      <c r="AV1261" s="12">
        <f t="shared" si="2084"/>
        <v>0</v>
      </c>
      <c r="AW1261" s="19">
        <f>AW1262</f>
        <v>230</v>
      </c>
      <c r="AX1261" s="19">
        <f>AX1262</f>
        <v>0</v>
      </c>
      <c r="AY1261" s="12">
        <f t="shared" si="2085"/>
        <v>-40</v>
      </c>
      <c r="AZ1261" s="12">
        <f t="shared" si="2085"/>
        <v>0</v>
      </c>
      <c r="BA1261" s="12">
        <f t="shared" si="2085"/>
        <v>0</v>
      </c>
      <c r="BB1261" s="12">
        <f t="shared" si="2085"/>
        <v>0</v>
      </c>
      <c r="BC1261" s="19">
        <f>BC1262</f>
        <v>190</v>
      </c>
      <c r="BD1261" s="19">
        <f>BD1262</f>
        <v>0</v>
      </c>
    </row>
    <row r="1262" spans="1:56" ht="19.5" hidden="1" customHeight="1" x14ac:dyDescent="0.25">
      <c r="A1262" s="66" t="s">
        <v>312</v>
      </c>
      <c r="B1262" s="23" t="s">
        <v>296</v>
      </c>
      <c r="C1262" s="23" t="s">
        <v>35</v>
      </c>
      <c r="D1262" s="23" t="s">
        <v>87</v>
      </c>
      <c r="E1262" s="23" t="s">
        <v>334</v>
      </c>
      <c r="F1262" s="45" t="s">
        <v>313</v>
      </c>
      <c r="G1262" s="12">
        <v>230</v>
      </c>
      <c r="H1262" s="12"/>
      <c r="I1262" s="12"/>
      <c r="J1262" s="12"/>
      <c r="K1262" s="12"/>
      <c r="L1262" s="12"/>
      <c r="M1262" s="12">
        <f>G1262+I1262+J1262+K1262+L1262</f>
        <v>230</v>
      </c>
      <c r="N1262" s="12">
        <f>H1262+J1262</f>
        <v>0</v>
      </c>
      <c r="O1262" s="12"/>
      <c r="P1262" s="12"/>
      <c r="Q1262" s="12"/>
      <c r="R1262" s="12"/>
      <c r="S1262" s="12">
        <f>M1262+O1262+P1262+Q1262+R1262</f>
        <v>230</v>
      </c>
      <c r="T1262" s="12">
        <f>N1262+P1262</f>
        <v>0</v>
      </c>
      <c r="U1262" s="12"/>
      <c r="V1262" s="12"/>
      <c r="W1262" s="12"/>
      <c r="X1262" s="12"/>
      <c r="Y1262" s="12">
        <f>S1262+U1262+V1262+W1262+X1262</f>
        <v>230</v>
      </c>
      <c r="Z1262" s="12">
        <f>T1262+V1262</f>
        <v>0</v>
      </c>
      <c r="AA1262" s="12"/>
      <c r="AB1262" s="12"/>
      <c r="AC1262" s="12"/>
      <c r="AD1262" s="12"/>
      <c r="AE1262" s="12">
        <f>Y1262+AA1262+AB1262+AC1262+AD1262</f>
        <v>230</v>
      </c>
      <c r="AF1262" s="12">
        <f>Z1262+AB1262</f>
        <v>0</v>
      </c>
      <c r="AG1262" s="12"/>
      <c r="AH1262" s="12"/>
      <c r="AI1262" s="12"/>
      <c r="AJ1262" s="12"/>
      <c r="AK1262" s="79">
        <f>AE1262+AG1262+AH1262+AI1262+AJ1262</f>
        <v>230</v>
      </c>
      <c r="AL1262" s="79">
        <f>AF1262+AH1262</f>
        <v>0</v>
      </c>
      <c r="AM1262" s="12"/>
      <c r="AN1262" s="12"/>
      <c r="AO1262" s="12"/>
      <c r="AP1262" s="12"/>
      <c r="AQ1262" s="12">
        <f>AK1262+AM1262+AN1262+AO1262+AP1262</f>
        <v>230</v>
      </c>
      <c r="AR1262" s="12">
        <f>AL1262+AN1262</f>
        <v>0</v>
      </c>
      <c r="AS1262" s="12"/>
      <c r="AT1262" s="12"/>
      <c r="AU1262" s="12"/>
      <c r="AV1262" s="12"/>
      <c r="AW1262" s="12">
        <f>AQ1262+AS1262+AT1262+AU1262+AV1262</f>
        <v>230</v>
      </c>
      <c r="AX1262" s="12">
        <f>AR1262+AT1262</f>
        <v>0</v>
      </c>
      <c r="AY1262" s="12">
        <v>-40</v>
      </c>
      <c r="AZ1262" s="12"/>
      <c r="BA1262" s="12"/>
      <c r="BB1262" s="12"/>
      <c r="BC1262" s="12">
        <f>AW1262+AY1262+AZ1262+BA1262+BB1262</f>
        <v>190</v>
      </c>
      <c r="BD1262" s="12">
        <f>AX1262+AZ1262</f>
        <v>0</v>
      </c>
    </row>
    <row r="1263" spans="1:56" ht="99" hidden="1" x14ac:dyDescent="0.25">
      <c r="A1263" s="54" t="s">
        <v>335</v>
      </c>
      <c r="B1263" s="23" t="s">
        <v>296</v>
      </c>
      <c r="C1263" s="23" t="s">
        <v>35</v>
      </c>
      <c r="D1263" s="23" t="s">
        <v>87</v>
      </c>
      <c r="E1263" s="23" t="s">
        <v>336</v>
      </c>
      <c r="F1263" s="23"/>
      <c r="G1263" s="19">
        <f>G1264</f>
        <v>50</v>
      </c>
      <c r="H1263" s="19">
        <f t="shared" ref="H1263:R1264" si="2086">H1264</f>
        <v>0</v>
      </c>
      <c r="I1263" s="12">
        <f t="shared" si="2086"/>
        <v>0</v>
      </c>
      <c r="J1263" s="12">
        <f t="shared" si="2086"/>
        <v>0</v>
      </c>
      <c r="K1263" s="12">
        <f t="shared" si="2086"/>
        <v>0</v>
      </c>
      <c r="L1263" s="12">
        <f t="shared" si="2086"/>
        <v>0</v>
      </c>
      <c r="M1263" s="19">
        <f t="shared" si="2086"/>
        <v>50</v>
      </c>
      <c r="N1263" s="19">
        <f t="shared" si="2086"/>
        <v>0</v>
      </c>
      <c r="O1263" s="12">
        <f t="shared" si="2086"/>
        <v>0</v>
      </c>
      <c r="P1263" s="12">
        <f t="shared" si="2086"/>
        <v>0</v>
      </c>
      <c r="Q1263" s="12">
        <f t="shared" si="2086"/>
        <v>0</v>
      </c>
      <c r="R1263" s="12">
        <f t="shared" si="2086"/>
        <v>0</v>
      </c>
      <c r="S1263" s="19">
        <f>S1264</f>
        <v>50</v>
      </c>
      <c r="T1263" s="19">
        <f>T1264</f>
        <v>0</v>
      </c>
      <c r="U1263" s="12">
        <f t="shared" ref="U1263:X1264" si="2087">U1264</f>
        <v>0</v>
      </c>
      <c r="V1263" s="12">
        <f t="shared" si="2087"/>
        <v>0</v>
      </c>
      <c r="W1263" s="12">
        <f t="shared" si="2087"/>
        <v>0</v>
      </c>
      <c r="X1263" s="12">
        <f t="shared" si="2087"/>
        <v>0</v>
      </c>
      <c r="Y1263" s="19">
        <f>Y1264</f>
        <v>50</v>
      </c>
      <c r="Z1263" s="19">
        <f>Z1264</f>
        <v>0</v>
      </c>
      <c r="AA1263" s="12">
        <f t="shared" ref="AA1263:AD1264" si="2088">AA1264</f>
        <v>0</v>
      </c>
      <c r="AB1263" s="12">
        <f t="shared" si="2088"/>
        <v>0</v>
      </c>
      <c r="AC1263" s="12">
        <f t="shared" si="2088"/>
        <v>0</v>
      </c>
      <c r="AD1263" s="12">
        <f t="shared" si="2088"/>
        <v>0</v>
      </c>
      <c r="AE1263" s="19">
        <f>AE1264</f>
        <v>50</v>
      </c>
      <c r="AF1263" s="19">
        <f>AF1264</f>
        <v>0</v>
      </c>
      <c r="AG1263" s="12">
        <f t="shared" ref="AG1263:AJ1264" si="2089">AG1264</f>
        <v>0</v>
      </c>
      <c r="AH1263" s="12">
        <f t="shared" si="2089"/>
        <v>0</v>
      </c>
      <c r="AI1263" s="12">
        <f t="shared" si="2089"/>
        <v>0</v>
      </c>
      <c r="AJ1263" s="12">
        <f t="shared" si="2089"/>
        <v>0</v>
      </c>
      <c r="AK1263" s="85">
        <f>AK1264</f>
        <v>50</v>
      </c>
      <c r="AL1263" s="85">
        <f>AL1264</f>
        <v>0</v>
      </c>
      <c r="AM1263" s="12">
        <f t="shared" ref="AM1263:AP1264" si="2090">AM1264</f>
        <v>0</v>
      </c>
      <c r="AN1263" s="12">
        <f t="shared" si="2090"/>
        <v>0</v>
      </c>
      <c r="AO1263" s="12">
        <f t="shared" si="2090"/>
        <v>0</v>
      </c>
      <c r="AP1263" s="12">
        <f t="shared" si="2090"/>
        <v>0</v>
      </c>
      <c r="AQ1263" s="19">
        <f>AQ1264</f>
        <v>50</v>
      </c>
      <c r="AR1263" s="19">
        <f>AR1264</f>
        <v>0</v>
      </c>
      <c r="AS1263" s="12">
        <f t="shared" ref="AS1263:AV1264" si="2091">AS1264</f>
        <v>0</v>
      </c>
      <c r="AT1263" s="12">
        <f t="shared" si="2091"/>
        <v>0</v>
      </c>
      <c r="AU1263" s="12">
        <f t="shared" si="2091"/>
        <v>0</v>
      </c>
      <c r="AV1263" s="12">
        <f t="shared" si="2091"/>
        <v>0</v>
      </c>
      <c r="AW1263" s="19">
        <f>AW1264</f>
        <v>50</v>
      </c>
      <c r="AX1263" s="19">
        <f>AX1264</f>
        <v>0</v>
      </c>
      <c r="AY1263" s="12">
        <f t="shared" ref="AY1263:BB1264" si="2092">AY1264</f>
        <v>0</v>
      </c>
      <c r="AZ1263" s="12">
        <f t="shared" si="2092"/>
        <v>0</v>
      </c>
      <c r="BA1263" s="12">
        <f t="shared" si="2092"/>
        <v>0</v>
      </c>
      <c r="BB1263" s="12">
        <f t="shared" si="2092"/>
        <v>0</v>
      </c>
      <c r="BC1263" s="19">
        <f>BC1264</f>
        <v>50</v>
      </c>
      <c r="BD1263" s="19">
        <f>BD1264</f>
        <v>0</v>
      </c>
    </row>
    <row r="1264" spans="1:56" hidden="1" x14ac:dyDescent="0.25">
      <c r="A1264" s="66" t="s">
        <v>112</v>
      </c>
      <c r="B1264" s="23" t="s">
        <v>296</v>
      </c>
      <c r="C1264" s="23" t="s">
        <v>35</v>
      </c>
      <c r="D1264" s="23" t="s">
        <v>87</v>
      </c>
      <c r="E1264" s="23" t="s">
        <v>336</v>
      </c>
      <c r="F1264" s="23" t="s">
        <v>113</v>
      </c>
      <c r="G1264" s="19">
        <f>G1265</f>
        <v>50</v>
      </c>
      <c r="H1264" s="19">
        <f t="shared" si="2086"/>
        <v>0</v>
      </c>
      <c r="I1264" s="12">
        <f t="shared" si="2086"/>
        <v>0</v>
      </c>
      <c r="J1264" s="12">
        <f t="shared" si="2086"/>
        <v>0</v>
      </c>
      <c r="K1264" s="12">
        <f t="shared" si="2086"/>
        <v>0</v>
      </c>
      <c r="L1264" s="12">
        <f t="shared" si="2086"/>
        <v>0</v>
      </c>
      <c r="M1264" s="19">
        <f t="shared" si="2086"/>
        <v>50</v>
      </c>
      <c r="N1264" s="19">
        <f t="shared" si="2086"/>
        <v>0</v>
      </c>
      <c r="O1264" s="12">
        <f t="shared" si="2086"/>
        <v>0</v>
      </c>
      <c r="P1264" s="12">
        <f t="shared" si="2086"/>
        <v>0</v>
      </c>
      <c r="Q1264" s="12">
        <f t="shared" si="2086"/>
        <v>0</v>
      </c>
      <c r="R1264" s="12">
        <f t="shared" si="2086"/>
        <v>0</v>
      </c>
      <c r="S1264" s="19">
        <f>S1265</f>
        <v>50</v>
      </c>
      <c r="T1264" s="19">
        <f>T1265</f>
        <v>0</v>
      </c>
      <c r="U1264" s="12">
        <f t="shared" si="2087"/>
        <v>0</v>
      </c>
      <c r="V1264" s="12">
        <f t="shared" si="2087"/>
        <v>0</v>
      </c>
      <c r="W1264" s="12">
        <f t="shared" si="2087"/>
        <v>0</v>
      </c>
      <c r="X1264" s="12">
        <f t="shared" si="2087"/>
        <v>0</v>
      </c>
      <c r="Y1264" s="19">
        <f>Y1265</f>
        <v>50</v>
      </c>
      <c r="Z1264" s="19">
        <f>Z1265</f>
        <v>0</v>
      </c>
      <c r="AA1264" s="12">
        <f t="shared" si="2088"/>
        <v>0</v>
      </c>
      <c r="AB1264" s="12">
        <f t="shared" si="2088"/>
        <v>0</v>
      </c>
      <c r="AC1264" s="12">
        <f t="shared" si="2088"/>
        <v>0</v>
      </c>
      <c r="AD1264" s="12">
        <f t="shared" si="2088"/>
        <v>0</v>
      </c>
      <c r="AE1264" s="19">
        <f>AE1265</f>
        <v>50</v>
      </c>
      <c r="AF1264" s="19">
        <f>AF1265</f>
        <v>0</v>
      </c>
      <c r="AG1264" s="12">
        <f t="shared" si="2089"/>
        <v>0</v>
      </c>
      <c r="AH1264" s="12">
        <f t="shared" si="2089"/>
        <v>0</v>
      </c>
      <c r="AI1264" s="12">
        <f t="shared" si="2089"/>
        <v>0</v>
      </c>
      <c r="AJ1264" s="12">
        <f t="shared" si="2089"/>
        <v>0</v>
      </c>
      <c r="AK1264" s="85">
        <f>AK1265</f>
        <v>50</v>
      </c>
      <c r="AL1264" s="85">
        <f>AL1265</f>
        <v>0</v>
      </c>
      <c r="AM1264" s="12">
        <f t="shared" si="2090"/>
        <v>0</v>
      </c>
      <c r="AN1264" s="12">
        <f t="shared" si="2090"/>
        <v>0</v>
      </c>
      <c r="AO1264" s="12">
        <f t="shared" si="2090"/>
        <v>0</v>
      </c>
      <c r="AP1264" s="12">
        <f t="shared" si="2090"/>
        <v>0</v>
      </c>
      <c r="AQ1264" s="19">
        <f>AQ1265</f>
        <v>50</v>
      </c>
      <c r="AR1264" s="19">
        <f>AR1265</f>
        <v>0</v>
      </c>
      <c r="AS1264" s="12">
        <f t="shared" si="2091"/>
        <v>0</v>
      </c>
      <c r="AT1264" s="12">
        <f t="shared" si="2091"/>
        <v>0</v>
      </c>
      <c r="AU1264" s="12">
        <f t="shared" si="2091"/>
        <v>0</v>
      </c>
      <c r="AV1264" s="12">
        <f t="shared" si="2091"/>
        <v>0</v>
      </c>
      <c r="AW1264" s="19">
        <f>AW1265</f>
        <v>50</v>
      </c>
      <c r="AX1264" s="19">
        <f>AX1265</f>
        <v>0</v>
      </c>
      <c r="AY1264" s="12">
        <f t="shared" si="2092"/>
        <v>0</v>
      </c>
      <c r="AZ1264" s="12">
        <f t="shared" si="2092"/>
        <v>0</v>
      </c>
      <c r="BA1264" s="12">
        <f t="shared" si="2092"/>
        <v>0</v>
      </c>
      <c r="BB1264" s="12">
        <f t="shared" si="2092"/>
        <v>0</v>
      </c>
      <c r="BC1264" s="19">
        <f>BC1265</f>
        <v>50</v>
      </c>
      <c r="BD1264" s="19">
        <f>BD1265</f>
        <v>0</v>
      </c>
    </row>
    <row r="1265" spans="1:56" hidden="1" x14ac:dyDescent="0.25">
      <c r="A1265" s="66" t="s">
        <v>312</v>
      </c>
      <c r="B1265" s="23" t="s">
        <v>296</v>
      </c>
      <c r="C1265" s="23" t="s">
        <v>35</v>
      </c>
      <c r="D1265" s="23" t="s">
        <v>87</v>
      </c>
      <c r="E1265" s="23" t="s">
        <v>336</v>
      </c>
      <c r="F1265" s="45" t="s">
        <v>313</v>
      </c>
      <c r="G1265" s="12">
        <v>50</v>
      </c>
      <c r="H1265" s="12"/>
      <c r="I1265" s="12"/>
      <c r="J1265" s="12"/>
      <c r="K1265" s="12"/>
      <c r="L1265" s="12"/>
      <c r="M1265" s="12">
        <f>G1265+I1265+J1265+K1265+L1265</f>
        <v>50</v>
      </c>
      <c r="N1265" s="12">
        <f>H1265+J1265</f>
        <v>0</v>
      </c>
      <c r="O1265" s="12"/>
      <c r="P1265" s="12"/>
      <c r="Q1265" s="12"/>
      <c r="R1265" s="12"/>
      <c r="S1265" s="12">
        <f>M1265+O1265+P1265+Q1265+R1265</f>
        <v>50</v>
      </c>
      <c r="T1265" s="12">
        <f>N1265+P1265</f>
        <v>0</v>
      </c>
      <c r="U1265" s="12"/>
      <c r="V1265" s="12"/>
      <c r="W1265" s="12"/>
      <c r="X1265" s="12"/>
      <c r="Y1265" s="12">
        <f>S1265+U1265+V1265+W1265+X1265</f>
        <v>50</v>
      </c>
      <c r="Z1265" s="12">
        <f>T1265+V1265</f>
        <v>0</v>
      </c>
      <c r="AA1265" s="12"/>
      <c r="AB1265" s="12"/>
      <c r="AC1265" s="12"/>
      <c r="AD1265" s="12"/>
      <c r="AE1265" s="12">
        <f>Y1265+AA1265+AB1265+AC1265+AD1265</f>
        <v>50</v>
      </c>
      <c r="AF1265" s="12">
        <f>Z1265+AB1265</f>
        <v>0</v>
      </c>
      <c r="AG1265" s="12"/>
      <c r="AH1265" s="12"/>
      <c r="AI1265" s="12"/>
      <c r="AJ1265" s="12"/>
      <c r="AK1265" s="79">
        <f>AE1265+AG1265+AH1265+AI1265+AJ1265</f>
        <v>50</v>
      </c>
      <c r="AL1265" s="79">
        <f>AF1265+AH1265</f>
        <v>0</v>
      </c>
      <c r="AM1265" s="12"/>
      <c r="AN1265" s="12"/>
      <c r="AO1265" s="12"/>
      <c r="AP1265" s="12"/>
      <c r="AQ1265" s="12">
        <f>AK1265+AM1265+AN1265+AO1265+AP1265</f>
        <v>50</v>
      </c>
      <c r="AR1265" s="12">
        <f>AL1265+AN1265</f>
        <v>0</v>
      </c>
      <c r="AS1265" s="12"/>
      <c r="AT1265" s="12"/>
      <c r="AU1265" s="12"/>
      <c r="AV1265" s="12"/>
      <c r="AW1265" s="12">
        <f>AQ1265+AS1265+AT1265+AU1265+AV1265</f>
        <v>50</v>
      </c>
      <c r="AX1265" s="12">
        <f>AR1265+AT1265</f>
        <v>0</v>
      </c>
      <c r="AY1265" s="12"/>
      <c r="AZ1265" s="12"/>
      <c r="BA1265" s="12"/>
      <c r="BB1265" s="12"/>
      <c r="BC1265" s="12">
        <f>AW1265+AY1265+AZ1265+BA1265+BB1265</f>
        <v>50</v>
      </c>
      <c r="BD1265" s="12">
        <f>AX1265+AZ1265</f>
        <v>0</v>
      </c>
    </row>
    <row r="1266" spans="1:56" ht="82.5" hidden="1" x14ac:dyDescent="0.25">
      <c r="A1266" s="55" t="s">
        <v>337</v>
      </c>
      <c r="B1266" s="23" t="s">
        <v>296</v>
      </c>
      <c r="C1266" s="23" t="s">
        <v>35</v>
      </c>
      <c r="D1266" s="23" t="s">
        <v>87</v>
      </c>
      <c r="E1266" s="23" t="s">
        <v>338</v>
      </c>
      <c r="F1266" s="23"/>
      <c r="G1266" s="19">
        <f>G1267</f>
        <v>360</v>
      </c>
      <c r="H1266" s="19">
        <f t="shared" ref="H1266:R1267" si="2093">H1267</f>
        <v>0</v>
      </c>
      <c r="I1266" s="12">
        <f t="shared" si="2093"/>
        <v>0</v>
      </c>
      <c r="J1266" s="12">
        <f t="shared" si="2093"/>
        <v>0</v>
      </c>
      <c r="K1266" s="12">
        <f t="shared" si="2093"/>
        <v>0</v>
      </c>
      <c r="L1266" s="12">
        <f t="shared" si="2093"/>
        <v>0</v>
      </c>
      <c r="M1266" s="19">
        <f t="shared" si="2093"/>
        <v>360</v>
      </c>
      <c r="N1266" s="19">
        <f t="shared" si="2093"/>
        <v>0</v>
      </c>
      <c r="O1266" s="12">
        <f t="shared" si="2093"/>
        <v>0</v>
      </c>
      <c r="P1266" s="12">
        <f t="shared" si="2093"/>
        <v>0</v>
      </c>
      <c r="Q1266" s="12">
        <f t="shared" si="2093"/>
        <v>0</v>
      </c>
      <c r="R1266" s="12">
        <f t="shared" si="2093"/>
        <v>0</v>
      </c>
      <c r="S1266" s="19">
        <f>S1267</f>
        <v>360</v>
      </c>
      <c r="T1266" s="19">
        <f>T1267</f>
        <v>0</v>
      </c>
      <c r="U1266" s="12">
        <f t="shared" ref="U1266:X1267" si="2094">U1267</f>
        <v>0</v>
      </c>
      <c r="V1266" s="12">
        <f t="shared" si="2094"/>
        <v>0</v>
      </c>
      <c r="W1266" s="12">
        <f t="shared" si="2094"/>
        <v>0</v>
      </c>
      <c r="X1266" s="12">
        <f t="shared" si="2094"/>
        <v>0</v>
      </c>
      <c r="Y1266" s="19">
        <f>Y1267</f>
        <v>360</v>
      </c>
      <c r="Z1266" s="19">
        <f>Z1267</f>
        <v>0</v>
      </c>
      <c r="AA1266" s="12">
        <f t="shared" ref="AA1266:AD1267" si="2095">AA1267</f>
        <v>0</v>
      </c>
      <c r="AB1266" s="12">
        <f t="shared" si="2095"/>
        <v>0</v>
      </c>
      <c r="AC1266" s="12">
        <f t="shared" si="2095"/>
        <v>0</v>
      </c>
      <c r="AD1266" s="12">
        <f t="shared" si="2095"/>
        <v>0</v>
      </c>
      <c r="AE1266" s="19">
        <f>AE1267</f>
        <v>360</v>
      </c>
      <c r="AF1266" s="19">
        <f>AF1267</f>
        <v>0</v>
      </c>
      <c r="AG1266" s="12">
        <f t="shared" ref="AG1266:AJ1267" si="2096">AG1267</f>
        <v>0</v>
      </c>
      <c r="AH1266" s="12">
        <f t="shared" si="2096"/>
        <v>0</v>
      </c>
      <c r="AI1266" s="12">
        <f t="shared" si="2096"/>
        <v>0</v>
      </c>
      <c r="AJ1266" s="12">
        <f t="shared" si="2096"/>
        <v>0</v>
      </c>
      <c r="AK1266" s="85">
        <f>AK1267</f>
        <v>360</v>
      </c>
      <c r="AL1266" s="85">
        <f>AL1267</f>
        <v>0</v>
      </c>
      <c r="AM1266" s="12">
        <f t="shared" ref="AM1266:AP1267" si="2097">AM1267</f>
        <v>0</v>
      </c>
      <c r="AN1266" s="12">
        <f t="shared" si="2097"/>
        <v>0</v>
      </c>
      <c r="AO1266" s="12">
        <f t="shared" si="2097"/>
        <v>0</v>
      </c>
      <c r="AP1266" s="12">
        <f t="shared" si="2097"/>
        <v>0</v>
      </c>
      <c r="AQ1266" s="19">
        <f>AQ1267</f>
        <v>360</v>
      </c>
      <c r="AR1266" s="19">
        <f>AR1267</f>
        <v>0</v>
      </c>
      <c r="AS1266" s="12">
        <f t="shared" ref="AS1266:AV1267" si="2098">AS1267</f>
        <v>0</v>
      </c>
      <c r="AT1266" s="12">
        <f t="shared" si="2098"/>
        <v>0</v>
      </c>
      <c r="AU1266" s="12">
        <f t="shared" si="2098"/>
        <v>0</v>
      </c>
      <c r="AV1266" s="12">
        <f t="shared" si="2098"/>
        <v>0</v>
      </c>
      <c r="AW1266" s="19">
        <f>AW1267</f>
        <v>360</v>
      </c>
      <c r="AX1266" s="19">
        <f>AX1267</f>
        <v>0</v>
      </c>
      <c r="AY1266" s="12">
        <f t="shared" ref="AY1266:BB1267" si="2099">AY1267</f>
        <v>0</v>
      </c>
      <c r="AZ1266" s="12">
        <f t="shared" si="2099"/>
        <v>0</v>
      </c>
      <c r="BA1266" s="12">
        <f t="shared" si="2099"/>
        <v>0</v>
      </c>
      <c r="BB1266" s="12">
        <f t="shared" si="2099"/>
        <v>0</v>
      </c>
      <c r="BC1266" s="19">
        <f>BC1267</f>
        <v>360</v>
      </c>
      <c r="BD1266" s="19">
        <f>BD1267</f>
        <v>0</v>
      </c>
    </row>
    <row r="1267" spans="1:56" ht="35.25" hidden="1" customHeight="1" x14ac:dyDescent="0.25">
      <c r="A1267" s="66" t="s">
        <v>112</v>
      </c>
      <c r="B1267" s="23" t="s">
        <v>296</v>
      </c>
      <c r="C1267" s="23" t="s">
        <v>35</v>
      </c>
      <c r="D1267" s="23" t="s">
        <v>87</v>
      </c>
      <c r="E1267" s="23" t="s">
        <v>338</v>
      </c>
      <c r="F1267" s="23" t="s">
        <v>113</v>
      </c>
      <c r="G1267" s="19">
        <f>G1268</f>
        <v>360</v>
      </c>
      <c r="H1267" s="19">
        <f t="shared" si="2093"/>
        <v>0</v>
      </c>
      <c r="I1267" s="12">
        <f t="shared" si="2093"/>
        <v>0</v>
      </c>
      <c r="J1267" s="12">
        <f t="shared" si="2093"/>
        <v>0</v>
      </c>
      <c r="K1267" s="12">
        <f t="shared" si="2093"/>
        <v>0</v>
      </c>
      <c r="L1267" s="12">
        <f t="shared" si="2093"/>
        <v>0</v>
      </c>
      <c r="M1267" s="19">
        <f t="shared" si="2093"/>
        <v>360</v>
      </c>
      <c r="N1267" s="19">
        <f t="shared" si="2093"/>
        <v>0</v>
      </c>
      <c r="O1267" s="12">
        <f t="shared" si="2093"/>
        <v>0</v>
      </c>
      <c r="P1267" s="12">
        <f t="shared" si="2093"/>
        <v>0</v>
      </c>
      <c r="Q1267" s="12">
        <f t="shared" si="2093"/>
        <v>0</v>
      </c>
      <c r="R1267" s="12">
        <f t="shared" si="2093"/>
        <v>0</v>
      </c>
      <c r="S1267" s="19">
        <f>S1268</f>
        <v>360</v>
      </c>
      <c r="T1267" s="19">
        <f>T1268</f>
        <v>0</v>
      </c>
      <c r="U1267" s="12">
        <f t="shared" si="2094"/>
        <v>0</v>
      </c>
      <c r="V1267" s="12">
        <f t="shared" si="2094"/>
        <v>0</v>
      </c>
      <c r="W1267" s="12">
        <f t="shared" si="2094"/>
        <v>0</v>
      </c>
      <c r="X1267" s="12">
        <f t="shared" si="2094"/>
        <v>0</v>
      </c>
      <c r="Y1267" s="19">
        <f>Y1268</f>
        <v>360</v>
      </c>
      <c r="Z1267" s="19">
        <f>Z1268</f>
        <v>0</v>
      </c>
      <c r="AA1267" s="12">
        <f t="shared" si="2095"/>
        <v>0</v>
      </c>
      <c r="AB1267" s="12">
        <f t="shared" si="2095"/>
        <v>0</v>
      </c>
      <c r="AC1267" s="12">
        <f t="shared" si="2095"/>
        <v>0</v>
      </c>
      <c r="AD1267" s="12">
        <f t="shared" si="2095"/>
        <v>0</v>
      </c>
      <c r="AE1267" s="19">
        <f>AE1268</f>
        <v>360</v>
      </c>
      <c r="AF1267" s="19">
        <f>AF1268</f>
        <v>0</v>
      </c>
      <c r="AG1267" s="12">
        <f t="shared" si="2096"/>
        <v>0</v>
      </c>
      <c r="AH1267" s="12">
        <f t="shared" si="2096"/>
        <v>0</v>
      </c>
      <c r="AI1267" s="12">
        <f t="shared" si="2096"/>
        <v>0</v>
      </c>
      <c r="AJ1267" s="12">
        <f t="shared" si="2096"/>
        <v>0</v>
      </c>
      <c r="AK1267" s="85">
        <f>AK1268</f>
        <v>360</v>
      </c>
      <c r="AL1267" s="85">
        <f>AL1268</f>
        <v>0</v>
      </c>
      <c r="AM1267" s="12">
        <f t="shared" si="2097"/>
        <v>0</v>
      </c>
      <c r="AN1267" s="12">
        <f t="shared" si="2097"/>
        <v>0</v>
      </c>
      <c r="AO1267" s="12">
        <f t="shared" si="2097"/>
        <v>0</v>
      </c>
      <c r="AP1267" s="12">
        <f t="shared" si="2097"/>
        <v>0</v>
      </c>
      <c r="AQ1267" s="19">
        <f>AQ1268</f>
        <v>360</v>
      </c>
      <c r="AR1267" s="19">
        <f>AR1268</f>
        <v>0</v>
      </c>
      <c r="AS1267" s="12">
        <f t="shared" si="2098"/>
        <v>0</v>
      </c>
      <c r="AT1267" s="12">
        <f t="shared" si="2098"/>
        <v>0</v>
      </c>
      <c r="AU1267" s="12">
        <f t="shared" si="2098"/>
        <v>0</v>
      </c>
      <c r="AV1267" s="12">
        <f t="shared" si="2098"/>
        <v>0</v>
      </c>
      <c r="AW1267" s="19">
        <f>AW1268</f>
        <v>360</v>
      </c>
      <c r="AX1267" s="19">
        <f>AX1268</f>
        <v>0</v>
      </c>
      <c r="AY1267" s="12">
        <f t="shared" si="2099"/>
        <v>0</v>
      </c>
      <c r="AZ1267" s="12">
        <f t="shared" si="2099"/>
        <v>0</v>
      </c>
      <c r="BA1267" s="12">
        <f t="shared" si="2099"/>
        <v>0</v>
      </c>
      <c r="BB1267" s="12">
        <f t="shared" si="2099"/>
        <v>0</v>
      </c>
      <c r="BC1267" s="19">
        <f>BC1268</f>
        <v>360</v>
      </c>
      <c r="BD1267" s="19">
        <f>BD1268</f>
        <v>0</v>
      </c>
    </row>
    <row r="1268" spans="1:56" ht="21" hidden="1" customHeight="1" x14ac:dyDescent="0.25">
      <c r="A1268" s="66" t="s">
        <v>312</v>
      </c>
      <c r="B1268" s="23" t="s">
        <v>296</v>
      </c>
      <c r="C1268" s="23" t="s">
        <v>35</v>
      </c>
      <c r="D1268" s="23" t="s">
        <v>87</v>
      </c>
      <c r="E1268" s="23" t="s">
        <v>338</v>
      </c>
      <c r="F1268" s="45" t="s">
        <v>313</v>
      </c>
      <c r="G1268" s="12">
        <v>360</v>
      </c>
      <c r="H1268" s="12"/>
      <c r="I1268" s="12"/>
      <c r="J1268" s="12"/>
      <c r="K1268" s="12"/>
      <c r="L1268" s="12"/>
      <c r="M1268" s="12">
        <f>G1268+I1268+J1268+K1268+L1268</f>
        <v>360</v>
      </c>
      <c r="N1268" s="12">
        <f>H1268+J1268</f>
        <v>0</v>
      </c>
      <c r="O1268" s="12"/>
      <c r="P1268" s="12"/>
      <c r="Q1268" s="12"/>
      <c r="R1268" s="12"/>
      <c r="S1268" s="12">
        <f>M1268+O1268+P1268+Q1268+R1268</f>
        <v>360</v>
      </c>
      <c r="T1268" s="12">
        <f>N1268+P1268</f>
        <v>0</v>
      </c>
      <c r="U1268" s="12"/>
      <c r="V1268" s="12"/>
      <c r="W1268" s="12"/>
      <c r="X1268" s="12"/>
      <c r="Y1268" s="12">
        <f>S1268+U1268+V1268+W1268+X1268</f>
        <v>360</v>
      </c>
      <c r="Z1268" s="12">
        <f>T1268+V1268</f>
        <v>0</v>
      </c>
      <c r="AA1268" s="12"/>
      <c r="AB1268" s="12"/>
      <c r="AC1268" s="12"/>
      <c r="AD1268" s="12"/>
      <c r="AE1268" s="12">
        <f>Y1268+AA1268+AB1268+AC1268+AD1268</f>
        <v>360</v>
      </c>
      <c r="AF1268" s="12">
        <f>Z1268+AB1268</f>
        <v>0</v>
      </c>
      <c r="AG1268" s="12"/>
      <c r="AH1268" s="12"/>
      <c r="AI1268" s="12"/>
      <c r="AJ1268" s="12"/>
      <c r="AK1268" s="79">
        <f>AE1268+AG1268+AH1268+AI1268+AJ1268</f>
        <v>360</v>
      </c>
      <c r="AL1268" s="79">
        <f>AF1268+AH1268</f>
        <v>0</v>
      </c>
      <c r="AM1268" s="12"/>
      <c r="AN1268" s="12"/>
      <c r="AO1268" s="12"/>
      <c r="AP1268" s="12"/>
      <c r="AQ1268" s="12">
        <f>AK1268+AM1268+AN1268+AO1268+AP1268</f>
        <v>360</v>
      </c>
      <c r="AR1268" s="12">
        <f>AL1268+AN1268</f>
        <v>0</v>
      </c>
      <c r="AS1268" s="12"/>
      <c r="AT1268" s="12"/>
      <c r="AU1268" s="12"/>
      <c r="AV1268" s="12"/>
      <c r="AW1268" s="12">
        <f>AQ1268+AS1268+AT1268+AU1268+AV1268</f>
        <v>360</v>
      </c>
      <c r="AX1268" s="12">
        <f>AR1268+AT1268</f>
        <v>0</v>
      </c>
      <c r="AY1268" s="12"/>
      <c r="AZ1268" s="12"/>
      <c r="BA1268" s="12"/>
      <c r="BB1268" s="12"/>
      <c r="BC1268" s="12">
        <f>AW1268+AY1268+AZ1268+BA1268+BB1268</f>
        <v>360</v>
      </c>
      <c r="BD1268" s="12">
        <f>AX1268+AZ1268</f>
        <v>0</v>
      </c>
    </row>
    <row r="1269" spans="1:56" ht="69" hidden="1" customHeight="1" x14ac:dyDescent="0.25">
      <c r="A1269" s="66" t="s">
        <v>359</v>
      </c>
      <c r="B1269" s="23" t="s">
        <v>296</v>
      </c>
      <c r="C1269" s="23" t="s">
        <v>35</v>
      </c>
      <c r="D1269" s="23" t="s">
        <v>87</v>
      </c>
      <c r="E1269" s="23" t="s">
        <v>449</v>
      </c>
      <c r="F1269" s="45"/>
      <c r="G1269" s="12">
        <f>G1270</f>
        <v>120</v>
      </c>
      <c r="H1269" s="12">
        <f t="shared" ref="H1269:R1270" si="2100">H1270</f>
        <v>0</v>
      </c>
      <c r="I1269" s="12">
        <f t="shared" si="2100"/>
        <v>0</v>
      </c>
      <c r="J1269" s="12">
        <f t="shared" si="2100"/>
        <v>0</v>
      </c>
      <c r="K1269" s="12">
        <f t="shared" si="2100"/>
        <v>0</v>
      </c>
      <c r="L1269" s="12">
        <f t="shared" si="2100"/>
        <v>0</v>
      </c>
      <c r="M1269" s="12">
        <f t="shared" si="2100"/>
        <v>120</v>
      </c>
      <c r="N1269" s="12">
        <f t="shared" si="2100"/>
        <v>0</v>
      </c>
      <c r="O1269" s="12">
        <f t="shared" si="2100"/>
        <v>0</v>
      </c>
      <c r="P1269" s="12">
        <f t="shared" si="2100"/>
        <v>0</v>
      </c>
      <c r="Q1269" s="12">
        <f t="shared" si="2100"/>
        <v>0</v>
      </c>
      <c r="R1269" s="12">
        <f t="shared" si="2100"/>
        <v>0</v>
      </c>
      <c r="S1269" s="12">
        <f>S1270</f>
        <v>120</v>
      </c>
      <c r="T1269" s="12">
        <f>T1270</f>
        <v>0</v>
      </c>
      <c r="U1269" s="12">
        <f t="shared" ref="U1269:X1270" si="2101">U1270</f>
        <v>0</v>
      </c>
      <c r="V1269" s="12">
        <f t="shared" si="2101"/>
        <v>0</v>
      </c>
      <c r="W1269" s="12">
        <f t="shared" si="2101"/>
        <v>0</v>
      </c>
      <c r="X1269" s="12">
        <f t="shared" si="2101"/>
        <v>0</v>
      </c>
      <c r="Y1269" s="12">
        <f>Y1270</f>
        <v>120</v>
      </c>
      <c r="Z1269" s="12">
        <f>Z1270</f>
        <v>0</v>
      </c>
      <c r="AA1269" s="12">
        <f t="shared" ref="AA1269:AD1270" si="2102">AA1270</f>
        <v>0</v>
      </c>
      <c r="AB1269" s="12">
        <f t="shared" si="2102"/>
        <v>0</v>
      </c>
      <c r="AC1269" s="12">
        <f t="shared" si="2102"/>
        <v>0</v>
      </c>
      <c r="AD1269" s="12">
        <f t="shared" si="2102"/>
        <v>0</v>
      </c>
      <c r="AE1269" s="12">
        <f>AE1270</f>
        <v>120</v>
      </c>
      <c r="AF1269" s="12">
        <f>AF1270</f>
        <v>0</v>
      </c>
      <c r="AG1269" s="12">
        <f t="shared" ref="AG1269:AJ1270" si="2103">AG1270</f>
        <v>0</v>
      </c>
      <c r="AH1269" s="12">
        <f t="shared" si="2103"/>
        <v>0</v>
      </c>
      <c r="AI1269" s="12">
        <f t="shared" si="2103"/>
        <v>0</v>
      </c>
      <c r="AJ1269" s="12">
        <f t="shared" si="2103"/>
        <v>0</v>
      </c>
      <c r="AK1269" s="79">
        <f>AK1270</f>
        <v>120</v>
      </c>
      <c r="AL1269" s="79">
        <f>AL1270</f>
        <v>0</v>
      </c>
      <c r="AM1269" s="12">
        <f t="shared" ref="AM1269:AP1270" si="2104">AM1270</f>
        <v>0</v>
      </c>
      <c r="AN1269" s="12">
        <f t="shared" si="2104"/>
        <v>0</v>
      </c>
      <c r="AO1269" s="12">
        <f t="shared" si="2104"/>
        <v>0</v>
      </c>
      <c r="AP1269" s="12">
        <f t="shared" si="2104"/>
        <v>0</v>
      </c>
      <c r="AQ1269" s="12">
        <f>AQ1270</f>
        <v>120</v>
      </c>
      <c r="AR1269" s="12">
        <f>AR1270</f>
        <v>0</v>
      </c>
      <c r="AS1269" s="12">
        <f t="shared" ref="AS1269:AV1270" si="2105">AS1270</f>
        <v>0</v>
      </c>
      <c r="AT1269" s="12">
        <f t="shared" si="2105"/>
        <v>0</v>
      </c>
      <c r="AU1269" s="12">
        <f t="shared" si="2105"/>
        <v>0</v>
      </c>
      <c r="AV1269" s="12">
        <f t="shared" si="2105"/>
        <v>0</v>
      </c>
      <c r="AW1269" s="12">
        <f>AW1270</f>
        <v>120</v>
      </c>
      <c r="AX1269" s="12">
        <f>AX1270</f>
        <v>0</v>
      </c>
      <c r="AY1269" s="12">
        <f t="shared" ref="AY1269:BB1270" si="2106">AY1270</f>
        <v>0</v>
      </c>
      <c r="AZ1269" s="12">
        <f t="shared" si="2106"/>
        <v>0</v>
      </c>
      <c r="BA1269" s="12">
        <f t="shared" si="2106"/>
        <v>0</v>
      </c>
      <c r="BB1269" s="12">
        <f t="shared" si="2106"/>
        <v>0</v>
      </c>
      <c r="BC1269" s="12">
        <f>BC1270</f>
        <v>120</v>
      </c>
      <c r="BD1269" s="12">
        <f>BD1270</f>
        <v>0</v>
      </c>
    </row>
    <row r="1270" spans="1:56" ht="34.5" hidden="1" customHeight="1" x14ac:dyDescent="0.25">
      <c r="A1270" s="66" t="s">
        <v>112</v>
      </c>
      <c r="B1270" s="23" t="s">
        <v>296</v>
      </c>
      <c r="C1270" s="23" t="s">
        <v>35</v>
      </c>
      <c r="D1270" s="23" t="s">
        <v>87</v>
      </c>
      <c r="E1270" s="23" t="s">
        <v>449</v>
      </c>
      <c r="F1270" s="45" t="s">
        <v>360</v>
      </c>
      <c r="G1270" s="12">
        <f>G1271</f>
        <v>120</v>
      </c>
      <c r="H1270" s="12">
        <f t="shared" si="2100"/>
        <v>0</v>
      </c>
      <c r="I1270" s="12">
        <f t="shared" si="2100"/>
        <v>0</v>
      </c>
      <c r="J1270" s="12">
        <f t="shared" si="2100"/>
        <v>0</v>
      </c>
      <c r="K1270" s="12">
        <f t="shared" si="2100"/>
        <v>0</v>
      </c>
      <c r="L1270" s="12">
        <f t="shared" si="2100"/>
        <v>0</v>
      </c>
      <c r="M1270" s="12">
        <f t="shared" si="2100"/>
        <v>120</v>
      </c>
      <c r="N1270" s="12">
        <f t="shared" si="2100"/>
        <v>0</v>
      </c>
      <c r="O1270" s="12">
        <f t="shared" si="2100"/>
        <v>0</v>
      </c>
      <c r="P1270" s="12">
        <f t="shared" si="2100"/>
        <v>0</v>
      </c>
      <c r="Q1270" s="12">
        <f t="shared" si="2100"/>
        <v>0</v>
      </c>
      <c r="R1270" s="12">
        <f t="shared" si="2100"/>
        <v>0</v>
      </c>
      <c r="S1270" s="12">
        <f>S1271</f>
        <v>120</v>
      </c>
      <c r="T1270" s="12">
        <f>T1271</f>
        <v>0</v>
      </c>
      <c r="U1270" s="12">
        <f t="shared" si="2101"/>
        <v>0</v>
      </c>
      <c r="V1270" s="12">
        <f t="shared" si="2101"/>
        <v>0</v>
      </c>
      <c r="W1270" s="12">
        <f t="shared" si="2101"/>
        <v>0</v>
      </c>
      <c r="X1270" s="12">
        <f t="shared" si="2101"/>
        <v>0</v>
      </c>
      <c r="Y1270" s="12">
        <f>Y1271</f>
        <v>120</v>
      </c>
      <c r="Z1270" s="12">
        <f>Z1271</f>
        <v>0</v>
      </c>
      <c r="AA1270" s="12">
        <f t="shared" si="2102"/>
        <v>0</v>
      </c>
      <c r="AB1270" s="12">
        <f t="shared" si="2102"/>
        <v>0</v>
      </c>
      <c r="AC1270" s="12">
        <f t="shared" si="2102"/>
        <v>0</v>
      </c>
      <c r="AD1270" s="12">
        <f t="shared" si="2102"/>
        <v>0</v>
      </c>
      <c r="AE1270" s="12">
        <f>AE1271</f>
        <v>120</v>
      </c>
      <c r="AF1270" s="12">
        <f>AF1271</f>
        <v>0</v>
      </c>
      <c r="AG1270" s="12">
        <f t="shared" si="2103"/>
        <v>0</v>
      </c>
      <c r="AH1270" s="12">
        <f t="shared" si="2103"/>
        <v>0</v>
      </c>
      <c r="AI1270" s="12">
        <f t="shared" si="2103"/>
        <v>0</v>
      </c>
      <c r="AJ1270" s="12">
        <f t="shared" si="2103"/>
        <v>0</v>
      </c>
      <c r="AK1270" s="79">
        <f>AK1271</f>
        <v>120</v>
      </c>
      <c r="AL1270" s="79">
        <f>AL1271</f>
        <v>0</v>
      </c>
      <c r="AM1270" s="12">
        <f t="shared" si="2104"/>
        <v>0</v>
      </c>
      <c r="AN1270" s="12">
        <f t="shared" si="2104"/>
        <v>0</v>
      </c>
      <c r="AO1270" s="12">
        <f t="shared" si="2104"/>
        <v>0</v>
      </c>
      <c r="AP1270" s="12">
        <f t="shared" si="2104"/>
        <v>0</v>
      </c>
      <c r="AQ1270" s="12">
        <f>AQ1271</f>
        <v>120</v>
      </c>
      <c r="AR1270" s="12">
        <f>AR1271</f>
        <v>0</v>
      </c>
      <c r="AS1270" s="12">
        <f t="shared" si="2105"/>
        <v>0</v>
      </c>
      <c r="AT1270" s="12">
        <f t="shared" si="2105"/>
        <v>0</v>
      </c>
      <c r="AU1270" s="12">
        <f t="shared" si="2105"/>
        <v>0</v>
      </c>
      <c r="AV1270" s="12">
        <f t="shared" si="2105"/>
        <v>0</v>
      </c>
      <c r="AW1270" s="12">
        <f>AW1271</f>
        <v>120</v>
      </c>
      <c r="AX1270" s="12">
        <f>AX1271</f>
        <v>0</v>
      </c>
      <c r="AY1270" s="12">
        <f t="shared" si="2106"/>
        <v>0</v>
      </c>
      <c r="AZ1270" s="12">
        <f t="shared" si="2106"/>
        <v>0</v>
      </c>
      <c r="BA1270" s="12">
        <f t="shared" si="2106"/>
        <v>0</v>
      </c>
      <c r="BB1270" s="12">
        <f t="shared" si="2106"/>
        <v>0</v>
      </c>
      <c r="BC1270" s="12">
        <f>BC1271</f>
        <v>120</v>
      </c>
      <c r="BD1270" s="12">
        <f>BD1271</f>
        <v>0</v>
      </c>
    </row>
    <row r="1271" spans="1:56" ht="21.75" hidden="1" customHeight="1" x14ac:dyDescent="0.25">
      <c r="A1271" s="66" t="s">
        <v>312</v>
      </c>
      <c r="B1271" s="23" t="s">
        <v>296</v>
      </c>
      <c r="C1271" s="23" t="s">
        <v>35</v>
      </c>
      <c r="D1271" s="23" t="s">
        <v>87</v>
      </c>
      <c r="E1271" s="23" t="s">
        <v>449</v>
      </c>
      <c r="F1271" s="45" t="s">
        <v>313</v>
      </c>
      <c r="G1271" s="12">
        <v>120</v>
      </c>
      <c r="H1271" s="12"/>
      <c r="I1271" s="12"/>
      <c r="J1271" s="12"/>
      <c r="K1271" s="12"/>
      <c r="L1271" s="12"/>
      <c r="M1271" s="12">
        <f>G1271+I1271+J1271+K1271+L1271</f>
        <v>120</v>
      </c>
      <c r="N1271" s="12">
        <f>H1271+J1271</f>
        <v>0</v>
      </c>
      <c r="O1271" s="12"/>
      <c r="P1271" s="12"/>
      <c r="Q1271" s="12"/>
      <c r="R1271" s="12"/>
      <c r="S1271" s="12">
        <f>M1271+O1271+P1271+Q1271+R1271</f>
        <v>120</v>
      </c>
      <c r="T1271" s="12">
        <f>N1271+P1271</f>
        <v>0</v>
      </c>
      <c r="U1271" s="12"/>
      <c r="V1271" s="12"/>
      <c r="W1271" s="12"/>
      <c r="X1271" s="12"/>
      <c r="Y1271" s="12">
        <f>S1271+U1271+V1271+W1271+X1271</f>
        <v>120</v>
      </c>
      <c r="Z1271" s="12">
        <f>T1271+V1271</f>
        <v>0</v>
      </c>
      <c r="AA1271" s="12"/>
      <c r="AB1271" s="12"/>
      <c r="AC1271" s="12"/>
      <c r="AD1271" s="12"/>
      <c r="AE1271" s="12">
        <f>Y1271+AA1271+AB1271+AC1271+AD1271</f>
        <v>120</v>
      </c>
      <c r="AF1271" s="12">
        <f>Z1271+AB1271</f>
        <v>0</v>
      </c>
      <c r="AG1271" s="12"/>
      <c r="AH1271" s="12"/>
      <c r="AI1271" s="12"/>
      <c r="AJ1271" s="12"/>
      <c r="AK1271" s="79">
        <f>AE1271+AG1271+AH1271+AI1271+AJ1271</f>
        <v>120</v>
      </c>
      <c r="AL1271" s="79">
        <f>AF1271+AH1271</f>
        <v>0</v>
      </c>
      <c r="AM1271" s="12"/>
      <c r="AN1271" s="12"/>
      <c r="AO1271" s="12"/>
      <c r="AP1271" s="12"/>
      <c r="AQ1271" s="12">
        <f>AK1271+AM1271+AN1271+AO1271+AP1271</f>
        <v>120</v>
      </c>
      <c r="AR1271" s="12">
        <f>AL1271+AN1271</f>
        <v>0</v>
      </c>
      <c r="AS1271" s="12"/>
      <c r="AT1271" s="12"/>
      <c r="AU1271" s="12"/>
      <c r="AV1271" s="12"/>
      <c r="AW1271" s="12">
        <f>AQ1271+AS1271+AT1271+AU1271+AV1271</f>
        <v>120</v>
      </c>
      <c r="AX1271" s="12">
        <f>AR1271+AT1271</f>
        <v>0</v>
      </c>
      <c r="AY1271" s="12"/>
      <c r="AZ1271" s="12"/>
      <c r="BA1271" s="12"/>
      <c r="BB1271" s="12"/>
      <c r="BC1271" s="12">
        <f>AW1271+AY1271+AZ1271+BA1271+BB1271</f>
        <v>120</v>
      </c>
      <c r="BD1271" s="12">
        <f>AX1271+AZ1271</f>
        <v>0</v>
      </c>
    </row>
    <row r="1272" spans="1:56" ht="24.75" hidden="1" customHeight="1" x14ac:dyDescent="0.25">
      <c r="A1272" s="54" t="s">
        <v>339</v>
      </c>
      <c r="B1272" s="23" t="s">
        <v>296</v>
      </c>
      <c r="C1272" s="23" t="s">
        <v>35</v>
      </c>
      <c r="D1272" s="23" t="s">
        <v>87</v>
      </c>
      <c r="E1272" s="23" t="s">
        <v>340</v>
      </c>
      <c r="F1272" s="23"/>
      <c r="G1272" s="19">
        <f>G1273</f>
        <v>1830</v>
      </c>
      <c r="H1272" s="19">
        <f t="shared" ref="H1272:R1273" si="2107">H1273</f>
        <v>0</v>
      </c>
      <c r="I1272" s="12">
        <f t="shared" si="2107"/>
        <v>0</v>
      </c>
      <c r="J1272" s="12">
        <f t="shared" si="2107"/>
        <v>0</v>
      </c>
      <c r="K1272" s="12">
        <f t="shared" si="2107"/>
        <v>0</v>
      </c>
      <c r="L1272" s="12">
        <f t="shared" si="2107"/>
        <v>0</v>
      </c>
      <c r="M1272" s="19">
        <f t="shared" si="2107"/>
        <v>1830</v>
      </c>
      <c r="N1272" s="19">
        <f t="shared" si="2107"/>
        <v>0</v>
      </c>
      <c r="O1272" s="12">
        <f t="shared" si="2107"/>
        <v>0</v>
      </c>
      <c r="P1272" s="12">
        <f t="shared" si="2107"/>
        <v>0</v>
      </c>
      <c r="Q1272" s="12">
        <f t="shared" si="2107"/>
        <v>0</v>
      </c>
      <c r="R1272" s="12">
        <f t="shared" si="2107"/>
        <v>0</v>
      </c>
      <c r="S1272" s="19">
        <f>S1273</f>
        <v>1830</v>
      </c>
      <c r="T1272" s="19">
        <f>T1273</f>
        <v>0</v>
      </c>
      <c r="U1272" s="12">
        <f t="shared" ref="U1272:X1273" si="2108">U1273</f>
        <v>0</v>
      </c>
      <c r="V1272" s="12">
        <f t="shared" si="2108"/>
        <v>0</v>
      </c>
      <c r="W1272" s="12">
        <f t="shared" si="2108"/>
        <v>0</v>
      </c>
      <c r="X1272" s="12">
        <f t="shared" si="2108"/>
        <v>0</v>
      </c>
      <c r="Y1272" s="19">
        <f>Y1273</f>
        <v>1830</v>
      </c>
      <c r="Z1272" s="19">
        <f>Z1273</f>
        <v>0</v>
      </c>
      <c r="AA1272" s="12">
        <f t="shared" ref="AA1272:AD1273" si="2109">AA1273</f>
        <v>0</v>
      </c>
      <c r="AB1272" s="12">
        <f t="shared" si="2109"/>
        <v>0</v>
      </c>
      <c r="AC1272" s="12">
        <f t="shared" si="2109"/>
        <v>0</v>
      </c>
      <c r="AD1272" s="12">
        <f t="shared" si="2109"/>
        <v>0</v>
      </c>
      <c r="AE1272" s="19">
        <f>AE1273</f>
        <v>1830</v>
      </c>
      <c r="AF1272" s="19">
        <f>AF1273</f>
        <v>0</v>
      </c>
      <c r="AG1272" s="12">
        <f t="shared" ref="AG1272:AJ1273" si="2110">AG1273</f>
        <v>0</v>
      </c>
      <c r="AH1272" s="12">
        <f t="shared" si="2110"/>
        <v>0</v>
      </c>
      <c r="AI1272" s="12">
        <f t="shared" si="2110"/>
        <v>0</v>
      </c>
      <c r="AJ1272" s="12">
        <f t="shared" si="2110"/>
        <v>0</v>
      </c>
      <c r="AK1272" s="85">
        <f>AK1273</f>
        <v>1830</v>
      </c>
      <c r="AL1272" s="85">
        <f>AL1273</f>
        <v>0</v>
      </c>
      <c r="AM1272" s="12">
        <f t="shared" ref="AM1272:AP1273" si="2111">AM1273</f>
        <v>0</v>
      </c>
      <c r="AN1272" s="12">
        <f t="shared" si="2111"/>
        <v>0</v>
      </c>
      <c r="AO1272" s="12">
        <f t="shared" si="2111"/>
        <v>0</v>
      </c>
      <c r="AP1272" s="12">
        <f t="shared" si="2111"/>
        <v>0</v>
      </c>
      <c r="AQ1272" s="19">
        <f>AQ1273</f>
        <v>1830</v>
      </c>
      <c r="AR1272" s="19">
        <f>AR1273</f>
        <v>0</v>
      </c>
      <c r="AS1272" s="12">
        <f t="shared" ref="AS1272:AV1273" si="2112">AS1273</f>
        <v>0</v>
      </c>
      <c r="AT1272" s="12">
        <f t="shared" si="2112"/>
        <v>0</v>
      </c>
      <c r="AU1272" s="12">
        <f t="shared" si="2112"/>
        <v>0</v>
      </c>
      <c r="AV1272" s="12">
        <f t="shared" si="2112"/>
        <v>0</v>
      </c>
      <c r="AW1272" s="19">
        <f>AW1273</f>
        <v>1830</v>
      </c>
      <c r="AX1272" s="19">
        <f>AX1273</f>
        <v>0</v>
      </c>
      <c r="AY1272" s="12">
        <f t="shared" ref="AY1272:BB1273" si="2113">AY1273</f>
        <v>0</v>
      </c>
      <c r="AZ1272" s="12">
        <f t="shared" si="2113"/>
        <v>0</v>
      </c>
      <c r="BA1272" s="12">
        <f t="shared" si="2113"/>
        <v>0</v>
      </c>
      <c r="BB1272" s="12">
        <f t="shared" si="2113"/>
        <v>0</v>
      </c>
      <c r="BC1272" s="19">
        <f>BC1273</f>
        <v>1830</v>
      </c>
      <c r="BD1272" s="19">
        <f>BD1273</f>
        <v>0</v>
      </c>
    </row>
    <row r="1273" spans="1:56" ht="38.25" hidden="1" customHeight="1" x14ac:dyDescent="0.25">
      <c r="A1273" s="66" t="s">
        <v>112</v>
      </c>
      <c r="B1273" s="23" t="s">
        <v>296</v>
      </c>
      <c r="C1273" s="23" t="s">
        <v>35</v>
      </c>
      <c r="D1273" s="23" t="s">
        <v>87</v>
      </c>
      <c r="E1273" s="23" t="s">
        <v>340</v>
      </c>
      <c r="F1273" s="23" t="s">
        <v>113</v>
      </c>
      <c r="G1273" s="19">
        <f>G1274</f>
        <v>1830</v>
      </c>
      <c r="H1273" s="19">
        <f t="shared" si="2107"/>
        <v>0</v>
      </c>
      <c r="I1273" s="12">
        <f t="shared" si="2107"/>
        <v>0</v>
      </c>
      <c r="J1273" s="12">
        <f t="shared" si="2107"/>
        <v>0</v>
      </c>
      <c r="K1273" s="12">
        <f t="shared" si="2107"/>
        <v>0</v>
      </c>
      <c r="L1273" s="12">
        <f t="shared" si="2107"/>
        <v>0</v>
      </c>
      <c r="M1273" s="19">
        <f t="shared" si="2107"/>
        <v>1830</v>
      </c>
      <c r="N1273" s="19">
        <f t="shared" si="2107"/>
        <v>0</v>
      </c>
      <c r="O1273" s="12">
        <f t="shared" si="2107"/>
        <v>0</v>
      </c>
      <c r="P1273" s="12">
        <f t="shared" si="2107"/>
        <v>0</v>
      </c>
      <c r="Q1273" s="12">
        <f t="shared" si="2107"/>
        <v>0</v>
      </c>
      <c r="R1273" s="12">
        <f t="shared" si="2107"/>
        <v>0</v>
      </c>
      <c r="S1273" s="19">
        <f>S1274</f>
        <v>1830</v>
      </c>
      <c r="T1273" s="19">
        <f>T1274</f>
        <v>0</v>
      </c>
      <c r="U1273" s="12">
        <f t="shared" si="2108"/>
        <v>0</v>
      </c>
      <c r="V1273" s="12">
        <f t="shared" si="2108"/>
        <v>0</v>
      </c>
      <c r="W1273" s="12">
        <f t="shared" si="2108"/>
        <v>0</v>
      </c>
      <c r="X1273" s="12">
        <f t="shared" si="2108"/>
        <v>0</v>
      </c>
      <c r="Y1273" s="19">
        <f>Y1274</f>
        <v>1830</v>
      </c>
      <c r="Z1273" s="19">
        <f>Z1274</f>
        <v>0</v>
      </c>
      <c r="AA1273" s="12">
        <f t="shared" si="2109"/>
        <v>0</v>
      </c>
      <c r="AB1273" s="12">
        <f t="shared" si="2109"/>
        <v>0</v>
      </c>
      <c r="AC1273" s="12">
        <f t="shared" si="2109"/>
        <v>0</v>
      </c>
      <c r="AD1273" s="12">
        <f t="shared" si="2109"/>
        <v>0</v>
      </c>
      <c r="AE1273" s="19">
        <f>AE1274</f>
        <v>1830</v>
      </c>
      <c r="AF1273" s="19">
        <f>AF1274</f>
        <v>0</v>
      </c>
      <c r="AG1273" s="12">
        <f t="shared" si="2110"/>
        <v>0</v>
      </c>
      <c r="AH1273" s="12">
        <f t="shared" si="2110"/>
        <v>0</v>
      </c>
      <c r="AI1273" s="12">
        <f t="shared" si="2110"/>
        <v>0</v>
      </c>
      <c r="AJ1273" s="12">
        <f t="shared" si="2110"/>
        <v>0</v>
      </c>
      <c r="AK1273" s="85">
        <f>AK1274</f>
        <v>1830</v>
      </c>
      <c r="AL1273" s="85">
        <f>AL1274</f>
        <v>0</v>
      </c>
      <c r="AM1273" s="12">
        <f t="shared" si="2111"/>
        <v>0</v>
      </c>
      <c r="AN1273" s="12">
        <f t="shared" si="2111"/>
        <v>0</v>
      </c>
      <c r="AO1273" s="12">
        <f t="shared" si="2111"/>
        <v>0</v>
      </c>
      <c r="AP1273" s="12">
        <f t="shared" si="2111"/>
        <v>0</v>
      </c>
      <c r="AQ1273" s="19">
        <f>AQ1274</f>
        <v>1830</v>
      </c>
      <c r="AR1273" s="19">
        <f>AR1274</f>
        <v>0</v>
      </c>
      <c r="AS1273" s="12">
        <f t="shared" si="2112"/>
        <v>0</v>
      </c>
      <c r="AT1273" s="12">
        <f t="shared" si="2112"/>
        <v>0</v>
      </c>
      <c r="AU1273" s="12">
        <f t="shared" si="2112"/>
        <v>0</v>
      </c>
      <c r="AV1273" s="12">
        <f t="shared" si="2112"/>
        <v>0</v>
      </c>
      <c r="AW1273" s="19">
        <f>AW1274</f>
        <v>1830</v>
      </c>
      <c r="AX1273" s="19">
        <f>AX1274</f>
        <v>0</v>
      </c>
      <c r="AY1273" s="12">
        <f t="shared" si="2113"/>
        <v>0</v>
      </c>
      <c r="AZ1273" s="12">
        <f t="shared" si="2113"/>
        <v>0</v>
      </c>
      <c r="BA1273" s="12">
        <f t="shared" si="2113"/>
        <v>0</v>
      </c>
      <c r="BB1273" s="12">
        <f t="shared" si="2113"/>
        <v>0</v>
      </c>
      <c r="BC1273" s="19">
        <f>BC1274</f>
        <v>1830</v>
      </c>
      <c r="BD1273" s="19">
        <f>BD1274</f>
        <v>0</v>
      </c>
    </row>
    <row r="1274" spans="1:56" ht="20.25" hidden="1" customHeight="1" x14ac:dyDescent="0.25">
      <c r="A1274" s="66" t="s">
        <v>312</v>
      </c>
      <c r="B1274" s="23" t="s">
        <v>296</v>
      </c>
      <c r="C1274" s="23" t="s">
        <v>35</v>
      </c>
      <c r="D1274" s="23" t="s">
        <v>87</v>
      </c>
      <c r="E1274" s="23" t="s">
        <v>340</v>
      </c>
      <c r="F1274" s="45" t="s">
        <v>313</v>
      </c>
      <c r="G1274" s="12">
        <v>1830</v>
      </c>
      <c r="H1274" s="12"/>
      <c r="I1274" s="12"/>
      <c r="J1274" s="12"/>
      <c r="K1274" s="12"/>
      <c r="L1274" s="12"/>
      <c r="M1274" s="12">
        <f>G1274+I1274+J1274+K1274+L1274</f>
        <v>1830</v>
      </c>
      <c r="N1274" s="12">
        <f>H1274+J1274</f>
        <v>0</v>
      </c>
      <c r="O1274" s="12"/>
      <c r="P1274" s="12"/>
      <c r="Q1274" s="12"/>
      <c r="R1274" s="12"/>
      <c r="S1274" s="12">
        <f>M1274+O1274+P1274+Q1274+R1274</f>
        <v>1830</v>
      </c>
      <c r="T1274" s="12">
        <f>N1274+P1274</f>
        <v>0</v>
      </c>
      <c r="U1274" s="12"/>
      <c r="V1274" s="12"/>
      <c r="W1274" s="12"/>
      <c r="X1274" s="12"/>
      <c r="Y1274" s="12">
        <f>S1274+U1274+V1274+W1274+X1274</f>
        <v>1830</v>
      </c>
      <c r="Z1274" s="12">
        <f>T1274+V1274</f>
        <v>0</v>
      </c>
      <c r="AA1274" s="12"/>
      <c r="AB1274" s="12"/>
      <c r="AC1274" s="12"/>
      <c r="AD1274" s="12"/>
      <c r="AE1274" s="12">
        <f>Y1274+AA1274+AB1274+AC1274+AD1274</f>
        <v>1830</v>
      </c>
      <c r="AF1274" s="12">
        <f>Z1274+AB1274</f>
        <v>0</v>
      </c>
      <c r="AG1274" s="12"/>
      <c r="AH1274" s="12"/>
      <c r="AI1274" s="12"/>
      <c r="AJ1274" s="12"/>
      <c r="AK1274" s="79">
        <f>AE1274+AG1274+AH1274+AI1274+AJ1274</f>
        <v>1830</v>
      </c>
      <c r="AL1274" s="79">
        <f>AF1274+AH1274</f>
        <v>0</v>
      </c>
      <c r="AM1274" s="12"/>
      <c r="AN1274" s="12"/>
      <c r="AO1274" s="12"/>
      <c r="AP1274" s="12"/>
      <c r="AQ1274" s="12">
        <f>AK1274+AM1274+AN1274+AO1274+AP1274</f>
        <v>1830</v>
      </c>
      <c r="AR1274" s="12">
        <f>AL1274+AN1274</f>
        <v>0</v>
      </c>
      <c r="AS1274" s="12"/>
      <c r="AT1274" s="12"/>
      <c r="AU1274" s="12"/>
      <c r="AV1274" s="12"/>
      <c r="AW1274" s="12">
        <f>AQ1274+AS1274+AT1274+AU1274+AV1274</f>
        <v>1830</v>
      </c>
      <c r="AX1274" s="12">
        <f>AR1274+AT1274</f>
        <v>0</v>
      </c>
      <c r="AY1274" s="12"/>
      <c r="AZ1274" s="12"/>
      <c r="BA1274" s="12"/>
      <c r="BB1274" s="12"/>
      <c r="BC1274" s="12">
        <f>AW1274+AY1274+AZ1274+BA1274+BB1274</f>
        <v>1830</v>
      </c>
      <c r="BD1274" s="12">
        <f>AX1274+AZ1274</f>
        <v>0</v>
      </c>
    </row>
    <row r="1275" spans="1:56" ht="49.5" hidden="1" x14ac:dyDescent="0.25">
      <c r="A1275" s="55" t="s">
        <v>341</v>
      </c>
      <c r="B1275" s="23" t="s">
        <v>296</v>
      </c>
      <c r="C1275" s="23" t="s">
        <v>35</v>
      </c>
      <c r="D1275" s="23" t="s">
        <v>87</v>
      </c>
      <c r="E1275" s="23" t="s">
        <v>342</v>
      </c>
      <c r="F1275" s="23"/>
      <c r="G1275" s="19">
        <f>G1276</f>
        <v>90</v>
      </c>
      <c r="H1275" s="19">
        <f t="shared" ref="H1275:R1276" si="2114">H1276</f>
        <v>0</v>
      </c>
      <c r="I1275" s="12">
        <f t="shared" si="2114"/>
        <v>0</v>
      </c>
      <c r="J1275" s="12">
        <f t="shared" si="2114"/>
        <v>0</v>
      </c>
      <c r="K1275" s="12">
        <f t="shared" si="2114"/>
        <v>0</v>
      </c>
      <c r="L1275" s="12">
        <f t="shared" si="2114"/>
        <v>0</v>
      </c>
      <c r="M1275" s="19">
        <f t="shared" si="2114"/>
        <v>90</v>
      </c>
      <c r="N1275" s="19">
        <f t="shared" si="2114"/>
        <v>0</v>
      </c>
      <c r="O1275" s="12">
        <f t="shared" si="2114"/>
        <v>0</v>
      </c>
      <c r="P1275" s="12">
        <f t="shared" si="2114"/>
        <v>0</v>
      </c>
      <c r="Q1275" s="12">
        <f t="shared" si="2114"/>
        <v>0</v>
      </c>
      <c r="R1275" s="12">
        <f t="shared" si="2114"/>
        <v>0</v>
      </c>
      <c r="S1275" s="19">
        <f>S1276</f>
        <v>90</v>
      </c>
      <c r="T1275" s="19">
        <f>T1276</f>
        <v>0</v>
      </c>
      <c r="U1275" s="12">
        <f t="shared" ref="U1275:X1276" si="2115">U1276</f>
        <v>0</v>
      </c>
      <c r="V1275" s="12">
        <f t="shared" si="2115"/>
        <v>0</v>
      </c>
      <c r="W1275" s="12">
        <f t="shared" si="2115"/>
        <v>0</v>
      </c>
      <c r="X1275" s="12">
        <f t="shared" si="2115"/>
        <v>0</v>
      </c>
      <c r="Y1275" s="19">
        <f>Y1276</f>
        <v>90</v>
      </c>
      <c r="Z1275" s="19">
        <f>Z1276</f>
        <v>0</v>
      </c>
      <c r="AA1275" s="12">
        <f t="shared" ref="AA1275:AD1276" si="2116">AA1276</f>
        <v>0</v>
      </c>
      <c r="AB1275" s="12">
        <f t="shared" si="2116"/>
        <v>0</v>
      </c>
      <c r="AC1275" s="12">
        <f t="shared" si="2116"/>
        <v>0</v>
      </c>
      <c r="AD1275" s="12">
        <f t="shared" si="2116"/>
        <v>0</v>
      </c>
      <c r="AE1275" s="19">
        <f>AE1276</f>
        <v>90</v>
      </c>
      <c r="AF1275" s="19">
        <f>AF1276</f>
        <v>0</v>
      </c>
      <c r="AG1275" s="12">
        <f t="shared" ref="AG1275:AJ1276" si="2117">AG1276</f>
        <v>0</v>
      </c>
      <c r="AH1275" s="12">
        <f t="shared" si="2117"/>
        <v>0</v>
      </c>
      <c r="AI1275" s="12">
        <f t="shared" si="2117"/>
        <v>0</v>
      </c>
      <c r="AJ1275" s="12">
        <f t="shared" si="2117"/>
        <v>0</v>
      </c>
      <c r="AK1275" s="85">
        <f>AK1276</f>
        <v>90</v>
      </c>
      <c r="AL1275" s="85">
        <f>AL1276</f>
        <v>0</v>
      </c>
      <c r="AM1275" s="12">
        <f t="shared" ref="AM1275:AP1276" si="2118">AM1276</f>
        <v>0</v>
      </c>
      <c r="AN1275" s="12">
        <f t="shared" si="2118"/>
        <v>0</v>
      </c>
      <c r="AO1275" s="12">
        <f t="shared" si="2118"/>
        <v>0</v>
      </c>
      <c r="AP1275" s="12">
        <f t="shared" si="2118"/>
        <v>0</v>
      </c>
      <c r="AQ1275" s="19">
        <f>AQ1276</f>
        <v>90</v>
      </c>
      <c r="AR1275" s="19">
        <f>AR1276</f>
        <v>0</v>
      </c>
      <c r="AS1275" s="12">
        <f t="shared" ref="AS1275:AV1276" si="2119">AS1276</f>
        <v>0</v>
      </c>
      <c r="AT1275" s="12">
        <f t="shared" si="2119"/>
        <v>0</v>
      </c>
      <c r="AU1275" s="12">
        <f t="shared" si="2119"/>
        <v>0</v>
      </c>
      <c r="AV1275" s="12">
        <f t="shared" si="2119"/>
        <v>0</v>
      </c>
      <c r="AW1275" s="19">
        <f>AW1276</f>
        <v>90</v>
      </c>
      <c r="AX1275" s="19">
        <f>AX1276</f>
        <v>0</v>
      </c>
      <c r="AY1275" s="12">
        <f t="shared" ref="AY1275:BB1276" si="2120">AY1276</f>
        <v>0</v>
      </c>
      <c r="AZ1275" s="12">
        <f t="shared" si="2120"/>
        <v>0</v>
      </c>
      <c r="BA1275" s="12">
        <f t="shared" si="2120"/>
        <v>0</v>
      </c>
      <c r="BB1275" s="12">
        <f t="shared" si="2120"/>
        <v>0</v>
      </c>
      <c r="BC1275" s="19">
        <f>BC1276</f>
        <v>90</v>
      </c>
      <c r="BD1275" s="19">
        <f>BD1276</f>
        <v>0</v>
      </c>
    </row>
    <row r="1276" spans="1:56" ht="33.75" hidden="1" customHeight="1" x14ac:dyDescent="0.25">
      <c r="A1276" s="66" t="s">
        <v>112</v>
      </c>
      <c r="B1276" s="23" t="s">
        <v>296</v>
      </c>
      <c r="C1276" s="23" t="s">
        <v>35</v>
      </c>
      <c r="D1276" s="23" t="s">
        <v>87</v>
      </c>
      <c r="E1276" s="23" t="s">
        <v>342</v>
      </c>
      <c r="F1276" s="23" t="s">
        <v>113</v>
      </c>
      <c r="G1276" s="19">
        <f>G1277</f>
        <v>90</v>
      </c>
      <c r="H1276" s="19">
        <f t="shared" si="2114"/>
        <v>0</v>
      </c>
      <c r="I1276" s="12">
        <f t="shared" si="2114"/>
        <v>0</v>
      </c>
      <c r="J1276" s="12">
        <f t="shared" si="2114"/>
        <v>0</v>
      </c>
      <c r="K1276" s="12">
        <f t="shared" si="2114"/>
        <v>0</v>
      </c>
      <c r="L1276" s="12">
        <f t="shared" si="2114"/>
        <v>0</v>
      </c>
      <c r="M1276" s="19">
        <f t="shared" si="2114"/>
        <v>90</v>
      </c>
      <c r="N1276" s="19">
        <f t="shared" si="2114"/>
        <v>0</v>
      </c>
      <c r="O1276" s="12">
        <f t="shared" si="2114"/>
        <v>0</v>
      </c>
      <c r="P1276" s="12">
        <f t="shared" si="2114"/>
        <v>0</v>
      </c>
      <c r="Q1276" s="12">
        <f t="shared" si="2114"/>
        <v>0</v>
      </c>
      <c r="R1276" s="12">
        <f t="shared" si="2114"/>
        <v>0</v>
      </c>
      <c r="S1276" s="19">
        <f>S1277</f>
        <v>90</v>
      </c>
      <c r="T1276" s="19">
        <f>T1277</f>
        <v>0</v>
      </c>
      <c r="U1276" s="12">
        <f t="shared" si="2115"/>
        <v>0</v>
      </c>
      <c r="V1276" s="12">
        <f t="shared" si="2115"/>
        <v>0</v>
      </c>
      <c r="W1276" s="12">
        <f t="shared" si="2115"/>
        <v>0</v>
      </c>
      <c r="X1276" s="12">
        <f t="shared" si="2115"/>
        <v>0</v>
      </c>
      <c r="Y1276" s="19">
        <f>Y1277</f>
        <v>90</v>
      </c>
      <c r="Z1276" s="19">
        <f>Z1277</f>
        <v>0</v>
      </c>
      <c r="AA1276" s="12">
        <f t="shared" si="2116"/>
        <v>0</v>
      </c>
      <c r="AB1276" s="12">
        <f t="shared" si="2116"/>
        <v>0</v>
      </c>
      <c r="AC1276" s="12">
        <f t="shared" si="2116"/>
        <v>0</v>
      </c>
      <c r="AD1276" s="12">
        <f t="shared" si="2116"/>
        <v>0</v>
      </c>
      <c r="AE1276" s="19">
        <f>AE1277</f>
        <v>90</v>
      </c>
      <c r="AF1276" s="19">
        <f>AF1277</f>
        <v>0</v>
      </c>
      <c r="AG1276" s="12">
        <f t="shared" si="2117"/>
        <v>0</v>
      </c>
      <c r="AH1276" s="12">
        <f t="shared" si="2117"/>
        <v>0</v>
      </c>
      <c r="AI1276" s="12">
        <f t="shared" si="2117"/>
        <v>0</v>
      </c>
      <c r="AJ1276" s="12">
        <f t="shared" si="2117"/>
        <v>0</v>
      </c>
      <c r="AK1276" s="85">
        <f>AK1277</f>
        <v>90</v>
      </c>
      <c r="AL1276" s="85">
        <f>AL1277</f>
        <v>0</v>
      </c>
      <c r="AM1276" s="12">
        <f t="shared" si="2118"/>
        <v>0</v>
      </c>
      <c r="AN1276" s="12">
        <f t="shared" si="2118"/>
        <v>0</v>
      </c>
      <c r="AO1276" s="12">
        <f t="shared" si="2118"/>
        <v>0</v>
      </c>
      <c r="AP1276" s="12">
        <f t="shared" si="2118"/>
        <v>0</v>
      </c>
      <c r="AQ1276" s="19">
        <f>AQ1277</f>
        <v>90</v>
      </c>
      <c r="AR1276" s="19">
        <f>AR1277</f>
        <v>0</v>
      </c>
      <c r="AS1276" s="12">
        <f t="shared" si="2119"/>
        <v>0</v>
      </c>
      <c r="AT1276" s="12">
        <f t="shared" si="2119"/>
        <v>0</v>
      </c>
      <c r="AU1276" s="12">
        <f t="shared" si="2119"/>
        <v>0</v>
      </c>
      <c r="AV1276" s="12">
        <f t="shared" si="2119"/>
        <v>0</v>
      </c>
      <c r="AW1276" s="19">
        <f>AW1277</f>
        <v>90</v>
      </c>
      <c r="AX1276" s="19">
        <f>AX1277</f>
        <v>0</v>
      </c>
      <c r="AY1276" s="12">
        <f t="shared" si="2120"/>
        <v>0</v>
      </c>
      <c r="AZ1276" s="12">
        <f t="shared" si="2120"/>
        <v>0</v>
      </c>
      <c r="BA1276" s="12">
        <f t="shared" si="2120"/>
        <v>0</v>
      </c>
      <c r="BB1276" s="12">
        <f t="shared" si="2120"/>
        <v>0</v>
      </c>
      <c r="BC1276" s="19">
        <f>BC1277</f>
        <v>90</v>
      </c>
      <c r="BD1276" s="19">
        <f>BD1277</f>
        <v>0</v>
      </c>
    </row>
    <row r="1277" spans="1:56" ht="18" hidden="1" customHeight="1" x14ac:dyDescent="0.25">
      <c r="A1277" s="66" t="s">
        <v>312</v>
      </c>
      <c r="B1277" s="23" t="s">
        <v>296</v>
      </c>
      <c r="C1277" s="23" t="s">
        <v>35</v>
      </c>
      <c r="D1277" s="23" t="s">
        <v>87</v>
      </c>
      <c r="E1277" s="23" t="s">
        <v>342</v>
      </c>
      <c r="F1277" s="45" t="s">
        <v>313</v>
      </c>
      <c r="G1277" s="12">
        <v>90</v>
      </c>
      <c r="H1277" s="12"/>
      <c r="I1277" s="12"/>
      <c r="J1277" s="12"/>
      <c r="K1277" s="12"/>
      <c r="L1277" s="12"/>
      <c r="M1277" s="12">
        <f>G1277+I1277+J1277+K1277+L1277</f>
        <v>90</v>
      </c>
      <c r="N1277" s="12">
        <f>H1277+J1277</f>
        <v>0</v>
      </c>
      <c r="O1277" s="12"/>
      <c r="P1277" s="12"/>
      <c r="Q1277" s="12"/>
      <c r="R1277" s="12"/>
      <c r="S1277" s="12">
        <f>M1277+O1277+P1277+Q1277+R1277</f>
        <v>90</v>
      </c>
      <c r="T1277" s="12">
        <f>N1277+P1277</f>
        <v>0</v>
      </c>
      <c r="U1277" s="12"/>
      <c r="V1277" s="12"/>
      <c r="W1277" s="12"/>
      <c r="X1277" s="12"/>
      <c r="Y1277" s="12">
        <f>S1277+U1277+V1277+W1277+X1277</f>
        <v>90</v>
      </c>
      <c r="Z1277" s="12">
        <f>T1277+V1277</f>
        <v>0</v>
      </c>
      <c r="AA1277" s="12"/>
      <c r="AB1277" s="12"/>
      <c r="AC1277" s="12"/>
      <c r="AD1277" s="12"/>
      <c r="AE1277" s="12">
        <f>Y1277+AA1277+AB1277+AC1277+AD1277</f>
        <v>90</v>
      </c>
      <c r="AF1277" s="12">
        <f>Z1277+AB1277</f>
        <v>0</v>
      </c>
      <c r="AG1277" s="12"/>
      <c r="AH1277" s="12"/>
      <c r="AI1277" s="12"/>
      <c r="AJ1277" s="12"/>
      <c r="AK1277" s="79">
        <f>AE1277+AG1277+AH1277+AI1277+AJ1277</f>
        <v>90</v>
      </c>
      <c r="AL1277" s="79">
        <f>AF1277+AH1277</f>
        <v>0</v>
      </c>
      <c r="AM1277" s="12"/>
      <c r="AN1277" s="12"/>
      <c r="AO1277" s="12"/>
      <c r="AP1277" s="12"/>
      <c r="AQ1277" s="12">
        <f>AK1277+AM1277+AN1277+AO1277+AP1277</f>
        <v>90</v>
      </c>
      <c r="AR1277" s="12">
        <f>AL1277+AN1277</f>
        <v>0</v>
      </c>
      <c r="AS1277" s="12"/>
      <c r="AT1277" s="12"/>
      <c r="AU1277" s="12"/>
      <c r="AV1277" s="12"/>
      <c r="AW1277" s="12">
        <f>AQ1277+AS1277+AT1277+AU1277+AV1277</f>
        <v>90</v>
      </c>
      <c r="AX1277" s="12">
        <f>AR1277+AT1277</f>
        <v>0</v>
      </c>
      <c r="AY1277" s="12"/>
      <c r="AZ1277" s="12"/>
      <c r="BA1277" s="12"/>
      <c r="BB1277" s="12"/>
      <c r="BC1277" s="12">
        <f>AW1277+AY1277+AZ1277+BA1277+BB1277</f>
        <v>90</v>
      </c>
      <c r="BD1277" s="12">
        <f>AX1277+AZ1277</f>
        <v>0</v>
      </c>
    </row>
    <row r="1278" spans="1:56" ht="49.5" hidden="1" x14ac:dyDescent="0.25">
      <c r="A1278" s="66" t="s">
        <v>343</v>
      </c>
      <c r="B1278" s="23" t="s">
        <v>296</v>
      </c>
      <c r="C1278" s="23" t="s">
        <v>35</v>
      </c>
      <c r="D1278" s="23" t="s">
        <v>87</v>
      </c>
      <c r="E1278" s="23" t="s">
        <v>344</v>
      </c>
      <c r="F1278" s="45"/>
      <c r="G1278" s="12">
        <f>G1279</f>
        <v>1235</v>
      </c>
      <c r="H1278" s="12">
        <f t="shared" ref="H1278:R1279" si="2121">H1279</f>
        <v>0</v>
      </c>
      <c r="I1278" s="12">
        <f t="shared" si="2121"/>
        <v>0</v>
      </c>
      <c r="J1278" s="12">
        <f t="shared" si="2121"/>
        <v>0</v>
      </c>
      <c r="K1278" s="12">
        <f t="shared" si="2121"/>
        <v>0</v>
      </c>
      <c r="L1278" s="12">
        <f t="shared" si="2121"/>
        <v>0</v>
      </c>
      <c r="M1278" s="12">
        <f t="shared" si="2121"/>
        <v>1235</v>
      </c>
      <c r="N1278" s="12">
        <f t="shared" si="2121"/>
        <v>0</v>
      </c>
      <c r="O1278" s="12">
        <f t="shared" si="2121"/>
        <v>0</v>
      </c>
      <c r="P1278" s="12">
        <f t="shared" si="2121"/>
        <v>0</v>
      </c>
      <c r="Q1278" s="12">
        <f t="shared" si="2121"/>
        <v>0</v>
      </c>
      <c r="R1278" s="12">
        <f t="shared" si="2121"/>
        <v>0</v>
      </c>
      <c r="S1278" s="12">
        <f>S1279</f>
        <v>1235</v>
      </c>
      <c r="T1278" s="12">
        <f>T1279</f>
        <v>0</v>
      </c>
      <c r="U1278" s="12">
        <f t="shared" ref="U1278:X1279" si="2122">U1279</f>
        <v>0</v>
      </c>
      <c r="V1278" s="12">
        <f t="shared" si="2122"/>
        <v>0</v>
      </c>
      <c r="W1278" s="12">
        <f t="shared" si="2122"/>
        <v>0</v>
      </c>
      <c r="X1278" s="12">
        <f t="shared" si="2122"/>
        <v>0</v>
      </c>
      <c r="Y1278" s="12">
        <f>Y1279</f>
        <v>1235</v>
      </c>
      <c r="Z1278" s="12">
        <f>Z1279</f>
        <v>0</v>
      </c>
      <c r="AA1278" s="12">
        <f t="shared" ref="AA1278:AD1279" si="2123">AA1279</f>
        <v>0</v>
      </c>
      <c r="AB1278" s="12">
        <f t="shared" si="2123"/>
        <v>0</v>
      </c>
      <c r="AC1278" s="12">
        <f t="shared" si="2123"/>
        <v>0</v>
      </c>
      <c r="AD1278" s="12">
        <f t="shared" si="2123"/>
        <v>0</v>
      </c>
      <c r="AE1278" s="12">
        <f>AE1279</f>
        <v>1235</v>
      </c>
      <c r="AF1278" s="12">
        <f>AF1279</f>
        <v>0</v>
      </c>
      <c r="AG1278" s="12">
        <f t="shared" ref="AG1278:AJ1279" si="2124">AG1279</f>
        <v>0</v>
      </c>
      <c r="AH1278" s="12">
        <f t="shared" si="2124"/>
        <v>0</v>
      </c>
      <c r="AI1278" s="12">
        <f t="shared" si="2124"/>
        <v>0</v>
      </c>
      <c r="AJ1278" s="12">
        <f t="shared" si="2124"/>
        <v>0</v>
      </c>
      <c r="AK1278" s="79">
        <f>AK1279</f>
        <v>1235</v>
      </c>
      <c r="AL1278" s="79">
        <f>AL1279</f>
        <v>0</v>
      </c>
      <c r="AM1278" s="12">
        <f t="shared" ref="AM1278:AP1279" si="2125">AM1279</f>
        <v>0</v>
      </c>
      <c r="AN1278" s="12">
        <f t="shared" si="2125"/>
        <v>0</v>
      </c>
      <c r="AO1278" s="12">
        <f t="shared" si="2125"/>
        <v>0</v>
      </c>
      <c r="AP1278" s="12">
        <f t="shared" si="2125"/>
        <v>0</v>
      </c>
      <c r="AQ1278" s="12">
        <f>AQ1279</f>
        <v>1235</v>
      </c>
      <c r="AR1278" s="12">
        <f>AR1279</f>
        <v>0</v>
      </c>
      <c r="AS1278" s="12">
        <f t="shared" ref="AS1278:AV1279" si="2126">AS1279</f>
        <v>0</v>
      </c>
      <c r="AT1278" s="12">
        <f t="shared" si="2126"/>
        <v>0</v>
      </c>
      <c r="AU1278" s="12">
        <f t="shared" si="2126"/>
        <v>0</v>
      </c>
      <c r="AV1278" s="12">
        <f t="shared" si="2126"/>
        <v>0</v>
      </c>
      <c r="AW1278" s="12">
        <f>AW1279</f>
        <v>1235</v>
      </c>
      <c r="AX1278" s="12">
        <f>AX1279</f>
        <v>0</v>
      </c>
      <c r="AY1278" s="12">
        <f t="shared" ref="AY1278:BB1279" si="2127">AY1279</f>
        <v>0</v>
      </c>
      <c r="AZ1278" s="12">
        <f t="shared" si="2127"/>
        <v>0</v>
      </c>
      <c r="BA1278" s="12">
        <f t="shared" si="2127"/>
        <v>0</v>
      </c>
      <c r="BB1278" s="12">
        <f t="shared" si="2127"/>
        <v>0</v>
      </c>
      <c r="BC1278" s="12">
        <f>BC1279</f>
        <v>1235</v>
      </c>
      <c r="BD1278" s="12">
        <f>BD1279</f>
        <v>0</v>
      </c>
    </row>
    <row r="1279" spans="1:56" ht="38.25" hidden="1" customHeight="1" x14ac:dyDescent="0.25">
      <c r="A1279" s="66" t="s">
        <v>112</v>
      </c>
      <c r="B1279" s="23" t="s">
        <v>296</v>
      </c>
      <c r="C1279" s="23" t="s">
        <v>35</v>
      </c>
      <c r="D1279" s="23" t="s">
        <v>87</v>
      </c>
      <c r="E1279" s="23" t="s">
        <v>344</v>
      </c>
      <c r="F1279" s="45" t="s">
        <v>113</v>
      </c>
      <c r="G1279" s="12">
        <f>G1280</f>
        <v>1235</v>
      </c>
      <c r="H1279" s="12">
        <f t="shared" si="2121"/>
        <v>0</v>
      </c>
      <c r="I1279" s="12">
        <f t="shared" si="2121"/>
        <v>0</v>
      </c>
      <c r="J1279" s="12">
        <f t="shared" si="2121"/>
        <v>0</v>
      </c>
      <c r="K1279" s="12">
        <f t="shared" si="2121"/>
        <v>0</v>
      </c>
      <c r="L1279" s="12">
        <f t="shared" si="2121"/>
        <v>0</v>
      </c>
      <c r="M1279" s="12">
        <f t="shared" si="2121"/>
        <v>1235</v>
      </c>
      <c r="N1279" s="12">
        <f t="shared" si="2121"/>
        <v>0</v>
      </c>
      <c r="O1279" s="12">
        <f t="shared" si="2121"/>
        <v>0</v>
      </c>
      <c r="P1279" s="12">
        <f t="shared" si="2121"/>
        <v>0</v>
      </c>
      <c r="Q1279" s="12">
        <f t="shared" si="2121"/>
        <v>0</v>
      </c>
      <c r="R1279" s="12">
        <f t="shared" si="2121"/>
        <v>0</v>
      </c>
      <c r="S1279" s="12">
        <f>S1280</f>
        <v>1235</v>
      </c>
      <c r="T1279" s="12">
        <f>T1280</f>
        <v>0</v>
      </c>
      <c r="U1279" s="12">
        <f t="shared" si="2122"/>
        <v>0</v>
      </c>
      <c r="V1279" s="12">
        <f t="shared" si="2122"/>
        <v>0</v>
      </c>
      <c r="W1279" s="12">
        <f t="shared" si="2122"/>
        <v>0</v>
      </c>
      <c r="X1279" s="12">
        <f t="shared" si="2122"/>
        <v>0</v>
      </c>
      <c r="Y1279" s="12">
        <f>Y1280</f>
        <v>1235</v>
      </c>
      <c r="Z1279" s="12">
        <f>Z1280</f>
        <v>0</v>
      </c>
      <c r="AA1279" s="12">
        <f t="shared" si="2123"/>
        <v>0</v>
      </c>
      <c r="AB1279" s="12">
        <f t="shared" si="2123"/>
        <v>0</v>
      </c>
      <c r="AC1279" s="12">
        <f t="shared" si="2123"/>
        <v>0</v>
      </c>
      <c r="AD1279" s="12">
        <f t="shared" si="2123"/>
        <v>0</v>
      </c>
      <c r="AE1279" s="12">
        <f>AE1280</f>
        <v>1235</v>
      </c>
      <c r="AF1279" s="12">
        <f>AF1280</f>
        <v>0</v>
      </c>
      <c r="AG1279" s="12">
        <f t="shared" si="2124"/>
        <v>0</v>
      </c>
      <c r="AH1279" s="12">
        <f t="shared" si="2124"/>
        <v>0</v>
      </c>
      <c r="AI1279" s="12">
        <f t="shared" si="2124"/>
        <v>0</v>
      </c>
      <c r="AJ1279" s="12">
        <f t="shared" si="2124"/>
        <v>0</v>
      </c>
      <c r="AK1279" s="79">
        <f>AK1280</f>
        <v>1235</v>
      </c>
      <c r="AL1279" s="79">
        <f>AL1280</f>
        <v>0</v>
      </c>
      <c r="AM1279" s="12">
        <f t="shared" si="2125"/>
        <v>0</v>
      </c>
      <c r="AN1279" s="12">
        <f t="shared" si="2125"/>
        <v>0</v>
      </c>
      <c r="AO1279" s="12">
        <f t="shared" si="2125"/>
        <v>0</v>
      </c>
      <c r="AP1279" s="12">
        <f t="shared" si="2125"/>
        <v>0</v>
      </c>
      <c r="AQ1279" s="12">
        <f>AQ1280</f>
        <v>1235</v>
      </c>
      <c r="AR1279" s="12">
        <f>AR1280</f>
        <v>0</v>
      </c>
      <c r="AS1279" s="12">
        <f t="shared" si="2126"/>
        <v>0</v>
      </c>
      <c r="AT1279" s="12">
        <f t="shared" si="2126"/>
        <v>0</v>
      </c>
      <c r="AU1279" s="12">
        <f t="shared" si="2126"/>
        <v>0</v>
      </c>
      <c r="AV1279" s="12">
        <f t="shared" si="2126"/>
        <v>0</v>
      </c>
      <c r="AW1279" s="12">
        <f>AW1280</f>
        <v>1235</v>
      </c>
      <c r="AX1279" s="12">
        <f>AX1280</f>
        <v>0</v>
      </c>
      <c r="AY1279" s="12">
        <f t="shared" si="2127"/>
        <v>0</v>
      </c>
      <c r="AZ1279" s="12">
        <f t="shared" si="2127"/>
        <v>0</v>
      </c>
      <c r="BA1279" s="12">
        <f t="shared" si="2127"/>
        <v>0</v>
      </c>
      <c r="BB1279" s="12">
        <f t="shared" si="2127"/>
        <v>0</v>
      </c>
      <c r="BC1279" s="12">
        <f>BC1280</f>
        <v>1235</v>
      </c>
      <c r="BD1279" s="12">
        <f>BD1280</f>
        <v>0</v>
      </c>
    </row>
    <row r="1280" spans="1:56" ht="19.5" hidden="1" customHeight="1" x14ac:dyDescent="0.25">
      <c r="A1280" s="66" t="s">
        <v>312</v>
      </c>
      <c r="B1280" s="23" t="s">
        <v>296</v>
      </c>
      <c r="C1280" s="23" t="s">
        <v>35</v>
      </c>
      <c r="D1280" s="23" t="s">
        <v>87</v>
      </c>
      <c r="E1280" s="23" t="s">
        <v>344</v>
      </c>
      <c r="F1280" s="45" t="s">
        <v>313</v>
      </c>
      <c r="G1280" s="12">
        <v>1235</v>
      </c>
      <c r="H1280" s="12"/>
      <c r="I1280" s="12"/>
      <c r="J1280" s="12"/>
      <c r="K1280" s="12"/>
      <c r="L1280" s="12"/>
      <c r="M1280" s="12">
        <f>G1280+I1280+J1280+K1280+L1280</f>
        <v>1235</v>
      </c>
      <c r="N1280" s="12">
        <f>H1280+J1280</f>
        <v>0</v>
      </c>
      <c r="O1280" s="12"/>
      <c r="P1280" s="12"/>
      <c r="Q1280" s="12"/>
      <c r="R1280" s="12"/>
      <c r="S1280" s="12">
        <f>M1280+O1280+P1280+Q1280+R1280</f>
        <v>1235</v>
      </c>
      <c r="T1280" s="12">
        <f>N1280+P1280</f>
        <v>0</v>
      </c>
      <c r="U1280" s="12"/>
      <c r="V1280" s="12"/>
      <c r="W1280" s="12"/>
      <c r="X1280" s="12"/>
      <c r="Y1280" s="12">
        <f>S1280+U1280+V1280+W1280+X1280</f>
        <v>1235</v>
      </c>
      <c r="Z1280" s="12">
        <f>T1280+V1280</f>
        <v>0</v>
      </c>
      <c r="AA1280" s="12"/>
      <c r="AB1280" s="12"/>
      <c r="AC1280" s="12"/>
      <c r="AD1280" s="12"/>
      <c r="AE1280" s="12">
        <f>Y1280+AA1280+AB1280+AC1280+AD1280</f>
        <v>1235</v>
      </c>
      <c r="AF1280" s="12">
        <f>Z1280+AB1280</f>
        <v>0</v>
      </c>
      <c r="AG1280" s="12"/>
      <c r="AH1280" s="12"/>
      <c r="AI1280" s="12"/>
      <c r="AJ1280" s="12"/>
      <c r="AK1280" s="79">
        <f>AE1280+AG1280+AH1280+AI1280+AJ1280</f>
        <v>1235</v>
      </c>
      <c r="AL1280" s="79">
        <f>AF1280+AH1280</f>
        <v>0</v>
      </c>
      <c r="AM1280" s="12"/>
      <c r="AN1280" s="12"/>
      <c r="AO1280" s="12"/>
      <c r="AP1280" s="12"/>
      <c r="AQ1280" s="12">
        <f>AK1280+AM1280+AN1280+AO1280+AP1280</f>
        <v>1235</v>
      </c>
      <c r="AR1280" s="12">
        <f>AL1280+AN1280</f>
        <v>0</v>
      </c>
      <c r="AS1280" s="12"/>
      <c r="AT1280" s="12"/>
      <c r="AU1280" s="12"/>
      <c r="AV1280" s="12"/>
      <c r="AW1280" s="12">
        <f>AQ1280+AS1280+AT1280+AU1280+AV1280</f>
        <v>1235</v>
      </c>
      <c r="AX1280" s="12">
        <f>AR1280+AT1280</f>
        <v>0</v>
      </c>
      <c r="AY1280" s="12"/>
      <c r="AZ1280" s="12"/>
      <c r="BA1280" s="12"/>
      <c r="BB1280" s="12"/>
      <c r="BC1280" s="12">
        <f>AW1280+AY1280+AZ1280+BA1280+BB1280</f>
        <v>1235</v>
      </c>
      <c r="BD1280" s="12">
        <f>AX1280+AZ1280</f>
        <v>0</v>
      </c>
    </row>
    <row r="1281" spans="1:56" ht="87" hidden="1" customHeight="1" x14ac:dyDescent="0.25">
      <c r="A1281" s="54" t="s">
        <v>345</v>
      </c>
      <c r="B1281" s="23" t="s">
        <v>296</v>
      </c>
      <c r="C1281" s="23" t="s">
        <v>35</v>
      </c>
      <c r="D1281" s="23" t="s">
        <v>87</v>
      </c>
      <c r="E1281" s="23" t="s">
        <v>346</v>
      </c>
      <c r="F1281" s="23"/>
      <c r="G1281" s="19">
        <f>G1282</f>
        <v>50</v>
      </c>
      <c r="H1281" s="19">
        <f t="shared" ref="H1281:R1282" si="2128">H1282</f>
        <v>0</v>
      </c>
      <c r="I1281" s="12">
        <f t="shared" si="2128"/>
        <v>0</v>
      </c>
      <c r="J1281" s="12">
        <f t="shared" si="2128"/>
        <v>0</v>
      </c>
      <c r="K1281" s="12">
        <f t="shared" si="2128"/>
        <v>0</v>
      </c>
      <c r="L1281" s="12">
        <f t="shared" si="2128"/>
        <v>0</v>
      </c>
      <c r="M1281" s="19">
        <f t="shared" si="2128"/>
        <v>50</v>
      </c>
      <c r="N1281" s="19">
        <f t="shared" si="2128"/>
        <v>0</v>
      </c>
      <c r="O1281" s="12">
        <f t="shared" si="2128"/>
        <v>0</v>
      </c>
      <c r="P1281" s="12">
        <f t="shared" si="2128"/>
        <v>0</v>
      </c>
      <c r="Q1281" s="12">
        <f t="shared" si="2128"/>
        <v>0</v>
      </c>
      <c r="R1281" s="12">
        <f t="shared" si="2128"/>
        <v>0</v>
      </c>
      <c r="S1281" s="19">
        <f>S1282</f>
        <v>50</v>
      </c>
      <c r="T1281" s="19">
        <f>T1282</f>
        <v>0</v>
      </c>
      <c r="U1281" s="12">
        <f t="shared" ref="U1281:X1282" si="2129">U1282</f>
        <v>0</v>
      </c>
      <c r="V1281" s="12">
        <f t="shared" si="2129"/>
        <v>0</v>
      </c>
      <c r="W1281" s="12">
        <f t="shared" si="2129"/>
        <v>0</v>
      </c>
      <c r="X1281" s="12">
        <f t="shared" si="2129"/>
        <v>0</v>
      </c>
      <c r="Y1281" s="19">
        <f>Y1282</f>
        <v>50</v>
      </c>
      <c r="Z1281" s="19">
        <f>Z1282</f>
        <v>0</v>
      </c>
      <c r="AA1281" s="12">
        <f t="shared" ref="AA1281:AD1282" si="2130">AA1282</f>
        <v>0</v>
      </c>
      <c r="AB1281" s="12">
        <f t="shared" si="2130"/>
        <v>0</v>
      </c>
      <c r="AC1281" s="12">
        <f t="shared" si="2130"/>
        <v>0</v>
      </c>
      <c r="AD1281" s="12">
        <f t="shared" si="2130"/>
        <v>0</v>
      </c>
      <c r="AE1281" s="19">
        <f>AE1282</f>
        <v>50</v>
      </c>
      <c r="AF1281" s="19">
        <f>AF1282</f>
        <v>0</v>
      </c>
      <c r="AG1281" s="12">
        <f t="shared" ref="AG1281:AJ1282" si="2131">AG1282</f>
        <v>0</v>
      </c>
      <c r="AH1281" s="12">
        <f t="shared" si="2131"/>
        <v>0</v>
      </c>
      <c r="AI1281" s="12">
        <f t="shared" si="2131"/>
        <v>0</v>
      </c>
      <c r="AJ1281" s="12">
        <f t="shared" si="2131"/>
        <v>0</v>
      </c>
      <c r="AK1281" s="85">
        <f>AK1282</f>
        <v>50</v>
      </c>
      <c r="AL1281" s="85">
        <f>AL1282</f>
        <v>0</v>
      </c>
      <c r="AM1281" s="12">
        <f t="shared" ref="AM1281:AP1282" si="2132">AM1282</f>
        <v>0</v>
      </c>
      <c r="AN1281" s="12">
        <f t="shared" si="2132"/>
        <v>0</v>
      </c>
      <c r="AO1281" s="12">
        <f t="shared" si="2132"/>
        <v>0</v>
      </c>
      <c r="AP1281" s="12">
        <f t="shared" si="2132"/>
        <v>0</v>
      </c>
      <c r="AQ1281" s="19">
        <f>AQ1282</f>
        <v>50</v>
      </c>
      <c r="AR1281" s="19">
        <f>AR1282</f>
        <v>0</v>
      </c>
      <c r="AS1281" s="12">
        <f t="shared" ref="AS1281:AV1282" si="2133">AS1282</f>
        <v>0</v>
      </c>
      <c r="AT1281" s="12">
        <f t="shared" si="2133"/>
        <v>0</v>
      </c>
      <c r="AU1281" s="12">
        <f t="shared" si="2133"/>
        <v>0</v>
      </c>
      <c r="AV1281" s="12">
        <f t="shared" si="2133"/>
        <v>0</v>
      </c>
      <c r="AW1281" s="19">
        <f>AW1282</f>
        <v>50</v>
      </c>
      <c r="AX1281" s="19">
        <f>AX1282</f>
        <v>0</v>
      </c>
      <c r="AY1281" s="12">
        <f t="shared" ref="AY1281:BB1282" si="2134">AY1282</f>
        <v>50</v>
      </c>
      <c r="AZ1281" s="12">
        <f t="shared" si="2134"/>
        <v>0</v>
      </c>
      <c r="BA1281" s="12">
        <f t="shared" si="2134"/>
        <v>0</v>
      </c>
      <c r="BB1281" s="12">
        <f t="shared" si="2134"/>
        <v>0</v>
      </c>
      <c r="BC1281" s="19">
        <f>BC1282</f>
        <v>100</v>
      </c>
      <c r="BD1281" s="19">
        <f>BD1282</f>
        <v>0</v>
      </c>
    </row>
    <row r="1282" spans="1:56" ht="42.75" hidden="1" customHeight="1" x14ac:dyDescent="0.25">
      <c r="A1282" s="66" t="s">
        <v>112</v>
      </c>
      <c r="B1282" s="23" t="s">
        <v>296</v>
      </c>
      <c r="C1282" s="23" t="s">
        <v>35</v>
      </c>
      <c r="D1282" s="23" t="s">
        <v>87</v>
      </c>
      <c r="E1282" s="23" t="s">
        <v>346</v>
      </c>
      <c r="F1282" s="23" t="s">
        <v>113</v>
      </c>
      <c r="G1282" s="19">
        <f>G1283</f>
        <v>50</v>
      </c>
      <c r="H1282" s="19">
        <f t="shared" si="2128"/>
        <v>0</v>
      </c>
      <c r="I1282" s="12">
        <f t="shared" si="2128"/>
        <v>0</v>
      </c>
      <c r="J1282" s="12">
        <f t="shared" si="2128"/>
        <v>0</v>
      </c>
      <c r="K1282" s="12">
        <f t="shared" si="2128"/>
        <v>0</v>
      </c>
      <c r="L1282" s="12">
        <f t="shared" si="2128"/>
        <v>0</v>
      </c>
      <c r="M1282" s="19">
        <f t="shared" si="2128"/>
        <v>50</v>
      </c>
      <c r="N1282" s="19">
        <f t="shared" si="2128"/>
        <v>0</v>
      </c>
      <c r="O1282" s="12">
        <f t="shared" si="2128"/>
        <v>0</v>
      </c>
      <c r="P1282" s="12">
        <f t="shared" si="2128"/>
        <v>0</v>
      </c>
      <c r="Q1282" s="12">
        <f t="shared" si="2128"/>
        <v>0</v>
      </c>
      <c r="R1282" s="12">
        <f t="shared" si="2128"/>
        <v>0</v>
      </c>
      <c r="S1282" s="19">
        <f>S1283</f>
        <v>50</v>
      </c>
      <c r="T1282" s="19">
        <f>T1283</f>
        <v>0</v>
      </c>
      <c r="U1282" s="12">
        <f t="shared" si="2129"/>
        <v>0</v>
      </c>
      <c r="V1282" s="12">
        <f t="shared" si="2129"/>
        <v>0</v>
      </c>
      <c r="W1282" s="12">
        <f t="shared" si="2129"/>
        <v>0</v>
      </c>
      <c r="X1282" s="12">
        <f t="shared" si="2129"/>
        <v>0</v>
      </c>
      <c r="Y1282" s="19">
        <f>Y1283</f>
        <v>50</v>
      </c>
      <c r="Z1282" s="19">
        <f>Z1283</f>
        <v>0</v>
      </c>
      <c r="AA1282" s="12">
        <f t="shared" si="2130"/>
        <v>0</v>
      </c>
      <c r="AB1282" s="12">
        <f t="shared" si="2130"/>
        <v>0</v>
      </c>
      <c r="AC1282" s="12">
        <f t="shared" si="2130"/>
        <v>0</v>
      </c>
      <c r="AD1282" s="12">
        <f t="shared" si="2130"/>
        <v>0</v>
      </c>
      <c r="AE1282" s="19">
        <f>AE1283</f>
        <v>50</v>
      </c>
      <c r="AF1282" s="19">
        <f>AF1283</f>
        <v>0</v>
      </c>
      <c r="AG1282" s="12">
        <f t="shared" si="2131"/>
        <v>0</v>
      </c>
      <c r="AH1282" s="12">
        <f t="shared" si="2131"/>
        <v>0</v>
      </c>
      <c r="AI1282" s="12">
        <f t="shared" si="2131"/>
        <v>0</v>
      </c>
      <c r="AJ1282" s="12">
        <f t="shared" si="2131"/>
        <v>0</v>
      </c>
      <c r="AK1282" s="85">
        <f>AK1283</f>
        <v>50</v>
      </c>
      <c r="AL1282" s="85">
        <f>AL1283</f>
        <v>0</v>
      </c>
      <c r="AM1282" s="12">
        <f t="shared" si="2132"/>
        <v>0</v>
      </c>
      <c r="AN1282" s="12">
        <f t="shared" si="2132"/>
        <v>0</v>
      </c>
      <c r="AO1282" s="12">
        <f t="shared" si="2132"/>
        <v>0</v>
      </c>
      <c r="AP1282" s="12">
        <f t="shared" si="2132"/>
        <v>0</v>
      </c>
      <c r="AQ1282" s="19">
        <f>AQ1283</f>
        <v>50</v>
      </c>
      <c r="AR1282" s="19">
        <f>AR1283</f>
        <v>0</v>
      </c>
      <c r="AS1282" s="12">
        <f t="shared" si="2133"/>
        <v>0</v>
      </c>
      <c r="AT1282" s="12">
        <f t="shared" si="2133"/>
        <v>0</v>
      </c>
      <c r="AU1282" s="12">
        <f t="shared" si="2133"/>
        <v>0</v>
      </c>
      <c r="AV1282" s="12">
        <f t="shared" si="2133"/>
        <v>0</v>
      </c>
      <c r="AW1282" s="19">
        <f>AW1283</f>
        <v>50</v>
      </c>
      <c r="AX1282" s="19">
        <f>AX1283</f>
        <v>0</v>
      </c>
      <c r="AY1282" s="12">
        <f t="shared" si="2134"/>
        <v>50</v>
      </c>
      <c r="AZ1282" s="12">
        <f t="shared" si="2134"/>
        <v>0</v>
      </c>
      <c r="BA1282" s="12">
        <f t="shared" si="2134"/>
        <v>0</v>
      </c>
      <c r="BB1282" s="12">
        <f t="shared" si="2134"/>
        <v>0</v>
      </c>
      <c r="BC1282" s="19">
        <f>BC1283</f>
        <v>100</v>
      </c>
      <c r="BD1282" s="19">
        <f>BD1283</f>
        <v>0</v>
      </c>
    </row>
    <row r="1283" spans="1:56" ht="21" hidden="1" customHeight="1" x14ac:dyDescent="0.25">
      <c r="A1283" s="66" t="s">
        <v>312</v>
      </c>
      <c r="B1283" s="23" t="s">
        <v>296</v>
      </c>
      <c r="C1283" s="23" t="s">
        <v>35</v>
      </c>
      <c r="D1283" s="23" t="s">
        <v>87</v>
      </c>
      <c r="E1283" s="23" t="s">
        <v>346</v>
      </c>
      <c r="F1283" s="45" t="s">
        <v>313</v>
      </c>
      <c r="G1283" s="12">
        <v>50</v>
      </c>
      <c r="H1283" s="12"/>
      <c r="I1283" s="12"/>
      <c r="J1283" s="12"/>
      <c r="K1283" s="12"/>
      <c r="L1283" s="12"/>
      <c r="M1283" s="12">
        <f>G1283+I1283+J1283+K1283+L1283</f>
        <v>50</v>
      </c>
      <c r="N1283" s="12">
        <f>H1283+J1283</f>
        <v>0</v>
      </c>
      <c r="O1283" s="12"/>
      <c r="P1283" s="12"/>
      <c r="Q1283" s="12"/>
      <c r="R1283" s="12"/>
      <c r="S1283" s="12">
        <f>M1283+O1283+P1283+Q1283+R1283</f>
        <v>50</v>
      </c>
      <c r="T1283" s="12">
        <f>N1283+P1283</f>
        <v>0</v>
      </c>
      <c r="U1283" s="12"/>
      <c r="V1283" s="12"/>
      <c r="W1283" s="12"/>
      <c r="X1283" s="12"/>
      <c r="Y1283" s="12">
        <f>S1283+U1283+V1283+W1283+X1283</f>
        <v>50</v>
      </c>
      <c r="Z1283" s="12">
        <f>T1283+V1283</f>
        <v>0</v>
      </c>
      <c r="AA1283" s="12"/>
      <c r="AB1283" s="12"/>
      <c r="AC1283" s="12"/>
      <c r="AD1283" s="12"/>
      <c r="AE1283" s="12">
        <f>Y1283+AA1283+AB1283+AC1283+AD1283</f>
        <v>50</v>
      </c>
      <c r="AF1283" s="12">
        <f>Z1283+AB1283</f>
        <v>0</v>
      </c>
      <c r="AG1283" s="12"/>
      <c r="AH1283" s="12"/>
      <c r="AI1283" s="12"/>
      <c r="AJ1283" s="12"/>
      <c r="AK1283" s="79">
        <f>AE1283+AG1283+AH1283+AI1283+AJ1283</f>
        <v>50</v>
      </c>
      <c r="AL1283" s="79">
        <f>AF1283+AH1283</f>
        <v>0</v>
      </c>
      <c r="AM1283" s="12"/>
      <c r="AN1283" s="12"/>
      <c r="AO1283" s="12"/>
      <c r="AP1283" s="12"/>
      <c r="AQ1283" s="12">
        <f>AK1283+AM1283+AN1283+AO1283+AP1283</f>
        <v>50</v>
      </c>
      <c r="AR1283" s="12">
        <f>AL1283+AN1283</f>
        <v>0</v>
      </c>
      <c r="AS1283" s="12"/>
      <c r="AT1283" s="12"/>
      <c r="AU1283" s="12"/>
      <c r="AV1283" s="12"/>
      <c r="AW1283" s="12">
        <f>AQ1283+AS1283+AT1283+AU1283+AV1283</f>
        <v>50</v>
      </c>
      <c r="AX1283" s="12">
        <f>AR1283+AT1283</f>
        <v>0</v>
      </c>
      <c r="AY1283" s="12">
        <v>50</v>
      </c>
      <c r="AZ1283" s="12"/>
      <c r="BA1283" s="12"/>
      <c r="BB1283" s="12"/>
      <c r="BC1283" s="12">
        <f>AW1283+AY1283+AZ1283+BA1283+BB1283</f>
        <v>100</v>
      </c>
      <c r="BD1283" s="12">
        <f>AX1283+AZ1283</f>
        <v>0</v>
      </c>
    </row>
    <row r="1284" spans="1:56" ht="66" hidden="1" x14ac:dyDescent="0.25">
      <c r="A1284" s="55" t="s">
        <v>347</v>
      </c>
      <c r="B1284" s="23" t="s">
        <v>296</v>
      </c>
      <c r="C1284" s="23" t="s">
        <v>35</v>
      </c>
      <c r="D1284" s="23" t="s">
        <v>87</v>
      </c>
      <c r="E1284" s="23" t="s">
        <v>348</v>
      </c>
      <c r="F1284" s="23"/>
      <c r="G1284" s="19">
        <f>G1285</f>
        <v>576</v>
      </c>
      <c r="H1284" s="19">
        <f t="shared" ref="H1284:R1285" si="2135">H1285</f>
        <v>0</v>
      </c>
      <c r="I1284" s="12">
        <f t="shared" si="2135"/>
        <v>0</v>
      </c>
      <c r="J1284" s="12">
        <f t="shared" si="2135"/>
        <v>0</v>
      </c>
      <c r="K1284" s="12">
        <f t="shared" si="2135"/>
        <v>0</v>
      </c>
      <c r="L1284" s="12">
        <f t="shared" si="2135"/>
        <v>0</v>
      </c>
      <c r="M1284" s="19">
        <f t="shared" si="2135"/>
        <v>576</v>
      </c>
      <c r="N1284" s="19">
        <f t="shared" si="2135"/>
        <v>0</v>
      </c>
      <c r="O1284" s="12">
        <f t="shared" si="2135"/>
        <v>0</v>
      </c>
      <c r="P1284" s="12">
        <f t="shared" si="2135"/>
        <v>0</v>
      </c>
      <c r="Q1284" s="12">
        <f t="shared" si="2135"/>
        <v>0</v>
      </c>
      <c r="R1284" s="12">
        <f t="shared" si="2135"/>
        <v>0</v>
      </c>
      <c r="S1284" s="19">
        <f>S1285</f>
        <v>576</v>
      </c>
      <c r="T1284" s="19">
        <f>T1285</f>
        <v>0</v>
      </c>
      <c r="U1284" s="12">
        <f t="shared" ref="U1284:X1285" si="2136">U1285</f>
        <v>0</v>
      </c>
      <c r="V1284" s="12">
        <f t="shared" si="2136"/>
        <v>0</v>
      </c>
      <c r="W1284" s="12">
        <f t="shared" si="2136"/>
        <v>0</v>
      </c>
      <c r="X1284" s="12">
        <f t="shared" si="2136"/>
        <v>0</v>
      </c>
      <c r="Y1284" s="19">
        <f>Y1285</f>
        <v>576</v>
      </c>
      <c r="Z1284" s="19">
        <f>Z1285</f>
        <v>0</v>
      </c>
      <c r="AA1284" s="12">
        <f t="shared" ref="AA1284:AD1285" si="2137">AA1285</f>
        <v>0</v>
      </c>
      <c r="AB1284" s="12">
        <f t="shared" si="2137"/>
        <v>0</v>
      </c>
      <c r="AC1284" s="12">
        <f t="shared" si="2137"/>
        <v>0</v>
      </c>
      <c r="AD1284" s="12">
        <f t="shared" si="2137"/>
        <v>0</v>
      </c>
      <c r="AE1284" s="19">
        <f>AE1285</f>
        <v>576</v>
      </c>
      <c r="AF1284" s="19">
        <f>AF1285</f>
        <v>0</v>
      </c>
      <c r="AG1284" s="12">
        <f t="shared" ref="AG1284:AJ1285" si="2138">AG1285</f>
        <v>0</v>
      </c>
      <c r="AH1284" s="12">
        <f t="shared" si="2138"/>
        <v>0</v>
      </c>
      <c r="AI1284" s="12">
        <f t="shared" si="2138"/>
        <v>0</v>
      </c>
      <c r="AJ1284" s="12">
        <f t="shared" si="2138"/>
        <v>0</v>
      </c>
      <c r="AK1284" s="85">
        <f>AK1285</f>
        <v>576</v>
      </c>
      <c r="AL1284" s="85">
        <f>AL1285</f>
        <v>0</v>
      </c>
      <c r="AM1284" s="12">
        <f t="shared" ref="AM1284:AP1285" si="2139">AM1285</f>
        <v>0</v>
      </c>
      <c r="AN1284" s="12">
        <f t="shared" si="2139"/>
        <v>0</v>
      </c>
      <c r="AO1284" s="12">
        <f t="shared" si="2139"/>
        <v>0</v>
      </c>
      <c r="AP1284" s="12">
        <f t="shared" si="2139"/>
        <v>0</v>
      </c>
      <c r="AQ1284" s="19">
        <f>AQ1285</f>
        <v>576</v>
      </c>
      <c r="AR1284" s="19">
        <f>AR1285</f>
        <v>0</v>
      </c>
      <c r="AS1284" s="12">
        <f t="shared" ref="AS1284:AV1285" si="2140">AS1285</f>
        <v>0</v>
      </c>
      <c r="AT1284" s="12">
        <f t="shared" si="2140"/>
        <v>0</v>
      </c>
      <c r="AU1284" s="12">
        <f t="shared" si="2140"/>
        <v>70</v>
      </c>
      <c r="AV1284" s="12">
        <f t="shared" si="2140"/>
        <v>0</v>
      </c>
      <c r="AW1284" s="19">
        <f>AW1285</f>
        <v>646</v>
      </c>
      <c r="AX1284" s="19">
        <f>AX1285</f>
        <v>0</v>
      </c>
      <c r="AY1284" s="12">
        <f t="shared" ref="AY1284:BB1285" si="2141">AY1285</f>
        <v>0</v>
      </c>
      <c r="AZ1284" s="12">
        <f t="shared" si="2141"/>
        <v>0</v>
      </c>
      <c r="BA1284" s="12">
        <f t="shared" si="2141"/>
        <v>0</v>
      </c>
      <c r="BB1284" s="12">
        <f t="shared" si="2141"/>
        <v>0</v>
      </c>
      <c r="BC1284" s="19">
        <f>BC1285</f>
        <v>646</v>
      </c>
      <c r="BD1284" s="19">
        <f>BD1285</f>
        <v>0</v>
      </c>
    </row>
    <row r="1285" spans="1:56" ht="41.25" hidden="1" customHeight="1" x14ac:dyDescent="0.25">
      <c r="A1285" s="66" t="s">
        <v>112</v>
      </c>
      <c r="B1285" s="23" t="s">
        <v>296</v>
      </c>
      <c r="C1285" s="23" t="s">
        <v>35</v>
      </c>
      <c r="D1285" s="23" t="s">
        <v>87</v>
      </c>
      <c r="E1285" s="23" t="s">
        <v>348</v>
      </c>
      <c r="F1285" s="23" t="s">
        <v>113</v>
      </c>
      <c r="G1285" s="19">
        <f>G1286</f>
        <v>576</v>
      </c>
      <c r="H1285" s="19">
        <f t="shared" si="2135"/>
        <v>0</v>
      </c>
      <c r="I1285" s="12">
        <f t="shared" si="2135"/>
        <v>0</v>
      </c>
      <c r="J1285" s="12">
        <f t="shared" si="2135"/>
        <v>0</v>
      </c>
      <c r="K1285" s="12">
        <f t="shared" si="2135"/>
        <v>0</v>
      </c>
      <c r="L1285" s="12">
        <f t="shared" si="2135"/>
        <v>0</v>
      </c>
      <c r="M1285" s="19">
        <f t="shared" si="2135"/>
        <v>576</v>
      </c>
      <c r="N1285" s="19">
        <f t="shared" si="2135"/>
        <v>0</v>
      </c>
      <c r="O1285" s="12">
        <f t="shared" si="2135"/>
        <v>0</v>
      </c>
      <c r="P1285" s="12">
        <f t="shared" si="2135"/>
        <v>0</v>
      </c>
      <c r="Q1285" s="12">
        <f t="shared" si="2135"/>
        <v>0</v>
      </c>
      <c r="R1285" s="12">
        <f t="shared" si="2135"/>
        <v>0</v>
      </c>
      <c r="S1285" s="19">
        <f>S1286</f>
        <v>576</v>
      </c>
      <c r="T1285" s="19">
        <f>T1286</f>
        <v>0</v>
      </c>
      <c r="U1285" s="12">
        <f t="shared" si="2136"/>
        <v>0</v>
      </c>
      <c r="V1285" s="12">
        <f t="shared" si="2136"/>
        <v>0</v>
      </c>
      <c r="W1285" s="12">
        <f t="shared" si="2136"/>
        <v>0</v>
      </c>
      <c r="X1285" s="12">
        <f t="shared" si="2136"/>
        <v>0</v>
      </c>
      <c r="Y1285" s="19">
        <f>Y1286</f>
        <v>576</v>
      </c>
      <c r="Z1285" s="19">
        <f>Z1286</f>
        <v>0</v>
      </c>
      <c r="AA1285" s="12">
        <f t="shared" si="2137"/>
        <v>0</v>
      </c>
      <c r="AB1285" s="12">
        <f t="shared" si="2137"/>
        <v>0</v>
      </c>
      <c r="AC1285" s="12">
        <f t="shared" si="2137"/>
        <v>0</v>
      </c>
      <c r="AD1285" s="12">
        <f t="shared" si="2137"/>
        <v>0</v>
      </c>
      <c r="AE1285" s="19">
        <f>AE1286</f>
        <v>576</v>
      </c>
      <c r="AF1285" s="19">
        <f>AF1286</f>
        <v>0</v>
      </c>
      <c r="AG1285" s="12">
        <f t="shared" si="2138"/>
        <v>0</v>
      </c>
      <c r="AH1285" s="12">
        <f t="shared" si="2138"/>
        <v>0</v>
      </c>
      <c r="AI1285" s="12">
        <f t="shared" si="2138"/>
        <v>0</v>
      </c>
      <c r="AJ1285" s="12">
        <f t="shared" si="2138"/>
        <v>0</v>
      </c>
      <c r="AK1285" s="85">
        <f>AK1286</f>
        <v>576</v>
      </c>
      <c r="AL1285" s="85">
        <f>AL1286</f>
        <v>0</v>
      </c>
      <c r="AM1285" s="12">
        <f t="shared" si="2139"/>
        <v>0</v>
      </c>
      <c r="AN1285" s="12">
        <f t="shared" si="2139"/>
        <v>0</v>
      </c>
      <c r="AO1285" s="12">
        <f t="shared" si="2139"/>
        <v>0</v>
      </c>
      <c r="AP1285" s="12">
        <f t="shared" si="2139"/>
        <v>0</v>
      </c>
      <c r="AQ1285" s="19">
        <f>AQ1286</f>
        <v>576</v>
      </c>
      <c r="AR1285" s="19">
        <f>AR1286</f>
        <v>0</v>
      </c>
      <c r="AS1285" s="12">
        <f t="shared" si="2140"/>
        <v>0</v>
      </c>
      <c r="AT1285" s="12">
        <f t="shared" si="2140"/>
        <v>0</v>
      </c>
      <c r="AU1285" s="12">
        <f t="shared" si="2140"/>
        <v>70</v>
      </c>
      <c r="AV1285" s="12">
        <f t="shared" si="2140"/>
        <v>0</v>
      </c>
      <c r="AW1285" s="19">
        <f>AW1286</f>
        <v>646</v>
      </c>
      <c r="AX1285" s="19">
        <f>AX1286</f>
        <v>0</v>
      </c>
      <c r="AY1285" s="12">
        <f t="shared" si="2141"/>
        <v>0</v>
      </c>
      <c r="AZ1285" s="12">
        <f t="shared" si="2141"/>
        <v>0</v>
      </c>
      <c r="BA1285" s="12">
        <f t="shared" si="2141"/>
        <v>0</v>
      </c>
      <c r="BB1285" s="12">
        <f t="shared" si="2141"/>
        <v>0</v>
      </c>
      <c r="BC1285" s="19">
        <f>BC1286</f>
        <v>646</v>
      </c>
      <c r="BD1285" s="19">
        <f>BD1286</f>
        <v>0</v>
      </c>
    </row>
    <row r="1286" spans="1:56" ht="20.25" hidden="1" customHeight="1" x14ac:dyDescent="0.25">
      <c r="A1286" s="66" t="s">
        <v>312</v>
      </c>
      <c r="B1286" s="23" t="s">
        <v>296</v>
      </c>
      <c r="C1286" s="23" t="s">
        <v>35</v>
      </c>
      <c r="D1286" s="23" t="s">
        <v>87</v>
      </c>
      <c r="E1286" s="23" t="s">
        <v>348</v>
      </c>
      <c r="F1286" s="45" t="s">
        <v>313</v>
      </c>
      <c r="G1286" s="12">
        <v>576</v>
      </c>
      <c r="H1286" s="12"/>
      <c r="I1286" s="12"/>
      <c r="J1286" s="12"/>
      <c r="K1286" s="12"/>
      <c r="L1286" s="12"/>
      <c r="M1286" s="12">
        <f>G1286+I1286+J1286+K1286+L1286</f>
        <v>576</v>
      </c>
      <c r="N1286" s="12">
        <f>H1286+J1286</f>
        <v>0</v>
      </c>
      <c r="O1286" s="12"/>
      <c r="P1286" s="12"/>
      <c r="Q1286" s="12"/>
      <c r="R1286" s="12"/>
      <c r="S1286" s="12">
        <f>M1286+O1286+P1286+Q1286+R1286</f>
        <v>576</v>
      </c>
      <c r="T1286" s="12">
        <f>N1286+P1286</f>
        <v>0</v>
      </c>
      <c r="U1286" s="12"/>
      <c r="V1286" s="12"/>
      <c r="W1286" s="12"/>
      <c r="X1286" s="12"/>
      <c r="Y1286" s="12">
        <f>S1286+U1286+V1286+W1286+X1286</f>
        <v>576</v>
      </c>
      <c r="Z1286" s="12">
        <f>T1286+V1286</f>
        <v>0</v>
      </c>
      <c r="AA1286" s="12"/>
      <c r="AB1286" s="12"/>
      <c r="AC1286" s="12"/>
      <c r="AD1286" s="12"/>
      <c r="AE1286" s="12">
        <f>Y1286+AA1286+AB1286+AC1286+AD1286</f>
        <v>576</v>
      </c>
      <c r="AF1286" s="12">
        <f>Z1286+AB1286</f>
        <v>0</v>
      </c>
      <c r="AG1286" s="12"/>
      <c r="AH1286" s="12"/>
      <c r="AI1286" s="12"/>
      <c r="AJ1286" s="12"/>
      <c r="AK1286" s="79">
        <f>AE1286+AG1286+AH1286+AI1286+AJ1286</f>
        <v>576</v>
      </c>
      <c r="AL1286" s="79">
        <f>AF1286+AH1286</f>
        <v>0</v>
      </c>
      <c r="AM1286" s="12"/>
      <c r="AN1286" s="12"/>
      <c r="AO1286" s="12"/>
      <c r="AP1286" s="12"/>
      <c r="AQ1286" s="12">
        <f>AK1286+AM1286+AN1286+AO1286+AP1286</f>
        <v>576</v>
      </c>
      <c r="AR1286" s="12">
        <f>AL1286+AN1286</f>
        <v>0</v>
      </c>
      <c r="AS1286" s="12"/>
      <c r="AT1286" s="12"/>
      <c r="AU1286" s="12">
        <v>70</v>
      </c>
      <c r="AV1286" s="12"/>
      <c r="AW1286" s="12">
        <f>AQ1286+AS1286+AT1286+AU1286+AV1286</f>
        <v>646</v>
      </c>
      <c r="AX1286" s="12">
        <f>AR1286+AT1286</f>
        <v>0</v>
      </c>
      <c r="AY1286" s="12"/>
      <c r="AZ1286" s="12"/>
      <c r="BA1286" s="12"/>
      <c r="BB1286" s="12"/>
      <c r="BC1286" s="12">
        <f>AW1286+AY1286+AZ1286+BA1286+BB1286</f>
        <v>646</v>
      </c>
      <c r="BD1286" s="12">
        <f>AX1286+AZ1286</f>
        <v>0</v>
      </c>
    </row>
    <row r="1287" spans="1:56" ht="119.25" hidden="1" customHeight="1" x14ac:dyDescent="0.25">
      <c r="A1287" s="55" t="s">
        <v>349</v>
      </c>
      <c r="B1287" s="23" t="s">
        <v>296</v>
      </c>
      <c r="C1287" s="23" t="s">
        <v>35</v>
      </c>
      <c r="D1287" s="23" t="s">
        <v>87</v>
      </c>
      <c r="E1287" s="23" t="s">
        <v>350</v>
      </c>
      <c r="F1287" s="23"/>
      <c r="G1287" s="19">
        <f>G1288</f>
        <v>12</v>
      </c>
      <c r="H1287" s="19">
        <f t="shared" ref="H1287:R1288" si="2142">H1288</f>
        <v>0</v>
      </c>
      <c r="I1287" s="12">
        <f t="shared" si="2142"/>
        <v>0</v>
      </c>
      <c r="J1287" s="12">
        <f t="shared" si="2142"/>
        <v>0</v>
      </c>
      <c r="K1287" s="12">
        <f t="shared" si="2142"/>
        <v>0</v>
      </c>
      <c r="L1287" s="12">
        <f t="shared" si="2142"/>
        <v>0</v>
      </c>
      <c r="M1287" s="19">
        <f t="shared" si="2142"/>
        <v>12</v>
      </c>
      <c r="N1287" s="19">
        <f t="shared" si="2142"/>
        <v>0</v>
      </c>
      <c r="O1287" s="12">
        <f t="shared" si="2142"/>
        <v>0</v>
      </c>
      <c r="P1287" s="12">
        <f t="shared" si="2142"/>
        <v>0</v>
      </c>
      <c r="Q1287" s="12">
        <f t="shared" si="2142"/>
        <v>0</v>
      </c>
      <c r="R1287" s="12">
        <f t="shared" si="2142"/>
        <v>0</v>
      </c>
      <c r="S1287" s="19">
        <f>S1288</f>
        <v>12</v>
      </c>
      <c r="T1287" s="19">
        <f>T1288</f>
        <v>0</v>
      </c>
      <c r="U1287" s="12">
        <f t="shared" ref="U1287:X1288" si="2143">U1288</f>
        <v>0</v>
      </c>
      <c r="V1287" s="12">
        <f t="shared" si="2143"/>
        <v>0</v>
      </c>
      <c r="W1287" s="12">
        <f t="shared" si="2143"/>
        <v>0</v>
      </c>
      <c r="X1287" s="12">
        <f t="shared" si="2143"/>
        <v>0</v>
      </c>
      <c r="Y1287" s="19">
        <f>Y1288</f>
        <v>12</v>
      </c>
      <c r="Z1287" s="19">
        <f>Z1288</f>
        <v>0</v>
      </c>
      <c r="AA1287" s="12">
        <f t="shared" ref="AA1287:AD1288" si="2144">AA1288</f>
        <v>0</v>
      </c>
      <c r="AB1287" s="12">
        <f t="shared" si="2144"/>
        <v>0</v>
      </c>
      <c r="AC1287" s="12">
        <f t="shared" si="2144"/>
        <v>0</v>
      </c>
      <c r="AD1287" s="12">
        <f t="shared" si="2144"/>
        <v>0</v>
      </c>
      <c r="AE1287" s="19">
        <f>AE1288</f>
        <v>12</v>
      </c>
      <c r="AF1287" s="19">
        <f>AF1288</f>
        <v>0</v>
      </c>
      <c r="AG1287" s="12">
        <f t="shared" ref="AG1287:AJ1288" si="2145">AG1288</f>
        <v>0</v>
      </c>
      <c r="AH1287" s="12">
        <f t="shared" si="2145"/>
        <v>0</v>
      </c>
      <c r="AI1287" s="12">
        <f t="shared" si="2145"/>
        <v>0</v>
      </c>
      <c r="AJ1287" s="12">
        <f t="shared" si="2145"/>
        <v>0</v>
      </c>
      <c r="AK1287" s="85">
        <f>AK1288</f>
        <v>12</v>
      </c>
      <c r="AL1287" s="85">
        <f>AL1288</f>
        <v>0</v>
      </c>
      <c r="AM1287" s="12">
        <f t="shared" ref="AM1287:AP1288" si="2146">AM1288</f>
        <v>0</v>
      </c>
      <c r="AN1287" s="12">
        <f t="shared" si="2146"/>
        <v>0</v>
      </c>
      <c r="AO1287" s="12">
        <f t="shared" si="2146"/>
        <v>0</v>
      </c>
      <c r="AP1287" s="12">
        <f t="shared" si="2146"/>
        <v>0</v>
      </c>
      <c r="AQ1287" s="19">
        <f>AQ1288</f>
        <v>12</v>
      </c>
      <c r="AR1287" s="19">
        <f>AR1288</f>
        <v>0</v>
      </c>
      <c r="AS1287" s="12">
        <f t="shared" ref="AS1287:AV1288" si="2147">AS1288</f>
        <v>0</v>
      </c>
      <c r="AT1287" s="12">
        <f t="shared" si="2147"/>
        <v>0</v>
      </c>
      <c r="AU1287" s="12">
        <f t="shared" si="2147"/>
        <v>0</v>
      </c>
      <c r="AV1287" s="12">
        <f t="shared" si="2147"/>
        <v>0</v>
      </c>
      <c r="AW1287" s="19">
        <f>AW1288</f>
        <v>12</v>
      </c>
      <c r="AX1287" s="19">
        <f>AX1288</f>
        <v>0</v>
      </c>
      <c r="AY1287" s="12">
        <f t="shared" ref="AY1287:BB1288" si="2148">AY1288</f>
        <v>0</v>
      </c>
      <c r="AZ1287" s="12">
        <f t="shared" si="2148"/>
        <v>0</v>
      </c>
      <c r="BA1287" s="12">
        <f t="shared" si="2148"/>
        <v>0</v>
      </c>
      <c r="BB1287" s="12">
        <f t="shared" si="2148"/>
        <v>0</v>
      </c>
      <c r="BC1287" s="19">
        <f>BC1288</f>
        <v>12</v>
      </c>
      <c r="BD1287" s="19">
        <f>BD1288</f>
        <v>0</v>
      </c>
    </row>
    <row r="1288" spans="1:56" ht="39" hidden="1" customHeight="1" x14ac:dyDescent="0.25">
      <c r="A1288" s="66" t="s">
        <v>112</v>
      </c>
      <c r="B1288" s="23" t="s">
        <v>296</v>
      </c>
      <c r="C1288" s="23" t="s">
        <v>35</v>
      </c>
      <c r="D1288" s="23" t="s">
        <v>87</v>
      </c>
      <c r="E1288" s="23" t="s">
        <v>350</v>
      </c>
      <c r="F1288" s="23" t="s">
        <v>113</v>
      </c>
      <c r="G1288" s="19">
        <f>G1289</f>
        <v>12</v>
      </c>
      <c r="H1288" s="19">
        <f t="shared" si="2142"/>
        <v>0</v>
      </c>
      <c r="I1288" s="12">
        <f t="shared" si="2142"/>
        <v>0</v>
      </c>
      <c r="J1288" s="12">
        <f t="shared" si="2142"/>
        <v>0</v>
      </c>
      <c r="K1288" s="12">
        <f t="shared" si="2142"/>
        <v>0</v>
      </c>
      <c r="L1288" s="12">
        <f t="shared" si="2142"/>
        <v>0</v>
      </c>
      <c r="M1288" s="19">
        <f t="shared" si="2142"/>
        <v>12</v>
      </c>
      <c r="N1288" s="19">
        <f t="shared" si="2142"/>
        <v>0</v>
      </c>
      <c r="O1288" s="12">
        <f t="shared" si="2142"/>
        <v>0</v>
      </c>
      <c r="P1288" s="12">
        <f t="shared" si="2142"/>
        <v>0</v>
      </c>
      <c r="Q1288" s="12">
        <f t="shared" si="2142"/>
        <v>0</v>
      </c>
      <c r="R1288" s="12">
        <f t="shared" si="2142"/>
        <v>0</v>
      </c>
      <c r="S1288" s="19">
        <f>S1289</f>
        <v>12</v>
      </c>
      <c r="T1288" s="19">
        <f>T1289</f>
        <v>0</v>
      </c>
      <c r="U1288" s="12">
        <f t="shared" si="2143"/>
        <v>0</v>
      </c>
      <c r="V1288" s="12">
        <f t="shared" si="2143"/>
        <v>0</v>
      </c>
      <c r="W1288" s="12">
        <f t="shared" si="2143"/>
        <v>0</v>
      </c>
      <c r="X1288" s="12">
        <f t="shared" si="2143"/>
        <v>0</v>
      </c>
      <c r="Y1288" s="19">
        <f>Y1289</f>
        <v>12</v>
      </c>
      <c r="Z1288" s="19">
        <f>Z1289</f>
        <v>0</v>
      </c>
      <c r="AA1288" s="12">
        <f t="shared" si="2144"/>
        <v>0</v>
      </c>
      <c r="AB1288" s="12">
        <f t="shared" si="2144"/>
        <v>0</v>
      </c>
      <c r="AC1288" s="12">
        <f t="shared" si="2144"/>
        <v>0</v>
      </c>
      <c r="AD1288" s="12">
        <f t="shared" si="2144"/>
        <v>0</v>
      </c>
      <c r="AE1288" s="19">
        <f>AE1289</f>
        <v>12</v>
      </c>
      <c r="AF1288" s="19">
        <f>AF1289</f>
        <v>0</v>
      </c>
      <c r="AG1288" s="12">
        <f t="shared" si="2145"/>
        <v>0</v>
      </c>
      <c r="AH1288" s="12">
        <f t="shared" si="2145"/>
        <v>0</v>
      </c>
      <c r="AI1288" s="12">
        <f t="shared" si="2145"/>
        <v>0</v>
      </c>
      <c r="AJ1288" s="12">
        <f t="shared" si="2145"/>
        <v>0</v>
      </c>
      <c r="AK1288" s="85">
        <f>AK1289</f>
        <v>12</v>
      </c>
      <c r="AL1288" s="85">
        <f>AL1289</f>
        <v>0</v>
      </c>
      <c r="AM1288" s="12">
        <f t="shared" si="2146"/>
        <v>0</v>
      </c>
      <c r="AN1288" s="12">
        <f t="shared" si="2146"/>
        <v>0</v>
      </c>
      <c r="AO1288" s="12">
        <f t="shared" si="2146"/>
        <v>0</v>
      </c>
      <c r="AP1288" s="12">
        <f t="shared" si="2146"/>
        <v>0</v>
      </c>
      <c r="AQ1288" s="19">
        <f>AQ1289</f>
        <v>12</v>
      </c>
      <c r="AR1288" s="19">
        <f>AR1289</f>
        <v>0</v>
      </c>
      <c r="AS1288" s="12">
        <f t="shared" si="2147"/>
        <v>0</v>
      </c>
      <c r="AT1288" s="12">
        <f t="shared" si="2147"/>
        <v>0</v>
      </c>
      <c r="AU1288" s="12">
        <f t="shared" si="2147"/>
        <v>0</v>
      </c>
      <c r="AV1288" s="12">
        <f t="shared" si="2147"/>
        <v>0</v>
      </c>
      <c r="AW1288" s="19">
        <f>AW1289</f>
        <v>12</v>
      </c>
      <c r="AX1288" s="19">
        <f>AX1289</f>
        <v>0</v>
      </c>
      <c r="AY1288" s="12">
        <f t="shared" si="2148"/>
        <v>0</v>
      </c>
      <c r="AZ1288" s="12">
        <f t="shared" si="2148"/>
        <v>0</v>
      </c>
      <c r="BA1288" s="12">
        <f t="shared" si="2148"/>
        <v>0</v>
      </c>
      <c r="BB1288" s="12">
        <f t="shared" si="2148"/>
        <v>0</v>
      </c>
      <c r="BC1288" s="19">
        <f>BC1289</f>
        <v>12</v>
      </c>
      <c r="BD1288" s="19">
        <f>BD1289</f>
        <v>0</v>
      </c>
    </row>
    <row r="1289" spans="1:56" ht="21.75" hidden="1" customHeight="1" x14ac:dyDescent="0.25">
      <c r="A1289" s="66" t="s">
        <v>312</v>
      </c>
      <c r="B1289" s="23" t="s">
        <v>296</v>
      </c>
      <c r="C1289" s="23" t="s">
        <v>35</v>
      </c>
      <c r="D1289" s="23" t="s">
        <v>87</v>
      </c>
      <c r="E1289" s="23" t="s">
        <v>350</v>
      </c>
      <c r="F1289" s="45" t="s">
        <v>313</v>
      </c>
      <c r="G1289" s="12">
        <v>12</v>
      </c>
      <c r="H1289" s="12"/>
      <c r="I1289" s="12"/>
      <c r="J1289" s="12"/>
      <c r="K1289" s="12"/>
      <c r="L1289" s="12"/>
      <c r="M1289" s="12">
        <f>G1289+I1289+J1289+K1289+L1289</f>
        <v>12</v>
      </c>
      <c r="N1289" s="12">
        <f>H1289+J1289</f>
        <v>0</v>
      </c>
      <c r="O1289" s="12"/>
      <c r="P1289" s="12"/>
      <c r="Q1289" s="12"/>
      <c r="R1289" s="12"/>
      <c r="S1289" s="12">
        <f>M1289+O1289+P1289+Q1289+R1289</f>
        <v>12</v>
      </c>
      <c r="T1289" s="12">
        <f>N1289+P1289</f>
        <v>0</v>
      </c>
      <c r="U1289" s="12"/>
      <c r="V1289" s="12"/>
      <c r="W1289" s="12"/>
      <c r="X1289" s="12"/>
      <c r="Y1289" s="12">
        <f>S1289+U1289+V1289+W1289+X1289</f>
        <v>12</v>
      </c>
      <c r="Z1289" s="12">
        <f>T1289+V1289</f>
        <v>0</v>
      </c>
      <c r="AA1289" s="12"/>
      <c r="AB1289" s="12"/>
      <c r="AC1289" s="12"/>
      <c r="AD1289" s="12"/>
      <c r="AE1289" s="12">
        <f>Y1289+AA1289+AB1289+AC1289+AD1289</f>
        <v>12</v>
      </c>
      <c r="AF1289" s="12">
        <f>Z1289+AB1289</f>
        <v>0</v>
      </c>
      <c r="AG1289" s="12"/>
      <c r="AH1289" s="12"/>
      <c r="AI1289" s="12"/>
      <c r="AJ1289" s="12"/>
      <c r="AK1289" s="79">
        <f>AE1289+AG1289+AH1289+AI1289+AJ1289</f>
        <v>12</v>
      </c>
      <c r="AL1289" s="79">
        <f>AF1289+AH1289</f>
        <v>0</v>
      </c>
      <c r="AM1289" s="12"/>
      <c r="AN1289" s="12"/>
      <c r="AO1289" s="12"/>
      <c r="AP1289" s="12"/>
      <c r="AQ1289" s="12">
        <f>AK1289+AM1289+AN1289+AO1289+AP1289</f>
        <v>12</v>
      </c>
      <c r="AR1289" s="12">
        <f>AL1289+AN1289</f>
        <v>0</v>
      </c>
      <c r="AS1289" s="12"/>
      <c r="AT1289" s="12"/>
      <c r="AU1289" s="12"/>
      <c r="AV1289" s="12"/>
      <c r="AW1289" s="12">
        <f>AQ1289+AS1289+AT1289+AU1289+AV1289</f>
        <v>12</v>
      </c>
      <c r="AX1289" s="12">
        <f>AR1289+AT1289</f>
        <v>0</v>
      </c>
      <c r="AY1289" s="12"/>
      <c r="AZ1289" s="12"/>
      <c r="BA1289" s="12"/>
      <c r="BB1289" s="12"/>
      <c r="BC1289" s="12">
        <f>AW1289+AY1289+AZ1289+BA1289+BB1289</f>
        <v>12</v>
      </c>
      <c r="BD1289" s="12">
        <f>AX1289+AZ1289</f>
        <v>0</v>
      </c>
    </row>
    <row r="1290" spans="1:56" ht="206.25" hidden="1" customHeight="1" x14ac:dyDescent="0.25">
      <c r="A1290" s="65" t="s">
        <v>351</v>
      </c>
      <c r="B1290" s="23" t="s">
        <v>296</v>
      </c>
      <c r="C1290" s="23" t="s">
        <v>35</v>
      </c>
      <c r="D1290" s="23" t="s">
        <v>87</v>
      </c>
      <c r="E1290" s="23" t="s">
        <v>352</v>
      </c>
      <c r="F1290" s="23"/>
      <c r="G1290" s="51">
        <f>G1291</f>
        <v>9</v>
      </c>
      <c r="H1290" s="51">
        <f t="shared" ref="H1290:R1291" si="2149">H1291</f>
        <v>0</v>
      </c>
      <c r="I1290" s="12">
        <f t="shared" si="2149"/>
        <v>0</v>
      </c>
      <c r="J1290" s="12">
        <f t="shared" si="2149"/>
        <v>0</v>
      </c>
      <c r="K1290" s="12">
        <f t="shared" si="2149"/>
        <v>0</v>
      </c>
      <c r="L1290" s="12">
        <f t="shared" si="2149"/>
        <v>0</v>
      </c>
      <c r="M1290" s="51">
        <f t="shared" si="2149"/>
        <v>9</v>
      </c>
      <c r="N1290" s="51">
        <f t="shared" si="2149"/>
        <v>0</v>
      </c>
      <c r="O1290" s="12">
        <f t="shared" si="2149"/>
        <v>0</v>
      </c>
      <c r="P1290" s="12">
        <f t="shared" si="2149"/>
        <v>0</v>
      </c>
      <c r="Q1290" s="12">
        <f t="shared" si="2149"/>
        <v>0</v>
      </c>
      <c r="R1290" s="12">
        <f t="shared" si="2149"/>
        <v>0</v>
      </c>
      <c r="S1290" s="51">
        <f>S1291</f>
        <v>9</v>
      </c>
      <c r="T1290" s="51">
        <f>T1291</f>
        <v>0</v>
      </c>
      <c r="U1290" s="12">
        <f t="shared" ref="U1290:X1291" si="2150">U1291</f>
        <v>0</v>
      </c>
      <c r="V1290" s="12">
        <f t="shared" si="2150"/>
        <v>0</v>
      </c>
      <c r="W1290" s="12">
        <f t="shared" si="2150"/>
        <v>0</v>
      </c>
      <c r="X1290" s="12">
        <f t="shared" si="2150"/>
        <v>0</v>
      </c>
      <c r="Y1290" s="51">
        <f>Y1291</f>
        <v>9</v>
      </c>
      <c r="Z1290" s="51">
        <f>Z1291</f>
        <v>0</v>
      </c>
      <c r="AA1290" s="12">
        <f t="shared" ref="AA1290:AD1291" si="2151">AA1291</f>
        <v>0</v>
      </c>
      <c r="AB1290" s="12">
        <f t="shared" si="2151"/>
        <v>0</v>
      </c>
      <c r="AC1290" s="12">
        <f t="shared" si="2151"/>
        <v>0</v>
      </c>
      <c r="AD1290" s="12">
        <f t="shared" si="2151"/>
        <v>0</v>
      </c>
      <c r="AE1290" s="51">
        <f>AE1291</f>
        <v>9</v>
      </c>
      <c r="AF1290" s="51">
        <f>AF1291</f>
        <v>0</v>
      </c>
      <c r="AG1290" s="12">
        <f t="shared" ref="AG1290:AJ1291" si="2152">AG1291</f>
        <v>0</v>
      </c>
      <c r="AH1290" s="12">
        <f t="shared" si="2152"/>
        <v>0</v>
      </c>
      <c r="AI1290" s="12">
        <f t="shared" si="2152"/>
        <v>0</v>
      </c>
      <c r="AJ1290" s="12">
        <f t="shared" si="2152"/>
        <v>0</v>
      </c>
      <c r="AK1290" s="94">
        <f>AK1291</f>
        <v>9</v>
      </c>
      <c r="AL1290" s="94">
        <f>AL1291</f>
        <v>0</v>
      </c>
      <c r="AM1290" s="12">
        <f t="shared" ref="AM1290:AP1291" si="2153">AM1291</f>
        <v>0</v>
      </c>
      <c r="AN1290" s="12">
        <f t="shared" si="2153"/>
        <v>0</v>
      </c>
      <c r="AO1290" s="12">
        <f t="shared" si="2153"/>
        <v>0</v>
      </c>
      <c r="AP1290" s="12">
        <f t="shared" si="2153"/>
        <v>0</v>
      </c>
      <c r="AQ1290" s="51">
        <f>AQ1291</f>
        <v>9</v>
      </c>
      <c r="AR1290" s="51">
        <f>AR1291</f>
        <v>0</v>
      </c>
      <c r="AS1290" s="12">
        <f t="shared" ref="AS1290:AV1291" si="2154">AS1291</f>
        <v>0</v>
      </c>
      <c r="AT1290" s="12">
        <f t="shared" si="2154"/>
        <v>0</v>
      </c>
      <c r="AU1290" s="12">
        <f t="shared" si="2154"/>
        <v>0</v>
      </c>
      <c r="AV1290" s="12">
        <f t="shared" si="2154"/>
        <v>0</v>
      </c>
      <c r="AW1290" s="51">
        <f>AW1291</f>
        <v>9</v>
      </c>
      <c r="AX1290" s="51">
        <f>AX1291</f>
        <v>0</v>
      </c>
      <c r="AY1290" s="12">
        <f t="shared" ref="AY1290:BB1291" si="2155">AY1291</f>
        <v>0</v>
      </c>
      <c r="AZ1290" s="12">
        <f t="shared" si="2155"/>
        <v>0</v>
      </c>
      <c r="BA1290" s="12">
        <f t="shared" si="2155"/>
        <v>0</v>
      </c>
      <c r="BB1290" s="12">
        <f t="shared" si="2155"/>
        <v>0</v>
      </c>
      <c r="BC1290" s="51">
        <f>BC1291</f>
        <v>9</v>
      </c>
      <c r="BD1290" s="51">
        <f>BD1291</f>
        <v>0</v>
      </c>
    </row>
    <row r="1291" spans="1:56" ht="37.5" hidden="1" customHeight="1" x14ac:dyDescent="0.25">
      <c r="A1291" s="74" t="s">
        <v>112</v>
      </c>
      <c r="B1291" s="23" t="s">
        <v>296</v>
      </c>
      <c r="C1291" s="23" t="s">
        <v>35</v>
      </c>
      <c r="D1291" s="23" t="s">
        <v>87</v>
      </c>
      <c r="E1291" s="23" t="s">
        <v>352</v>
      </c>
      <c r="F1291" s="23" t="s">
        <v>113</v>
      </c>
      <c r="G1291" s="51">
        <f>G1292</f>
        <v>9</v>
      </c>
      <c r="H1291" s="51">
        <f t="shared" si="2149"/>
        <v>0</v>
      </c>
      <c r="I1291" s="12">
        <f t="shared" si="2149"/>
        <v>0</v>
      </c>
      <c r="J1291" s="12">
        <f t="shared" si="2149"/>
        <v>0</v>
      </c>
      <c r="K1291" s="12">
        <f t="shared" si="2149"/>
        <v>0</v>
      </c>
      <c r="L1291" s="12">
        <f t="shared" si="2149"/>
        <v>0</v>
      </c>
      <c r="M1291" s="51">
        <f t="shared" si="2149"/>
        <v>9</v>
      </c>
      <c r="N1291" s="51">
        <f t="shared" si="2149"/>
        <v>0</v>
      </c>
      <c r="O1291" s="12">
        <f t="shared" si="2149"/>
        <v>0</v>
      </c>
      <c r="P1291" s="12">
        <f t="shared" si="2149"/>
        <v>0</v>
      </c>
      <c r="Q1291" s="12">
        <f t="shared" si="2149"/>
        <v>0</v>
      </c>
      <c r="R1291" s="12">
        <f t="shared" si="2149"/>
        <v>0</v>
      </c>
      <c r="S1291" s="51">
        <f>S1292</f>
        <v>9</v>
      </c>
      <c r="T1291" s="51">
        <f>T1292</f>
        <v>0</v>
      </c>
      <c r="U1291" s="12">
        <f t="shared" si="2150"/>
        <v>0</v>
      </c>
      <c r="V1291" s="12">
        <f t="shared" si="2150"/>
        <v>0</v>
      </c>
      <c r="W1291" s="12">
        <f t="shared" si="2150"/>
        <v>0</v>
      </c>
      <c r="X1291" s="12">
        <f t="shared" si="2150"/>
        <v>0</v>
      </c>
      <c r="Y1291" s="51">
        <f>Y1292</f>
        <v>9</v>
      </c>
      <c r="Z1291" s="51">
        <f>Z1292</f>
        <v>0</v>
      </c>
      <c r="AA1291" s="12">
        <f t="shared" si="2151"/>
        <v>0</v>
      </c>
      <c r="AB1291" s="12">
        <f t="shared" si="2151"/>
        <v>0</v>
      </c>
      <c r="AC1291" s="12">
        <f t="shared" si="2151"/>
        <v>0</v>
      </c>
      <c r="AD1291" s="12">
        <f t="shared" si="2151"/>
        <v>0</v>
      </c>
      <c r="AE1291" s="51">
        <f>AE1292</f>
        <v>9</v>
      </c>
      <c r="AF1291" s="51">
        <f>AF1292</f>
        <v>0</v>
      </c>
      <c r="AG1291" s="12">
        <f t="shared" si="2152"/>
        <v>0</v>
      </c>
      <c r="AH1291" s="12">
        <f t="shared" si="2152"/>
        <v>0</v>
      </c>
      <c r="AI1291" s="12">
        <f t="shared" si="2152"/>
        <v>0</v>
      </c>
      <c r="AJ1291" s="12">
        <f t="shared" si="2152"/>
        <v>0</v>
      </c>
      <c r="AK1291" s="94">
        <f>AK1292</f>
        <v>9</v>
      </c>
      <c r="AL1291" s="94">
        <f>AL1292</f>
        <v>0</v>
      </c>
      <c r="AM1291" s="12">
        <f t="shared" si="2153"/>
        <v>0</v>
      </c>
      <c r="AN1291" s="12">
        <f t="shared" si="2153"/>
        <v>0</v>
      </c>
      <c r="AO1291" s="12">
        <f t="shared" si="2153"/>
        <v>0</v>
      </c>
      <c r="AP1291" s="12">
        <f t="shared" si="2153"/>
        <v>0</v>
      </c>
      <c r="AQ1291" s="51">
        <f>AQ1292</f>
        <v>9</v>
      </c>
      <c r="AR1291" s="51">
        <f>AR1292</f>
        <v>0</v>
      </c>
      <c r="AS1291" s="12">
        <f t="shared" si="2154"/>
        <v>0</v>
      </c>
      <c r="AT1291" s="12">
        <f t="shared" si="2154"/>
        <v>0</v>
      </c>
      <c r="AU1291" s="12">
        <f t="shared" si="2154"/>
        <v>0</v>
      </c>
      <c r="AV1291" s="12">
        <f t="shared" si="2154"/>
        <v>0</v>
      </c>
      <c r="AW1291" s="51">
        <f>AW1292</f>
        <v>9</v>
      </c>
      <c r="AX1291" s="51">
        <f>AX1292</f>
        <v>0</v>
      </c>
      <c r="AY1291" s="12">
        <f t="shared" si="2155"/>
        <v>0</v>
      </c>
      <c r="AZ1291" s="12">
        <f t="shared" si="2155"/>
        <v>0</v>
      </c>
      <c r="BA1291" s="12">
        <f t="shared" si="2155"/>
        <v>0</v>
      </c>
      <c r="BB1291" s="12">
        <f t="shared" si="2155"/>
        <v>0</v>
      </c>
      <c r="BC1291" s="51">
        <f>BC1292</f>
        <v>9</v>
      </c>
      <c r="BD1291" s="51">
        <f>BD1292</f>
        <v>0</v>
      </c>
    </row>
    <row r="1292" spans="1:56" hidden="1" x14ac:dyDescent="0.25">
      <c r="A1292" s="74" t="s">
        <v>312</v>
      </c>
      <c r="B1292" s="23" t="s">
        <v>296</v>
      </c>
      <c r="C1292" s="23" t="s">
        <v>35</v>
      </c>
      <c r="D1292" s="23" t="s">
        <v>87</v>
      </c>
      <c r="E1292" s="23" t="s">
        <v>352</v>
      </c>
      <c r="F1292" s="45" t="s">
        <v>313</v>
      </c>
      <c r="G1292" s="51">
        <v>9</v>
      </c>
      <c r="H1292" s="12"/>
      <c r="I1292" s="12"/>
      <c r="J1292" s="12"/>
      <c r="K1292" s="12"/>
      <c r="L1292" s="12"/>
      <c r="M1292" s="12">
        <f>G1292+I1292+J1292+K1292+L1292</f>
        <v>9</v>
      </c>
      <c r="N1292" s="12">
        <f>H1292+J1292</f>
        <v>0</v>
      </c>
      <c r="O1292" s="12"/>
      <c r="P1292" s="12"/>
      <c r="Q1292" s="12"/>
      <c r="R1292" s="12"/>
      <c r="S1292" s="12">
        <f>M1292+O1292+P1292+Q1292+R1292</f>
        <v>9</v>
      </c>
      <c r="T1292" s="12">
        <f>N1292+P1292</f>
        <v>0</v>
      </c>
      <c r="U1292" s="12"/>
      <c r="V1292" s="12"/>
      <c r="W1292" s="12"/>
      <c r="X1292" s="12"/>
      <c r="Y1292" s="12">
        <f>S1292+U1292+V1292+W1292+X1292</f>
        <v>9</v>
      </c>
      <c r="Z1292" s="12">
        <f>T1292+V1292</f>
        <v>0</v>
      </c>
      <c r="AA1292" s="12"/>
      <c r="AB1292" s="12"/>
      <c r="AC1292" s="12"/>
      <c r="AD1292" s="12"/>
      <c r="AE1292" s="12">
        <f>Y1292+AA1292+AB1292+AC1292+AD1292</f>
        <v>9</v>
      </c>
      <c r="AF1292" s="12">
        <f>Z1292+AB1292</f>
        <v>0</v>
      </c>
      <c r="AG1292" s="12"/>
      <c r="AH1292" s="12"/>
      <c r="AI1292" s="12"/>
      <c r="AJ1292" s="12"/>
      <c r="AK1292" s="79">
        <f>AE1292+AG1292+AH1292+AI1292+AJ1292</f>
        <v>9</v>
      </c>
      <c r="AL1292" s="79">
        <f>AF1292+AH1292</f>
        <v>0</v>
      </c>
      <c r="AM1292" s="12"/>
      <c r="AN1292" s="12"/>
      <c r="AO1292" s="12"/>
      <c r="AP1292" s="12"/>
      <c r="AQ1292" s="12">
        <f>AK1292+AM1292+AN1292+AO1292+AP1292</f>
        <v>9</v>
      </c>
      <c r="AR1292" s="12">
        <f>AL1292+AN1292</f>
        <v>0</v>
      </c>
      <c r="AS1292" s="12"/>
      <c r="AT1292" s="12"/>
      <c r="AU1292" s="12"/>
      <c r="AV1292" s="12"/>
      <c r="AW1292" s="12">
        <f>AQ1292+AS1292+AT1292+AU1292+AV1292</f>
        <v>9</v>
      </c>
      <c r="AX1292" s="12">
        <f>AR1292+AT1292</f>
        <v>0</v>
      </c>
      <c r="AY1292" s="12"/>
      <c r="AZ1292" s="12"/>
      <c r="BA1292" s="12"/>
      <c r="BB1292" s="12"/>
      <c r="BC1292" s="12">
        <f>AW1292+AY1292+AZ1292+BA1292+BB1292</f>
        <v>9</v>
      </c>
      <c r="BD1292" s="12">
        <f>AX1292+AZ1292</f>
        <v>0</v>
      </c>
    </row>
    <row r="1293" spans="1:56" ht="33" hidden="1" x14ac:dyDescent="0.25">
      <c r="A1293" s="55" t="s">
        <v>353</v>
      </c>
      <c r="B1293" s="23" t="s">
        <v>296</v>
      </c>
      <c r="C1293" s="23" t="s">
        <v>35</v>
      </c>
      <c r="D1293" s="23" t="s">
        <v>87</v>
      </c>
      <c r="E1293" s="23" t="s">
        <v>354</v>
      </c>
      <c r="F1293" s="23"/>
      <c r="G1293" s="19">
        <f>G1294</f>
        <v>120</v>
      </c>
      <c r="H1293" s="19">
        <f t="shared" ref="H1293:R1294" si="2156">H1294</f>
        <v>0</v>
      </c>
      <c r="I1293" s="12">
        <f t="shared" si="2156"/>
        <v>0</v>
      </c>
      <c r="J1293" s="12">
        <f t="shared" si="2156"/>
        <v>0</v>
      </c>
      <c r="K1293" s="12">
        <f t="shared" si="2156"/>
        <v>0</v>
      </c>
      <c r="L1293" s="12">
        <f t="shared" si="2156"/>
        <v>0</v>
      </c>
      <c r="M1293" s="19">
        <f t="shared" si="2156"/>
        <v>120</v>
      </c>
      <c r="N1293" s="19">
        <f t="shared" si="2156"/>
        <v>0</v>
      </c>
      <c r="O1293" s="12">
        <f t="shared" si="2156"/>
        <v>0</v>
      </c>
      <c r="P1293" s="12">
        <f t="shared" si="2156"/>
        <v>0</v>
      </c>
      <c r="Q1293" s="12">
        <f t="shared" si="2156"/>
        <v>0</v>
      </c>
      <c r="R1293" s="12">
        <f t="shared" si="2156"/>
        <v>0</v>
      </c>
      <c r="S1293" s="19">
        <f>S1294</f>
        <v>120</v>
      </c>
      <c r="T1293" s="19">
        <f>T1294</f>
        <v>0</v>
      </c>
      <c r="U1293" s="12">
        <f t="shared" ref="U1293:X1294" si="2157">U1294</f>
        <v>0</v>
      </c>
      <c r="V1293" s="12">
        <f t="shared" si="2157"/>
        <v>0</v>
      </c>
      <c r="W1293" s="12">
        <f t="shared" si="2157"/>
        <v>0</v>
      </c>
      <c r="X1293" s="12">
        <f t="shared" si="2157"/>
        <v>0</v>
      </c>
      <c r="Y1293" s="19">
        <f>Y1294</f>
        <v>120</v>
      </c>
      <c r="Z1293" s="19">
        <f>Z1294</f>
        <v>0</v>
      </c>
      <c r="AA1293" s="12">
        <f t="shared" ref="AA1293:AD1294" si="2158">AA1294</f>
        <v>0</v>
      </c>
      <c r="AB1293" s="12">
        <f t="shared" si="2158"/>
        <v>0</v>
      </c>
      <c r="AC1293" s="12">
        <f t="shared" si="2158"/>
        <v>0</v>
      </c>
      <c r="AD1293" s="12">
        <f t="shared" si="2158"/>
        <v>0</v>
      </c>
      <c r="AE1293" s="19">
        <f>AE1294</f>
        <v>120</v>
      </c>
      <c r="AF1293" s="19">
        <f>AF1294</f>
        <v>0</v>
      </c>
      <c r="AG1293" s="12">
        <f t="shared" ref="AG1293:AJ1294" si="2159">AG1294</f>
        <v>0</v>
      </c>
      <c r="AH1293" s="12">
        <f t="shared" si="2159"/>
        <v>0</v>
      </c>
      <c r="AI1293" s="12">
        <f t="shared" si="2159"/>
        <v>0</v>
      </c>
      <c r="AJ1293" s="12">
        <f t="shared" si="2159"/>
        <v>0</v>
      </c>
      <c r="AK1293" s="85">
        <f>AK1294</f>
        <v>120</v>
      </c>
      <c r="AL1293" s="85">
        <f>AL1294</f>
        <v>0</v>
      </c>
      <c r="AM1293" s="12">
        <f t="shared" ref="AM1293:AP1294" si="2160">AM1294</f>
        <v>0</v>
      </c>
      <c r="AN1293" s="12">
        <f t="shared" si="2160"/>
        <v>0</v>
      </c>
      <c r="AO1293" s="12">
        <f t="shared" si="2160"/>
        <v>0</v>
      </c>
      <c r="AP1293" s="12">
        <f t="shared" si="2160"/>
        <v>0</v>
      </c>
      <c r="AQ1293" s="19">
        <f>AQ1294</f>
        <v>120</v>
      </c>
      <c r="AR1293" s="19">
        <f>AR1294</f>
        <v>0</v>
      </c>
      <c r="AS1293" s="12">
        <f t="shared" ref="AS1293:AV1294" si="2161">AS1294</f>
        <v>-70</v>
      </c>
      <c r="AT1293" s="12">
        <f t="shared" si="2161"/>
        <v>0</v>
      </c>
      <c r="AU1293" s="12">
        <f t="shared" si="2161"/>
        <v>0</v>
      </c>
      <c r="AV1293" s="12">
        <f t="shared" si="2161"/>
        <v>0</v>
      </c>
      <c r="AW1293" s="19">
        <f>AW1294</f>
        <v>50</v>
      </c>
      <c r="AX1293" s="19">
        <f>AX1294</f>
        <v>0</v>
      </c>
      <c r="AY1293" s="12">
        <f t="shared" ref="AY1293:BB1294" si="2162">AY1294</f>
        <v>0</v>
      </c>
      <c r="AZ1293" s="12">
        <f t="shared" si="2162"/>
        <v>0</v>
      </c>
      <c r="BA1293" s="12">
        <f t="shared" si="2162"/>
        <v>0</v>
      </c>
      <c r="BB1293" s="12">
        <f t="shared" si="2162"/>
        <v>0</v>
      </c>
      <c r="BC1293" s="19">
        <f>BC1294</f>
        <v>50</v>
      </c>
      <c r="BD1293" s="19">
        <f>BD1294</f>
        <v>0</v>
      </c>
    </row>
    <row r="1294" spans="1:56" ht="39" hidden="1" customHeight="1" x14ac:dyDescent="0.25">
      <c r="A1294" s="66" t="s">
        <v>112</v>
      </c>
      <c r="B1294" s="23" t="s">
        <v>296</v>
      </c>
      <c r="C1294" s="23" t="s">
        <v>35</v>
      </c>
      <c r="D1294" s="23" t="s">
        <v>87</v>
      </c>
      <c r="E1294" s="23" t="s">
        <v>354</v>
      </c>
      <c r="F1294" s="23" t="s">
        <v>113</v>
      </c>
      <c r="G1294" s="19">
        <f>G1295</f>
        <v>120</v>
      </c>
      <c r="H1294" s="19">
        <f t="shared" si="2156"/>
        <v>0</v>
      </c>
      <c r="I1294" s="12">
        <f t="shared" si="2156"/>
        <v>0</v>
      </c>
      <c r="J1294" s="12">
        <f t="shared" si="2156"/>
        <v>0</v>
      </c>
      <c r="K1294" s="12">
        <f t="shared" si="2156"/>
        <v>0</v>
      </c>
      <c r="L1294" s="12">
        <f t="shared" si="2156"/>
        <v>0</v>
      </c>
      <c r="M1294" s="19">
        <f t="shared" si="2156"/>
        <v>120</v>
      </c>
      <c r="N1294" s="19">
        <f t="shared" si="2156"/>
        <v>0</v>
      </c>
      <c r="O1294" s="12">
        <f t="shared" si="2156"/>
        <v>0</v>
      </c>
      <c r="P1294" s="12">
        <f t="shared" si="2156"/>
        <v>0</v>
      </c>
      <c r="Q1294" s="12">
        <f t="shared" si="2156"/>
        <v>0</v>
      </c>
      <c r="R1294" s="12">
        <f t="shared" si="2156"/>
        <v>0</v>
      </c>
      <c r="S1294" s="19">
        <f>S1295</f>
        <v>120</v>
      </c>
      <c r="T1294" s="19">
        <f>T1295</f>
        <v>0</v>
      </c>
      <c r="U1294" s="12">
        <f t="shared" si="2157"/>
        <v>0</v>
      </c>
      <c r="V1294" s="12">
        <f t="shared" si="2157"/>
        <v>0</v>
      </c>
      <c r="W1294" s="12">
        <f t="shared" si="2157"/>
        <v>0</v>
      </c>
      <c r="X1294" s="12">
        <f t="shared" si="2157"/>
        <v>0</v>
      </c>
      <c r="Y1294" s="19">
        <f>Y1295</f>
        <v>120</v>
      </c>
      <c r="Z1294" s="19">
        <f>Z1295</f>
        <v>0</v>
      </c>
      <c r="AA1294" s="12">
        <f t="shared" si="2158"/>
        <v>0</v>
      </c>
      <c r="AB1294" s="12">
        <f t="shared" si="2158"/>
        <v>0</v>
      </c>
      <c r="AC1294" s="12">
        <f t="shared" si="2158"/>
        <v>0</v>
      </c>
      <c r="AD1294" s="12">
        <f t="shared" si="2158"/>
        <v>0</v>
      </c>
      <c r="AE1294" s="19">
        <f>AE1295</f>
        <v>120</v>
      </c>
      <c r="AF1294" s="19">
        <f>AF1295</f>
        <v>0</v>
      </c>
      <c r="AG1294" s="12">
        <f t="shared" si="2159"/>
        <v>0</v>
      </c>
      <c r="AH1294" s="12">
        <f t="shared" si="2159"/>
        <v>0</v>
      </c>
      <c r="AI1294" s="12">
        <f t="shared" si="2159"/>
        <v>0</v>
      </c>
      <c r="AJ1294" s="12">
        <f t="shared" si="2159"/>
        <v>0</v>
      </c>
      <c r="AK1294" s="85">
        <f>AK1295</f>
        <v>120</v>
      </c>
      <c r="AL1294" s="85">
        <f>AL1295</f>
        <v>0</v>
      </c>
      <c r="AM1294" s="12">
        <f t="shared" si="2160"/>
        <v>0</v>
      </c>
      <c r="AN1294" s="12">
        <f t="shared" si="2160"/>
        <v>0</v>
      </c>
      <c r="AO1294" s="12">
        <f t="shared" si="2160"/>
        <v>0</v>
      </c>
      <c r="AP1294" s="12">
        <f t="shared" si="2160"/>
        <v>0</v>
      </c>
      <c r="AQ1294" s="19">
        <f>AQ1295</f>
        <v>120</v>
      </c>
      <c r="AR1294" s="19">
        <f>AR1295</f>
        <v>0</v>
      </c>
      <c r="AS1294" s="12">
        <f t="shared" si="2161"/>
        <v>-70</v>
      </c>
      <c r="AT1294" s="12">
        <f t="shared" si="2161"/>
        <v>0</v>
      </c>
      <c r="AU1294" s="12">
        <f t="shared" si="2161"/>
        <v>0</v>
      </c>
      <c r="AV1294" s="12">
        <f t="shared" si="2161"/>
        <v>0</v>
      </c>
      <c r="AW1294" s="19">
        <f>AW1295</f>
        <v>50</v>
      </c>
      <c r="AX1294" s="19">
        <f>AX1295</f>
        <v>0</v>
      </c>
      <c r="AY1294" s="12">
        <f t="shared" si="2162"/>
        <v>0</v>
      </c>
      <c r="AZ1294" s="12">
        <f t="shared" si="2162"/>
        <v>0</v>
      </c>
      <c r="BA1294" s="12">
        <f t="shared" si="2162"/>
        <v>0</v>
      </c>
      <c r="BB1294" s="12">
        <f t="shared" si="2162"/>
        <v>0</v>
      </c>
      <c r="BC1294" s="19">
        <f>BC1295</f>
        <v>50</v>
      </c>
      <c r="BD1294" s="19">
        <f>BD1295</f>
        <v>0</v>
      </c>
    </row>
    <row r="1295" spans="1:56" ht="21" hidden="1" customHeight="1" x14ac:dyDescent="0.25">
      <c r="A1295" s="66" t="s">
        <v>312</v>
      </c>
      <c r="B1295" s="23" t="s">
        <v>296</v>
      </c>
      <c r="C1295" s="23" t="s">
        <v>35</v>
      </c>
      <c r="D1295" s="23" t="s">
        <v>87</v>
      </c>
      <c r="E1295" s="23" t="s">
        <v>354</v>
      </c>
      <c r="F1295" s="45" t="s">
        <v>313</v>
      </c>
      <c r="G1295" s="12">
        <v>120</v>
      </c>
      <c r="H1295" s="12"/>
      <c r="I1295" s="12"/>
      <c r="J1295" s="12"/>
      <c r="K1295" s="12"/>
      <c r="L1295" s="12"/>
      <c r="M1295" s="12">
        <f>G1295+I1295+J1295+K1295+L1295</f>
        <v>120</v>
      </c>
      <c r="N1295" s="12">
        <f>H1295+J1295</f>
        <v>0</v>
      </c>
      <c r="O1295" s="12"/>
      <c r="P1295" s="12"/>
      <c r="Q1295" s="12"/>
      <c r="R1295" s="12"/>
      <c r="S1295" s="12">
        <f>M1295+O1295+P1295+Q1295+R1295</f>
        <v>120</v>
      </c>
      <c r="T1295" s="12">
        <f>N1295+P1295</f>
        <v>0</v>
      </c>
      <c r="U1295" s="12"/>
      <c r="V1295" s="12"/>
      <c r="W1295" s="12"/>
      <c r="X1295" s="12"/>
      <c r="Y1295" s="12">
        <f>S1295+U1295+V1295+W1295+X1295</f>
        <v>120</v>
      </c>
      <c r="Z1295" s="12">
        <f>T1295+V1295</f>
        <v>0</v>
      </c>
      <c r="AA1295" s="12"/>
      <c r="AB1295" s="12"/>
      <c r="AC1295" s="12"/>
      <c r="AD1295" s="12"/>
      <c r="AE1295" s="12">
        <f>Y1295+AA1295+AB1295+AC1295+AD1295</f>
        <v>120</v>
      </c>
      <c r="AF1295" s="12">
        <f>Z1295+AB1295</f>
        <v>0</v>
      </c>
      <c r="AG1295" s="12"/>
      <c r="AH1295" s="12"/>
      <c r="AI1295" s="12"/>
      <c r="AJ1295" s="12"/>
      <c r="AK1295" s="79">
        <f>AE1295+AG1295+AH1295+AI1295+AJ1295</f>
        <v>120</v>
      </c>
      <c r="AL1295" s="79">
        <f>AF1295+AH1295</f>
        <v>0</v>
      </c>
      <c r="AM1295" s="12"/>
      <c r="AN1295" s="12"/>
      <c r="AO1295" s="12"/>
      <c r="AP1295" s="12"/>
      <c r="AQ1295" s="12">
        <f>AK1295+AM1295+AN1295+AO1295+AP1295</f>
        <v>120</v>
      </c>
      <c r="AR1295" s="12">
        <f>AL1295+AN1295</f>
        <v>0</v>
      </c>
      <c r="AS1295" s="12">
        <v>-70</v>
      </c>
      <c r="AT1295" s="12"/>
      <c r="AU1295" s="12"/>
      <c r="AV1295" s="12"/>
      <c r="AW1295" s="12">
        <f>AQ1295+AS1295+AT1295+AU1295+AV1295</f>
        <v>50</v>
      </c>
      <c r="AX1295" s="12">
        <f>AR1295+AT1295</f>
        <v>0</v>
      </c>
      <c r="AY1295" s="12"/>
      <c r="AZ1295" s="12"/>
      <c r="BA1295" s="12"/>
      <c r="BB1295" s="12"/>
      <c r="BC1295" s="12">
        <f>AW1295+AY1295+AZ1295+BA1295+BB1295</f>
        <v>50</v>
      </c>
      <c r="BD1295" s="12">
        <f>AX1295+AZ1295</f>
        <v>0</v>
      </c>
    </row>
    <row r="1296" spans="1:56" ht="33" hidden="1" x14ac:dyDescent="0.25">
      <c r="A1296" s="55" t="s">
        <v>355</v>
      </c>
      <c r="B1296" s="23" t="s">
        <v>296</v>
      </c>
      <c r="C1296" s="23" t="s">
        <v>35</v>
      </c>
      <c r="D1296" s="23" t="s">
        <v>87</v>
      </c>
      <c r="E1296" s="23" t="s">
        <v>356</v>
      </c>
      <c r="F1296" s="23"/>
      <c r="G1296" s="19">
        <f>G1297</f>
        <v>6833</v>
      </c>
      <c r="H1296" s="19">
        <f t="shared" ref="H1296:R1297" si="2163">H1297</f>
        <v>0</v>
      </c>
      <c r="I1296" s="12">
        <f t="shared" si="2163"/>
        <v>0</v>
      </c>
      <c r="J1296" s="12">
        <f t="shared" si="2163"/>
        <v>0</v>
      </c>
      <c r="K1296" s="12">
        <f t="shared" si="2163"/>
        <v>0</v>
      </c>
      <c r="L1296" s="12">
        <f t="shared" si="2163"/>
        <v>0</v>
      </c>
      <c r="M1296" s="19">
        <f t="shared" si="2163"/>
        <v>6833</v>
      </c>
      <c r="N1296" s="19">
        <f t="shared" si="2163"/>
        <v>0</v>
      </c>
      <c r="O1296" s="12">
        <f t="shared" si="2163"/>
        <v>0</v>
      </c>
      <c r="P1296" s="12">
        <f t="shared" si="2163"/>
        <v>0</v>
      </c>
      <c r="Q1296" s="12">
        <f t="shared" si="2163"/>
        <v>0</v>
      </c>
      <c r="R1296" s="12">
        <f t="shared" si="2163"/>
        <v>0</v>
      </c>
      <c r="S1296" s="19">
        <f>S1297</f>
        <v>6833</v>
      </c>
      <c r="T1296" s="19">
        <f>T1297</f>
        <v>0</v>
      </c>
      <c r="U1296" s="12">
        <f t="shared" ref="U1296:X1297" si="2164">U1297</f>
        <v>0</v>
      </c>
      <c r="V1296" s="12">
        <f t="shared" si="2164"/>
        <v>0</v>
      </c>
      <c r="W1296" s="12">
        <f t="shared" si="2164"/>
        <v>0</v>
      </c>
      <c r="X1296" s="12">
        <f t="shared" si="2164"/>
        <v>0</v>
      </c>
      <c r="Y1296" s="19">
        <f>Y1297</f>
        <v>6833</v>
      </c>
      <c r="Z1296" s="19">
        <f>Z1297</f>
        <v>0</v>
      </c>
      <c r="AA1296" s="12">
        <f t="shared" ref="AA1296:AD1297" si="2165">AA1297</f>
        <v>0</v>
      </c>
      <c r="AB1296" s="12">
        <f t="shared" si="2165"/>
        <v>0</v>
      </c>
      <c r="AC1296" s="12">
        <f t="shared" si="2165"/>
        <v>0</v>
      </c>
      <c r="AD1296" s="12">
        <f t="shared" si="2165"/>
        <v>0</v>
      </c>
      <c r="AE1296" s="19">
        <f>AE1297</f>
        <v>6833</v>
      </c>
      <c r="AF1296" s="19">
        <f>AF1297</f>
        <v>0</v>
      </c>
      <c r="AG1296" s="12">
        <f t="shared" ref="AG1296:AJ1297" si="2166">AG1297</f>
        <v>0</v>
      </c>
      <c r="AH1296" s="12">
        <f t="shared" si="2166"/>
        <v>0</v>
      </c>
      <c r="AI1296" s="12">
        <f t="shared" si="2166"/>
        <v>0</v>
      </c>
      <c r="AJ1296" s="12">
        <f t="shared" si="2166"/>
        <v>0</v>
      </c>
      <c r="AK1296" s="85">
        <f>AK1297</f>
        <v>6833</v>
      </c>
      <c r="AL1296" s="85">
        <f>AL1297</f>
        <v>0</v>
      </c>
      <c r="AM1296" s="12">
        <f t="shared" ref="AM1296:AP1297" si="2167">AM1297</f>
        <v>0</v>
      </c>
      <c r="AN1296" s="12">
        <f t="shared" si="2167"/>
        <v>0</v>
      </c>
      <c r="AO1296" s="12">
        <f t="shared" si="2167"/>
        <v>0</v>
      </c>
      <c r="AP1296" s="12">
        <f t="shared" si="2167"/>
        <v>0</v>
      </c>
      <c r="AQ1296" s="19">
        <f>AQ1297</f>
        <v>6833</v>
      </c>
      <c r="AR1296" s="19">
        <f>AR1297</f>
        <v>0</v>
      </c>
      <c r="AS1296" s="12">
        <f t="shared" ref="AS1296:AV1297" si="2168">AS1297</f>
        <v>-1500</v>
      </c>
      <c r="AT1296" s="12">
        <f t="shared" si="2168"/>
        <v>0</v>
      </c>
      <c r="AU1296" s="12">
        <f t="shared" si="2168"/>
        <v>0</v>
      </c>
      <c r="AV1296" s="12">
        <f t="shared" si="2168"/>
        <v>0</v>
      </c>
      <c r="AW1296" s="19">
        <f>AW1297</f>
        <v>5333</v>
      </c>
      <c r="AX1296" s="19">
        <f>AX1297</f>
        <v>0</v>
      </c>
      <c r="AY1296" s="12">
        <f t="shared" ref="AY1296:BB1297" si="2169">AY1297</f>
        <v>0</v>
      </c>
      <c r="AZ1296" s="12">
        <f t="shared" si="2169"/>
        <v>0</v>
      </c>
      <c r="BA1296" s="12">
        <f t="shared" si="2169"/>
        <v>0</v>
      </c>
      <c r="BB1296" s="12">
        <f t="shared" si="2169"/>
        <v>0</v>
      </c>
      <c r="BC1296" s="19">
        <f>BC1297</f>
        <v>5333</v>
      </c>
      <c r="BD1296" s="19">
        <f>BD1297</f>
        <v>0</v>
      </c>
    </row>
    <row r="1297" spans="1:56" ht="33.75" hidden="1" customHeight="1" x14ac:dyDescent="0.25">
      <c r="A1297" s="66" t="s">
        <v>112</v>
      </c>
      <c r="B1297" s="23" t="s">
        <v>296</v>
      </c>
      <c r="C1297" s="23" t="s">
        <v>35</v>
      </c>
      <c r="D1297" s="23" t="s">
        <v>87</v>
      </c>
      <c r="E1297" s="23" t="s">
        <v>356</v>
      </c>
      <c r="F1297" s="23" t="s">
        <v>113</v>
      </c>
      <c r="G1297" s="19">
        <f>G1298</f>
        <v>6833</v>
      </c>
      <c r="H1297" s="19">
        <f t="shared" si="2163"/>
        <v>0</v>
      </c>
      <c r="I1297" s="12">
        <f t="shared" si="2163"/>
        <v>0</v>
      </c>
      <c r="J1297" s="12">
        <f t="shared" si="2163"/>
        <v>0</v>
      </c>
      <c r="K1297" s="12">
        <f t="shared" si="2163"/>
        <v>0</v>
      </c>
      <c r="L1297" s="12">
        <f t="shared" si="2163"/>
        <v>0</v>
      </c>
      <c r="M1297" s="19">
        <f t="shared" si="2163"/>
        <v>6833</v>
      </c>
      <c r="N1297" s="19">
        <f t="shared" si="2163"/>
        <v>0</v>
      </c>
      <c r="O1297" s="12">
        <f t="shared" si="2163"/>
        <v>0</v>
      </c>
      <c r="P1297" s="12">
        <f t="shared" si="2163"/>
        <v>0</v>
      </c>
      <c r="Q1297" s="12">
        <f t="shared" si="2163"/>
        <v>0</v>
      </c>
      <c r="R1297" s="12">
        <f t="shared" si="2163"/>
        <v>0</v>
      </c>
      <c r="S1297" s="19">
        <f>S1298</f>
        <v>6833</v>
      </c>
      <c r="T1297" s="19">
        <f>T1298</f>
        <v>0</v>
      </c>
      <c r="U1297" s="12">
        <f t="shared" si="2164"/>
        <v>0</v>
      </c>
      <c r="V1297" s="12">
        <f t="shared" si="2164"/>
        <v>0</v>
      </c>
      <c r="W1297" s="12">
        <f t="shared" si="2164"/>
        <v>0</v>
      </c>
      <c r="X1297" s="12">
        <f t="shared" si="2164"/>
        <v>0</v>
      </c>
      <c r="Y1297" s="19">
        <f>Y1298</f>
        <v>6833</v>
      </c>
      <c r="Z1297" s="19">
        <f>Z1298</f>
        <v>0</v>
      </c>
      <c r="AA1297" s="12">
        <f t="shared" si="2165"/>
        <v>0</v>
      </c>
      <c r="AB1297" s="12">
        <f t="shared" si="2165"/>
        <v>0</v>
      </c>
      <c r="AC1297" s="12">
        <f t="shared" si="2165"/>
        <v>0</v>
      </c>
      <c r="AD1297" s="12">
        <f t="shared" si="2165"/>
        <v>0</v>
      </c>
      <c r="AE1297" s="19">
        <f>AE1298</f>
        <v>6833</v>
      </c>
      <c r="AF1297" s="19">
        <f>AF1298</f>
        <v>0</v>
      </c>
      <c r="AG1297" s="12">
        <f t="shared" si="2166"/>
        <v>0</v>
      </c>
      <c r="AH1297" s="12">
        <f t="shared" si="2166"/>
        <v>0</v>
      </c>
      <c r="AI1297" s="12">
        <f t="shared" si="2166"/>
        <v>0</v>
      </c>
      <c r="AJ1297" s="12">
        <f t="shared" si="2166"/>
        <v>0</v>
      </c>
      <c r="AK1297" s="85">
        <f>AK1298</f>
        <v>6833</v>
      </c>
      <c r="AL1297" s="85">
        <f>AL1298</f>
        <v>0</v>
      </c>
      <c r="AM1297" s="12">
        <f t="shared" si="2167"/>
        <v>0</v>
      </c>
      <c r="AN1297" s="12">
        <f t="shared" si="2167"/>
        <v>0</v>
      </c>
      <c r="AO1297" s="12">
        <f t="shared" si="2167"/>
        <v>0</v>
      </c>
      <c r="AP1297" s="12">
        <f t="shared" si="2167"/>
        <v>0</v>
      </c>
      <c r="AQ1297" s="19">
        <f>AQ1298</f>
        <v>6833</v>
      </c>
      <c r="AR1297" s="19">
        <f>AR1298</f>
        <v>0</v>
      </c>
      <c r="AS1297" s="12">
        <f t="shared" si="2168"/>
        <v>-1500</v>
      </c>
      <c r="AT1297" s="12">
        <f t="shared" si="2168"/>
        <v>0</v>
      </c>
      <c r="AU1297" s="12">
        <f t="shared" si="2168"/>
        <v>0</v>
      </c>
      <c r="AV1297" s="12">
        <f t="shared" si="2168"/>
        <v>0</v>
      </c>
      <c r="AW1297" s="19">
        <f>AW1298</f>
        <v>5333</v>
      </c>
      <c r="AX1297" s="19">
        <f>AX1298</f>
        <v>0</v>
      </c>
      <c r="AY1297" s="12">
        <f t="shared" si="2169"/>
        <v>0</v>
      </c>
      <c r="AZ1297" s="12">
        <f t="shared" si="2169"/>
        <v>0</v>
      </c>
      <c r="BA1297" s="12">
        <f t="shared" si="2169"/>
        <v>0</v>
      </c>
      <c r="BB1297" s="12">
        <f t="shared" si="2169"/>
        <v>0</v>
      </c>
      <c r="BC1297" s="19">
        <f>BC1298</f>
        <v>5333</v>
      </c>
      <c r="BD1297" s="19">
        <f>BD1298</f>
        <v>0</v>
      </c>
    </row>
    <row r="1298" spans="1:56" ht="20.25" hidden="1" customHeight="1" x14ac:dyDescent="0.25">
      <c r="A1298" s="66" t="s">
        <v>312</v>
      </c>
      <c r="B1298" s="23" t="s">
        <v>296</v>
      </c>
      <c r="C1298" s="23" t="s">
        <v>35</v>
      </c>
      <c r="D1298" s="23" t="s">
        <v>87</v>
      </c>
      <c r="E1298" s="23" t="s">
        <v>356</v>
      </c>
      <c r="F1298" s="45" t="s">
        <v>313</v>
      </c>
      <c r="G1298" s="12">
        <f>3927+2906</f>
        <v>6833</v>
      </c>
      <c r="H1298" s="12"/>
      <c r="I1298" s="12"/>
      <c r="J1298" s="12"/>
      <c r="K1298" s="12"/>
      <c r="L1298" s="12"/>
      <c r="M1298" s="12">
        <f>G1298+I1298+J1298+K1298+L1298</f>
        <v>6833</v>
      </c>
      <c r="N1298" s="12">
        <f>H1298+J1298</f>
        <v>0</v>
      </c>
      <c r="O1298" s="12"/>
      <c r="P1298" s="12"/>
      <c r="Q1298" s="12"/>
      <c r="R1298" s="12"/>
      <c r="S1298" s="12">
        <f>M1298+O1298+P1298+Q1298+R1298</f>
        <v>6833</v>
      </c>
      <c r="T1298" s="12">
        <f>N1298+P1298</f>
        <v>0</v>
      </c>
      <c r="U1298" s="12"/>
      <c r="V1298" s="12"/>
      <c r="W1298" s="12"/>
      <c r="X1298" s="12"/>
      <c r="Y1298" s="12">
        <f>S1298+U1298+V1298+W1298+X1298</f>
        <v>6833</v>
      </c>
      <c r="Z1298" s="12">
        <f>T1298+V1298</f>
        <v>0</v>
      </c>
      <c r="AA1298" s="12"/>
      <c r="AB1298" s="12"/>
      <c r="AC1298" s="12"/>
      <c r="AD1298" s="12"/>
      <c r="AE1298" s="12">
        <f>Y1298+AA1298+AB1298+AC1298+AD1298</f>
        <v>6833</v>
      </c>
      <c r="AF1298" s="12">
        <f>Z1298+AB1298</f>
        <v>0</v>
      </c>
      <c r="AG1298" s="12"/>
      <c r="AH1298" s="12"/>
      <c r="AI1298" s="12"/>
      <c r="AJ1298" s="12"/>
      <c r="AK1298" s="79">
        <f>AE1298+AG1298+AH1298+AI1298+AJ1298</f>
        <v>6833</v>
      </c>
      <c r="AL1298" s="79">
        <f>AF1298+AH1298</f>
        <v>0</v>
      </c>
      <c r="AM1298" s="12"/>
      <c r="AN1298" s="12"/>
      <c r="AO1298" s="12"/>
      <c r="AP1298" s="12"/>
      <c r="AQ1298" s="12">
        <f>AK1298+AM1298+AN1298+AO1298+AP1298</f>
        <v>6833</v>
      </c>
      <c r="AR1298" s="12">
        <f>AL1298+AN1298</f>
        <v>0</v>
      </c>
      <c r="AS1298" s="12">
        <v>-1500</v>
      </c>
      <c r="AT1298" s="12"/>
      <c r="AU1298" s="12"/>
      <c r="AV1298" s="12"/>
      <c r="AW1298" s="12">
        <f>AQ1298+AS1298+AT1298+AU1298+AV1298</f>
        <v>5333</v>
      </c>
      <c r="AX1298" s="12">
        <f>AR1298+AT1298</f>
        <v>0</v>
      </c>
      <c r="AY1298" s="12"/>
      <c r="AZ1298" s="12"/>
      <c r="BA1298" s="12"/>
      <c r="BB1298" s="12"/>
      <c r="BC1298" s="12">
        <f>AW1298+AY1298+AZ1298+BA1298+BB1298</f>
        <v>5333</v>
      </c>
      <c r="BD1298" s="12">
        <f>AX1298+AZ1298</f>
        <v>0</v>
      </c>
    </row>
    <row r="1299" spans="1:56" ht="33" hidden="1" x14ac:dyDescent="0.25">
      <c r="A1299" s="55" t="s">
        <v>357</v>
      </c>
      <c r="B1299" s="23" t="s">
        <v>296</v>
      </c>
      <c r="C1299" s="23" t="s">
        <v>35</v>
      </c>
      <c r="D1299" s="23" t="s">
        <v>87</v>
      </c>
      <c r="E1299" s="23" t="s">
        <v>358</v>
      </c>
      <c r="F1299" s="23"/>
      <c r="G1299" s="19">
        <f>G1300</f>
        <v>18551</v>
      </c>
      <c r="H1299" s="19">
        <f t="shared" ref="H1299:R1300" si="2170">H1300</f>
        <v>0</v>
      </c>
      <c r="I1299" s="12">
        <f t="shared" si="2170"/>
        <v>0</v>
      </c>
      <c r="J1299" s="12">
        <f t="shared" si="2170"/>
        <v>0</v>
      </c>
      <c r="K1299" s="12">
        <f t="shared" si="2170"/>
        <v>0</v>
      </c>
      <c r="L1299" s="12">
        <f t="shared" si="2170"/>
        <v>0</v>
      </c>
      <c r="M1299" s="19">
        <f t="shared" si="2170"/>
        <v>18551</v>
      </c>
      <c r="N1299" s="19">
        <f t="shared" si="2170"/>
        <v>0</v>
      </c>
      <c r="O1299" s="12">
        <f t="shared" si="2170"/>
        <v>0</v>
      </c>
      <c r="P1299" s="12">
        <f t="shared" si="2170"/>
        <v>0</v>
      </c>
      <c r="Q1299" s="12">
        <f t="shared" si="2170"/>
        <v>0</v>
      </c>
      <c r="R1299" s="12">
        <f t="shared" si="2170"/>
        <v>0</v>
      </c>
      <c r="S1299" s="19">
        <f>S1300</f>
        <v>18551</v>
      </c>
      <c r="T1299" s="19">
        <f>T1300</f>
        <v>0</v>
      </c>
      <c r="U1299" s="12">
        <f t="shared" ref="U1299:X1300" si="2171">U1300</f>
        <v>0</v>
      </c>
      <c r="V1299" s="12">
        <f t="shared" si="2171"/>
        <v>0</v>
      </c>
      <c r="W1299" s="12">
        <f t="shared" si="2171"/>
        <v>0</v>
      </c>
      <c r="X1299" s="12">
        <f t="shared" si="2171"/>
        <v>0</v>
      </c>
      <c r="Y1299" s="19">
        <f>Y1300</f>
        <v>18551</v>
      </c>
      <c r="Z1299" s="19">
        <f>Z1300</f>
        <v>0</v>
      </c>
      <c r="AA1299" s="12">
        <f t="shared" ref="AA1299:AD1300" si="2172">AA1300</f>
        <v>0</v>
      </c>
      <c r="AB1299" s="12">
        <f t="shared" si="2172"/>
        <v>0</v>
      </c>
      <c r="AC1299" s="12">
        <f t="shared" si="2172"/>
        <v>1364</v>
      </c>
      <c r="AD1299" s="12">
        <f t="shared" si="2172"/>
        <v>0</v>
      </c>
      <c r="AE1299" s="19">
        <f>AE1300</f>
        <v>19915</v>
      </c>
      <c r="AF1299" s="19">
        <f>AF1300</f>
        <v>0</v>
      </c>
      <c r="AG1299" s="12">
        <f t="shared" ref="AG1299:AJ1300" si="2173">AG1300</f>
        <v>0</v>
      </c>
      <c r="AH1299" s="12">
        <f t="shared" si="2173"/>
        <v>0</v>
      </c>
      <c r="AI1299" s="12">
        <f t="shared" si="2173"/>
        <v>0</v>
      </c>
      <c r="AJ1299" s="12">
        <f t="shared" si="2173"/>
        <v>0</v>
      </c>
      <c r="AK1299" s="85">
        <f>AK1300</f>
        <v>19915</v>
      </c>
      <c r="AL1299" s="85">
        <f>AL1300</f>
        <v>0</v>
      </c>
      <c r="AM1299" s="12">
        <f t="shared" ref="AM1299:AP1300" si="2174">AM1300</f>
        <v>0</v>
      </c>
      <c r="AN1299" s="12">
        <f t="shared" si="2174"/>
        <v>0</v>
      </c>
      <c r="AO1299" s="12">
        <f t="shared" si="2174"/>
        <v>0</v>
      </c>
      <c r="AP1299" s="12">
        <f t="shared" si="2174"/>
        <v>0</v>
      </c>
      <c r="AQ1299" s="19">
        <f>AQ1300</f>
        <v>19915</v>
      </c>
      <c r="AR1299" s="19">
        <f>AR1300</f>
        <v>0</v>
      </c>
      <c r="AS1299" s="12">
        <f t="shared" ref="AS1299:AV1300" si="2175">AS1300</f>
        <v>0</v>
      </c>
      <c r="AT1299" s="12">
        <f t="shared" si="2175"/>
        <v>0</v>
      </c>
      <c r="AU1299" s="12">
        <f t="shared" si="2175"/>
        <v>0</v>
      </c>
      <c r="AV1299" s="12">
        <f t="shared" si="2175"/>
        <v>0</v>
      </c>
      <c r="AW1299" s="19">
        <f>AW1300</f>
        <v>19915</v>
      </c>
      <c r="AX1299" s="19">
        <f>AX1300</f>
        <v>0</v>
      </c>
      <c r="AY1299" s="12">
        <f t="shared" ref="AY1299:BB1300" si="2176">AY1300</f>
        <v>0</v>
      </c>
      <c r="AZ1299" s="12">
        <f t="shared" si="2176"/>
        <v>0</v>
      </c>
      <c r="BA1299" s="12">
        <f t="shared" si="2176"/>
        <v>0</v>
      </c>
      <c r="BB1299" s="12">
        <f t="shared" si="2176"/>
        <v>0</v>
      </c>
      <c r="BC1299" s="19">
        <f>BC1300</f>
        <v>19915</v>
      </c>
      <c r="BD1299" s="19">
        <f>BD1300</f>
        <v>0</v>
      </c>
    </row>
    <row r="1300" spans="1:56" ht="40.5" hidden="1" customHeight="1" x14ac:dyDescent="0.25">
      <c r="A1300" s="66" t="s">
        <v>112</v>
      </c>
      <c r="B1300" s="23" t="s">
        <v>296</v>
      </c>
      <c r="C1300" s="23" t="s">
        <v>35</v>
      </c>
      <c r="D1300" s="23" t="s">
        <v>87</v>
      </c>
      <c r="E1300" s="23" t="s">
        <v>358</v>
      </c>
      <c r="F1300" s="23" t="s">
        <v>113</v>
      </c>
      <c r="G1300" s="19">
        <f>G1301</f>
        <v>18551</v>
      </c>
      <c r="H1300" s="19">
        <f t="shared" si="2170"/>
        <v>0</v>
      </c>
      <c r="I1300" s="12">
        <f t="shared" si="2170"/>
        <v>0</v>
      </c>
      <c r="J1300" s="12">
        <f t="shared" si="2170"/>
        <v>0</v>
      </c>
      <c r="K1300" s="12">
        <f t="shared" si="2170"/>
        <v>0</v>
      </c>
      <c r="L1300" s="12">
        <f t="shared" si="2170"/>
        <v>0</v>
      </c>
      <c r="M1300" s="19">
        <f t="shared" si="2170"/>
        <v>18551</v>
      </c>
      <c r="N1300" s="19">
        <f t="shared" si="2170"/>
        <v>0</v>
      </c>
      <c r="O1300" s="12">
        <f t="shared" si="2170"/>
        <v>0</v>
      </c>
      <c r="P1300" s="12">
        <f t="shared" si="2170"/>
        <v>0</v>
      </c>
      <c r="Q1300" s="12">
        <f t="shared" si="2170"/>
        <v>0</v>
      </c>
      <c r="R1300" s="12">
        <f t="shared" si="2170"/>
        <v>0</v>
      </c>
      <c r="S1300" s="19">
        <f>S1301</f>
        <v>18551</v>
      </c>
      <c r="T1300" s="19">
        <f>T1301</f>
        <v>0</v>
      </c>
      <c r="U1300" s="12">
        <f t="shared" si="2171"/>
        <v>0</v>
      </c>
      <c r="V1300" s="12">
        <f t="shared" si="2171"/>
        <v>0</v>
      </c>
      <c r="W1300" s="12">
        <f t="shared" si="2171"/>
        <v>0</v>
      </c>
      <c r="X1300" s="12">
        <f t="shared" si="2171"/>
        <v>0</v>
      </c>
      <c r="Y1300" s="19">
        <f>Y1301</f>
        <v>18551</v>
      </c>
      <c r="Z1300" s="19">
        <f>Z1301</f>
        <v>0</v>
      </c>
      <c r="AA1300" s="12">
        <f t="shared" si="2172"/>
        <v>0</v>
      </c>
      <c r="AB1300" s="12">
        <f t="shared" si="2172"/>
        <v>0</v>
      </c>
      <c r="AC1300" s="12">
        <f t="shared" si="2172"/>
        <v>1364</v>
      </c>
      <c r="AD1300" s="12">
        <f t="shared" si="2172"/>
        <v>0</v>
      </c>
      <c r="AE1300" s="19">
        <f>AE1301</f>
        <v>19915</v>
      </c>
      <c r="AF1300" s="19">
        <f>AF1301</f>
        <v>0</v>
      </c>
      <c r="AG1300" s="12">
        <f t="shared" si="2173"/>
        <v>0</v>
      </c>
      <c r="AH1300" s="12">
        <f t="shared" si="2173"/>
        <v>0</v>
      </c>
      <c r="AI1300" s="12">
        <f t="shared" si="2173"/>
        <v>0</v>
      </c>
      <c r="AJ1300" s="12">
        <f t="shared" si="2173"/>
        <v>0</v>
      </c>
      <c r="AK1300" s="85">
        <f>AK1301</f>
        <v>19915</v>
      </c>
      <c r="AL1300" s="85">
        <f>AL1301</f>
        <v>0</v>
      </c>
      <c r="AM1300" s="12">
        <f t="shared" si="2174"/>
        <v>0</v>
      </c>
      <c r="AN1300" s="12">
        <f t="shared" si="2174"/>
        <v>0</v>
      </c>
      <c r="AO1300" s="12">
        <f t="shared" si="2174"/>
        <v>0</v>
      </c>
      <c r="AP1300" s="12">
        <f t="shared" si="2174"/>
        <v>0</v>
      </c>
      <c r="AQ1300" s="19">
        <f>AQ1301</f>
        <v>19915</v>
      </c>
      <c r="AR1300" s="19">
        <f>AR1301</f>
        <v>0</v>
      </c>
      <c r="AS1300" s="12">
        <f t="shared" si="2175"/>
        <v>0</v>
      </c>
      <c r="AT1300" s="12">
        <f t="shared" si="2175"/>
        <v>0</v>
      </c>
      <c r="AU1300" s="12">
        <f t="shared" si="2175"/>
        <v>0</v>
      </c>
      <c r="AV1300" s="12">
        <f t="shared" si="2175"/>
        <v>0</v>
      </c>
      <c r="AW1300" s="19">
        <f>AW1301</f>
        <v>19915</v>
      </c>
      <c r="AX1300" s="19">
        <f>AX1301</f>
        <v>0</v>
      </c>
      <c r="AY1300" s="12">
        <f t="shared" si="2176"/>
        <v>0</v>
      </c>
      <c r="AZ1300" s="12">
        <f t="shared" si="2176"/>
        <v>0</v>
      </c>
      <c r="BA1300" s="12">
        <f t="shared" si="2176"/>
        <v>0</v>
      </c>
      <c r="BB1300" s="12">
        <f t="shared" si="2176"/>
        <v>0</v>
      </c>
      <c r="BC1300" s="19">
        <f>BC1301</f>
        <v>19915</v>
      </c>
      <c r="BD1300" s="19">
        <f>BD1301</f>
        <v>0</v>
      </c>
    </row>
    <row r="1301" spans="1:56" ht="19.5" hidden="1" customHeight="1" x14ac:dyDescent="0.25">
      <c r="A1301" s="66" t="s">
        <v>312</v>
      </c>
      <c r="B1301" s="23" t="s">
        <v>296</v>
      </c>
      <c r="C1301" s="23" t="s">
        <v>35</v>
      </c>
      <c r="D1301" s="23" t="s">
        <v>87</v>
      </c>
      <c r="E1301" s="23" t="s">
        <v>358</v>
      </c>
      <c r="F1301" s="45" t="s">
        <v>313</v>
      </c>
      <c r="G1301" s="12">
        <v>18551</v>
      </c>
      <c r="H1301" s="12"/>
      <c r="I1301" s="12"/>
      <c r="J1301" s="12"/>
      <c r="K1301" s="12"/>
      <c r="L1301" s="12"/>
      <c r="M1301" s="12">
        <f>G1301+I1301+J1301+K1301+L1301</f>
        <v>18551</v>
      </c>
      <c r="N1301" s="12">
        <f>H1301+J1301</f>
        <v>0</v>
      </c>
      <c r="O1301" s="12"/>
      <c r="P1301" s="12"/>
      <c r="Q1301" s="12"/>
      <c r="R1301" s="12"/>
      <c r="S1301" s="12">
        <f>M1301+O1301+P1301+Q1301+R1301</f>
        <v>18551</v>
      </c>
      <c r="T1301" s="12">
        <f>N1301+P1301</f>
        <v>0</v>
      </c>
      <c r="U1301" s="12"/>
      <c r="V1301" s="12"/>
      <c r="W1301" s="12"/>
      <c r="X1301" s="12"/>
      <c r="Y1301" s="12">
        <f>S1301+U1301+V1301+W1301+X1301</f>
        <v>18551</v>
      </c>
      <c r="Z1301" s="12">
        <f>T1301+V1301</f>
        <v>0</v>
      </c>
      <c r="AA1301" s="12"/>
      <c r="AB1301" s="12"/>
      <c r="AC1301" s="12">
        <v>1364</v>
      </c>
      <c r="AD1301" s="12"/>
      <c r="AE1301" s="12">
        <f>Y1301+AA1301+AB1301+AC1301+AD1301</f>
        <v>19915</v>
      </c>
      <c r="AF1301" s="12">
        <f>Z1301+AB1301</f>
        <v>0</v>
      </c>
      <c r="AG1301" s="12"/>
      <c r="AH1301" s="12"/>
      <c r="AI1301" s="12"/>
      <c r="AJ1301" s="12"/>
      <c r="AK1301" s="79">
        <f>AE1301+AG1301+AH1301+AI1301+AJ1301</f>
        <v>19915</v>
      </c>
      <c r="AL1301" s="79">
        <f>AF1301+AH1301</f>
        <v>0</v>
      </c>
      <c r="AM1301" s="12"/>
      <c r="AN1301" s="12"/>
      <c r="AO1301" s="12"/>
      <c r="AP1301" s="12"/>
      <c r="AQ1301" s="12">
        <f>AK1301+AM1301+AN1301+AO1301+AP1301</f>
        <v>19915</v>
      </c>
      <c r="AR1301" s="12">
        <f>AL1301+AN1301</f>
        <v>0</v>
      </c>
      <c r="AS1301" s="12"/>
      <c r="AT1301" s="12"/>
      <c r="AU1301" s="12"/>
      <c r="AV1301" s="12"/>
      <c r="AW1301" s="12">
        <f>AQ1301+AS1301+AT1301+AU1301+AV1301</f>
        <v>19915</v>
      </c>
      <c r="AX1301" s="12">
        <f>AR1301+AT1301</f>
        <v>0</v>
      </c>
      <c r="AY1301" s="12"/>
      <c r="AZ1301" s="12"/>
      <c r="BA1301" s="12"/>
      <c r="BB1301" s="12"/>
      <c r="BC1301" s="12">
        <f>AW1301+AY1301+AZ1301+BA1301+BB1301</f>
        <v>19915</v>
      </c>
      <c r="BD1301" s="12">
        <f>AX1301+AZ1301</f>
        <v>0</v>
      </c>
    </row>
    <row r="1302" spans="1:56" ht="21.75" hidden="1" customHeight="1" x14ac:dyDescent="0.25">
      <c r="A1302" s="54" t="s">
        <v>574</v>
      </c>
      <c r="B1302" s="23" t="s">
        <v>296</v>
      </c>
      <c r="C1302" s="23" t="s">
        <v>35</v>
      </c>
      <c r="D1302" s="23" t="s">
        <v>87</v>
      </c>
      <c r="E1302" s="23" t="s">
        <v>695</v>
      </c>
      <c r="F1302" s="45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>
        <f t="shared" ref="AG1302:AY1304" si="2177">AG1303</f>
        <v>0</v>
      </c>
      <c r="AH1302" s="12">
        <f t="shared" si="2177"/>
        <v>7212</v>
      </c>
      <c r="AI1302" s="12">
        <f t="shared" si="2177"/>
        <v>0</v>
      </c>
      <c r="AJ1302" s="12">
        <f t="shared" si="2177"/>
        <v>0</v>
      </c>
      <c r="AK1302" s="79">
        <f t="shared" si="2177"/>
        <v>7212</v>
      </c>
      <c r="AL1302" s="79">
        <f t="shared" si="2177"/>
        <v>7212</v>
      </c>
      <c r="AM1302" s="12">
        <f t="shared" si="2177"/>
        <v>0</v>
      </c>
      <c r="AN1302" s="12">
        <f t="shared" si="2177"/>
        <v>0</v>
      </c>
      <c r="AO1302" s="12">
        <f t="shared" si="2177"/>
        <v>0</v>
      </c>
      <c r="AP1302" s="12">
        <f t="shared" si="2177"/>
        <v>0</v>
      </c>
      <c r="AQ1302" s="12">
        <f t="shared" si="2177"/>
        <v>7212</v>
      </c>
      <c r="AR1302" s="12">
        <f t="shared" si="2177"/>
        <v>7212</v>
      </c>
      <c r="AS1302" s="12">
        <f t="shared" si="2177"/>
        <v>0</v>
      </c>
      <c r="AT1302" s="12">
        <f t="shared" si="2177"/>
        <v>0</v>
      </c>
      <c r="AU1302" s="12">
        <f t="shared" si="2177"/>
        <v>0</v>
      </c>
      <c r="AV1302" s="12">
        <f t="shared" si="2177"/>
        <v>0</v>
      </c>
      <c r="AW1302" s="12">
        <f t="shared" si="2177"/>
        <v>7212</v>
      </c>
      <c r="AX1302" s="12">
        <f t="shared" si="2177"/>
        <v>7212</v>
      </c>
      <c r="AY1302" s="12">
        <f t="shared" si="2177"/>
        <v>0</v>
      </c>
      <c r="AZ1302" s="12">
        <f t="shared" ref="AZ1302:BD1304" si="2178">AZ1303</f>
        <v>0</v>
      </c>
      <c r="BA1302" s="12">
        <f t="shared" si="2178"/>
        <v>0</v>
      </c>
      <c r="BB1302" s="12">
        <f t="shared" si="2178"/>
        <v>0</v>
      </c>
      <c r="BC1302" s="12">
        <f t="shared" si="2178"/>
        <v>7212</v>
      </c>
      <c r="BD1302" s="12">
        <f t="shared" si="2178"/>
        <v>7212</v>
      </c>
    </row>
    <row r="1303" spans="1:56" ht="132" hidden="1" x14ac:dyDescent="0.25">
      <c r="A1303" s="55" t="s">
        <v>693</v>
      </c>
      <c r="B1303" s="23" t="s">
        <v>296</v>
      </c>
      <c r="C1303" s="23" t="s">
        <v>35</v>
      </c>
      <c r="D1303" s="23" t="s">
        <v>87</v>
      </c>
      <c r="E1303" s="23" t="s">
        <v>696</v>
      </c>
      <c r="F1303" s="45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>
        <f>AG1304</f>
        <v>0</v>
      </c>
      <c r="AH1303" s="12">
        <f t="shared" ref="AH1303:AW1304" si="2179">AH1304</f>
        <v>7212</v>
      </c>
      <c r="AI1303" s="12">
        <f t="shared" si="2179"/>
        <v>0</v>
      </c>
      <c r="AJ1303" s="12">
        <f t="shared" si="2179"/>
        <v>0</v>
      </c>
      <c r="AK1303" s="79">
        <f t="shared" si="2179"/>
        <v>7212</v>
      </c>
      <c r="AL1303" s="79">
        <f t="shared" si="2179"/>
        <v>7212</v>
      </c>
      <c r="AM1303" s="12">
        <f>AM1304</f>
        <v>0</v>
      </c>
      <c r="AN1303" s="12">
        <f t="shared" si="2179"/>
        <v>0</v>
      </c>
      <c r="AO1303" s="12">
        <f t="shared" si="2179"/>
        <v>0</v>
      </c>
      <c r="AP1303" s="12">
        <f t="shared" si="2179"/>
        <v>0</v>
      </c>
      <c r="AQ1303" s="12">
        <f t="shared" si="2179"/>
        <v>7212</v>
      </c>
      <c r="AR1303" s="12">
        <f t="shared" si="2179"/>
        <v>7212</v>
      </c>
      <c r="AS1303" s="12">
        <f>AS1304</f>
        <v>0</v>
      </c>
      <c r="AT1303" s="12">
        <f t="shared" si="2179"/>
        <v>0</v>
      </c>
      <c r="AU1303" s="12">
        <f t="shared" si="2179"/>
        <v>0</v>
      </c>
      <c r="AV1303" s="12">
        <f t="shared" si="2179"/>
        <v>0</v>
      </c>
      <c r="AW1303" s="12">
        <f t="shared" si="2179"/>
        <v>7212</v>
      </c>
      <c r="AX1303" s="12">
        <f t="shared" si="2177"/>
        <v>7212</v>
      </c>
      <c r="AY1303" s="12">
        <f>AY1304</f>
        <v>0</v>
      </c>
      <c r="AZ1303" s="12">
        <f t="shared" si="2178"/>
        <v>0</v>
      </c>
      <c r="BA1303" s="12">
        <f t="shared" si="2178"/>
        <v>0</v>
      </c>
      <c r="BB1303" s="12">
        <f t="shared" si="2178"/>
        <v>0</v>
      </c>
      <c r="BC1303" s="12">
        <f t="shared" si="2178"/>
        <v>7212</v>
      </c>
      <c r="BD1303" s="12">
        <f t="shared" si="2178"/>
        <v>7212</v>
      </c>
    </row>
    <row r="1304" spans="1:56" ht="41.25" hidden="1" customHeight="1" x14ac:dyDescent="0.25">
      <c r="A1304" s="55" t="s">
        <v>112</v>
      </c>
      <c r="B1304" s="23" t="s">
        <v>296</v>
      </c>
      <c r="C1304" s="23" t="s">
        <v>35</v>
      </c>
      <c r="D1304" s="23" t="s">
        <v>87</v>
      </c>
      <c r="E1304" s="23" t="s">
        <v>696</v>
      </c>
      <c r="F1304" s="45" t="s">
        <v>113</v>
      </c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>
        <f>AG1305</f>
        <v>0</v>
      </c>
      <c r="AH1304" s="12">
        <f t="shared" si="2179"/>
        <v>7212</v>
      </c>
      <c r="AI1304" s="12">
        <f t="shared" si="2179"/>
        <v>0</v>
      </c>
      <c r="AJ1304" s="12">
        <f t="shared" si="2179"/>
        <v>0</v>
      </c>
      <c r="AK1304" s="79">
        <f t="shared" si="2179"/>
        <v>7212</v>
      </c>
      <c r="AL1304" s="79">
        <f t="shared" si="2179"/>
        <v>7212</v>
      </c>
      <c r="AM1304" s="12">
        <f>AM1305</f>
        <v>0</v>
      </c>
      <c r="AN1304" s="12">
        <f t="shared" si="2179"/>
        <v>0</v>
      </c>
      <c r="AO1304" s="12">
        <f t="shared" si="2179"/>
        <v>0</v>
      </c>
      <c r="AP1304" s="12">
        <f t="shared" si="2179"/>
        <v>0</v>
      </c>
      <c r="AQ1304" s="12">
        <f t="shared" si="2179"/>
        <v>7212</v>
      </c>
      <c r="AR1304" s="12">
        <f t="shared" si="2179"/>
        <v>7212</v>
      </c>
      <c r="AS1304" s="12">
        <f>AS1305</f>
        <v>0</v>
      </c>
      <c r="AT1304" s="12">
        <f t="shared" si="2177"/>
        <v>0</v>
      </c>
      <c r="AU1304" s="12">
        <f t="shared" si="2177"/>
        <v>0</v>
      </c>
      <c r="AV1304" s="12">
        <f t="shared" si="2177"/>
        <v>0</v>
      </c>
      <c r="AW1304" s="12">
        <f t="shared" si="2177"/>
        <v>7212</v>
      </c>
      <c r="AX1304" s="12">
        <f t="shared" si="2177"/>
        <v>7212</v>
      </c>
      <c r="AY1304" s="12">
        <f>AY1305</f>
        <v>0</v>
      </c>
      <c r="AZ1304" s="12">
        <f t="shared" si="2178"/>
        <v>0</v>
      </c>
      <c r="BA1304" s="12">
        <f t="shared" si="2178"/>
        <v>0</v>
      </c>
      <c r="BB1304" s="12">
        <f t="shared" si="2178"/>
        <v>0</v>
      </c>
      <c r="BC1304" s="12">
        <f t="shared" si="2178"/>
        <v>7212</v>
      </c>
      <c r="BD1304" s="12">
        <f t="shared" si="2178"/>
        <v>7212</v>
      </c>
    </row>
    <row r="1305" spans="1:56" ht="19.5" hidden="1" customHeight="1" x14ac:dyDescent="0.25">
      <c r="A1305" s="54" t="s">
        <v>312</v>
      </c>
      <c r="B1305" s="23" t="s">
        <v>296</v>
      </c>
      <c r="C1305" s="23" t="s">
        <v>35</v>
      </c>
      <c r="D1305" s="23" t="s">
        <v>87</v>
      </c>
      <c r="E1305" s="23" t="s">
        <v>696</v>
      </c>
      <c r="F1305" s="45" t="s">
        <v>313</v>
      </c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>
        <v>7212</v>
      </c>
      <c r="AI1305" s="12"/>
      <c r="AJ1305" s="12"/>
      <c r="AK1305" s="79">
        <f>AE1305+AG1305+AH1305+AI1305+AJ1305</f>
        <v>7212</v>
      </c>
      <c r="AL1305" s="79">
        <f>AF1305+AH1305</f>
        <v>7212</v>
      </c>
      <c r="AM1305" s="12"/>
      <c r="AN1305" s="12"/>
      <c r="AO1305" s="12"/>
      <c r="AP1305" s="12"/>
      <c r="AQ1305" s="12">
        <f>AK1305+AM1305+AN1305+AO1305+AP1305</f>
        <v>7212</v>
      </c>
      <c r="AR1305" s="12">
        <f>AL1305+AN1305</f>
        <v>7212</v>
      </c>
      <c r="AS1305" s="12"/>
      <c r="AT1305" s="12"/>
      <c r="AU1305" s="12"/>
      <c r="AV1305" s="12"/>
      <c r="AW1305" s="12">
        <f>AQ1305+AS1305+AT1305+AU1305+AV1305</f>
        <v>7212</v>
      </c>
      <c r="AX1305" s="12">
        <f>AR1305+AT1305</f>
        <v>7212</v>
      </c>
      <c r="AY1305" s="12"/>
      <c r="AZ1305" s="12"/>
      <c r="BA1305" s="12"/>
      <c r="BB1305" s="12"/>
      <c r="BC1305" s="12">
        <f>AW1305+AY1305+AZ1305+BA1305+BB1305</f>
        <v>7212</v>
      </c>
      <c r="BD1305" s="12">
        <f>AX1305+AZ1305</f>
        <v>7212</v>
      </c>
    </row>
    <row r="1306" spans="1:56" ht="132" hidden="1" x14ac:dyDescent="0.25">
      <c r="A1306" s="55" t="s">
        <v>693</v>
      </c>
      <c r="B1306" s="23" t="s">
        <v>296</v>
      </c>
      <c r="C1306" s="23" t="s">
        <v>35</v>
      </c>
      <c r="D1306" s="23" t="s">
        <v>87</v>
      </c>
      <c r="E1306" s="23" t="s">
        <v>694</v>
      </c>
      <c r="F1306" s="23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>
        <f>AG1307</f>
        <v>0</v>
      </c>
      <c r="AH1306" s="12">
        <f t="shared" ref="AH1306:AW1307" si="2180">AH1307</f>
        <v>0</v>
      </c>
      <c r="AI1306" s="12">
        <f t="shared" si="2180"/>
        <v>1478</v>
      </c>
      <c r="AJ1306" s="12">
        <f t="shared" si="2180"/>
        <v>0</v>
      </c>
      <c r="AK1306" s="79">
        <f t="shared" si="2180"/>
        <v>1478</v>
      </c>
      <c r="AL1306" s="79">
        <f t="shared" si="2180"/>
        <v>0</v>
      </c>
      <c r="AM1306" s="12">
        <f>AM1307</f>
        <v>0</v>
      </c>
      <c r="AN1306" s="12">
        <f t="shared" si="2180"/>
        <v>0</v>
      </c>
      <c r="AO1306" s="12">
        <f t="shared" si="2180"/>
        <v>0</v>
      </c>
      <c r="AP1306" s="12">
        <f t="shared" si="2180"/>
        <v>0</v>
      </c>
      <c r="AQ1306" s="12">
        <f t="shared" si="2180"/>
        <v>1478</v>
      </c>
      <c r="AR1306" s="12">
        <f t="shared" si="2180"/>
        <v>0</v>
      </c>
      <c r="AS1306" s="12">
        <f>AS1307</f>
        <v>0</v>
      </c>
      <c r="AT1306" s="12">
        <f t="shared" si="2180"/>
        <v>0</v>
      </c>
      <c r="AU1306" s="12">
        <f t="shared" si="2180"/>
        <v>0</v>
      </c>
      <c r="AV1306" s="12">
        <f t="shared" si="2180"/>
        <v>0</v>
      </c>
      <c r="AW1306" s="12">
        <f t="shared" si="2180"/>
        <v>1478</v>
      </c>
      <c r="AX1306" s="12">
        <f t="shared" ref="AT1306:AX1307" si="2181">AX1307</f>
        <v>0</v>
      </c>
      <c r="AY1306" s="12">
        <f>AY1307</f>
        <v>0</v>
      </c>
      <c r="AZ1306" s="12">
        <f t="shared" ref="AZ1306:BD1307" si="2182">AZ1307</f>
        <v>0</v>
      </c>
      <c r="BA1306" s="12">
        <f t="shared" si="2182"/>
        <v>0</v>
      </c>
      <c r="BB1306" s="12">
        <f t="shared" si="2182"/>
        <v>0</v>
      </c>
      <c r="BC1306" s="12">
        <f t="shared" si="2182"/>
        <v>1478</v>
      </c>
      <c r="BD1306" s="12">
        <f t="shared" si="2182"/>
        <v>0</v>
      </c>
    </row>
    <row r="1307" spans="1:56" ht="41.25" hidden="1" customHeight="1" x14ac:dyDescent="0.25">
      <c r="A1307" s="55" t="s">
        <v>112</v>
      </c>
      <c r="B1307" s="23" t="s">
        <v>296</v>
      </c>
      <c r="C1307" s="23" t="s">
        <v>35</v>
      </c>
      <c r="D1307" s="23" t="s">
        <v>87</v>
      </c>
      <c r="E1307" s="23" t="s">
        <v>694</v>
      </c>
      <c r="F1307" s="23" t="s">
        <v>113</v>
      </c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>
        <f>AG1308</f>
        <v>0</v>
      </c>
      <c r="AH1307" s="12">
        <f t="shared" si="2180"/>
        <v>0</v>
      </c>
      <c r="AI1307" s="12">
        <f t="shared" si="2180"/>
        <v>1478</v>
      </c>
      <c r="AJ1307" s="12">
        <f t="shared" si="2180"/>
        <v>0</v>
      </c>
      <c r="AK1307" s="79">
        <f t="shared" si="2180"/>
        <v>1478</v>
      </c>
      <c r="AL1307" s="79">
        <f t="shared" si="2180"/>
        <v>0</v>
      </c>
      <c r="AM1307" s="12">
        <f>AM1308</f>
        <v>0</v>
      </c>
      <c r="AN1307" s="12">
        <f t="shared" si="2180"/>
        <v>0</v>
      </c>
      <c r="AO1307" s="12">
        <f t="shared" si="2180"/>
        <v>0</v>
      </c>
      <c r="AP1307" s="12">
        <f t="shared" si="2180"/>
        <v>0</v>
      </c>
      <c r="AQ1307" s="12">
        <f t="shared" si="2180"/>
        <v>1478</v>
      </c>
      <c r="AR1307" s="12">
        <f t="shared" si="2180"/>
        <v>0</v>
      </c>
      <c r="AS1307" s="12">
        <f>AS1308</f>
        <v>0</v>
      </c>
      <c r="AT1307" s="12">
        <f t="shared" si="2181"/>
        <v>0</v>
      </c>
      <c r="AU1307" s="12">
        <f t="shared" si="2181"/>
        <v>0</v>
      </c>
      <c r="AV1307" s="12">
        <f t="shared" si="2181"/>
        <v>0</v>
      </c>
      <c r="AW1307" s="12">
        <f t="shared" si="2181"/>
        <v>1478</v>
      </c>
      <c r="AX1307" s="12">
        <f t="shared" si="2181"/>
        <v>0</v>
      </c>
      <c r="AY1307" s="12">
        <f>AY1308</f>
        <v>0</v>
      </c>
      <c r="AZ1307" s="12">
        <f t="shared" si="2182"/>
        <v>0</v>
      </c>
      <c r="BA1307" s="12">
        <f t="shared" si="2182"/>
        <v>0</v>
      </c>
      <c r="BB1307" s="12">
        <f t="shared" si="2182"/>
        <v>0</v>
      </c>
      <c r="BC1307" s="12">
        <f t="shared" si="2182"/>
        <v>1478</v>
      </c>
      <c r="BD1307" s="12">
        <f t="shared" si="2182"/>
        <v>0</v>
      </c>
    </row>
    <row r="1308" spans="1:56" ht="19.5" hidden="1" customHeight="1" x14ac:dyDescent="0.25">
      <c r="A1308" s="54" t="s">
        <v>312</v>
      </c>
      <c r="B1308" s="23" t="s">
        <v>296</v>
      </c>
      <c r="C1308" s="23" t="s">
        <v>35</v>
      </c>
      <c r="D1308" s="23" t="s">
        <v>87</v>
      </c>
      <c r="E1308" s="23" t="s">
        <v>694</v>
      </c>
      <c r="F1308" s="23" t="s">
        <v>313</v>
      </c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>
        <v>1478</v>
      </c>
      <c r="AJ1308" s="12"/>
      <c r="AK1308" s="79">
        <f>AE1308+AG1308+AH1308+AI1308+AJ1308</f>
        <v>1478</v>
      </c>
      <c r="AL1308" s="79">
        <f>AF1308+AH1308</f>
        <v>0</v>
      </c>
      <c r="AM1308" s="12"/>
      <c r="AN1308" s="12"/>
      <c r="AO1308" s="12"/>
      <c r="AP1308" s="12"/>
      <c r="AQ1308" s="12">
        <f>AK1308+AM1308+AN1308+AO1308+AP1308</f>
        <v>1478</v>
      </c>
      <c r="AR1308" s="12">
        <f>AL1308+AN1308</f>
        <v>0</v>
      </c>
      <c r="AS1308" s="12"/>
      <c r="AT1308" s="12"/>
      <c r="AU1308" s="12"/>
      <c r="AV1308" s="12"/>
      <c r="AW1308" s="12">
        <f>AQ1308+AS1308+AT1308+AU1308+AV1308</f>
        <v>1478</v>
      </c>
      <c r="AX1308" s="12">
        <f>AR1308+AT1308</f>
        <v>0</v>
      </c>
      <c r="AY1308" s="12"/>
      <c r="AZ1308" s="12"/>
      <c r="BA1308" s="12"/>
      <c r="BB1308" s="12"/>
      <c r="BC1308" s="12">
        <f>AW1308+AY1308+AZ1308+BA1308+BB1308</f>
        <v>1478</v>
      </c>
      <c r="BD1308" s="12">
        <f>AX1308+AZ1308</f>
        <v>0</v>
      </c>
    </row>
    <row r="1309" spans="1:56" hidden="1" x14ac:dyDescent="0.25">
      <c r="A1309" s="66"/>
      <c r="B1309" s="23"/>
      <c r="C1309" s="23"/>
      <c r="D1309" s="23"/>
      <c r="E1309" s="23"/>
      <c r="F1309" s="45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79"/>
      <c r="AL1309" s="79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</row>
    <row r="1310" spans="1:56" ht="17.25" hidden="1" customHeight="1" x14ac:dyDescent="0.3">
      <c r="A1310" s="77" t="s">
        <v>34</v>
      </c>
      <c r="B1310" s="26" t="s">
        <v>296</v>
      </c>
      <c r="C1310" s="26" t="s">
        <v>35</v>
      </c>
      <c r="D1310" s="26" t="s">
        <v>17</v>
      </c>
      <c r="E1310" s="26"/>
      <c r="F1310" s="26"/>
      <c r="G1310" s="22">
        <f t="shared" ref="G1310:R1314" si="2183">G1311</f>
        <v>461</v>
      </c>
      <c r="H1310" s="22">
        <f t="shared" si="2183"/>
        <v>0</v>
      </c>
      <c r="I1310" s="12">
        <f t="shared" si="2183"/>
        <v>0</v>
      </c>
      <c r="J1310" s="12">
        <f t="shared" si="2183"/>
        <v>0</v>
      </c>
      <c r="K1310" s="12">
        <f t="shared" si="2183"/>
        <v>0</v>
      </c>
      <c r="L1310" s="12">
        <f t="shared" si="2183"/>
        <v>0</v>
      </c>
      <c r="M1310" s="22">
        <f t="shared" si="2183"/>
        <v>461</v>
      </c>
      <c r="N1310" s="22">
        <f t="shared" si="2183"/>
        <v>0</v>
      </c>
      <c r="O1310" s="12">
        <f t="shared" si="2183"/>
        <v>0</v>
      </c>
      <c r="P1310" s="12">
        <f t="shared" si="2183"/>
        <v>0</v>
      </c>
      <c r="Q1310" s="12">
        <f t="shared" si="2183"/>
        <v>0</v>
      </c>
      <c r="R1310" s="12">
        <f t="shared" si="2183"/>
        <v>0</v>
      </c>
      <c r="S1310" s="22">
        <f t="shared" ref="S1310:AH1314" si="2184">S1311</f>
        <v>461</v>
      </c>
      <c r="T1310" s="22">
        <f t="shared" si="2184"/>
        <v>0</v>
      </c>
      <c r="U1310" s="12">
        <f t="shared" si="2184"/>
        <v>0</v>
      </c>
      <c r="V1310" s="12">
        <f t="shared" si="2184"/>
        <v>0</v>
      </c>
      <c r="W1310" s="12">
        <f t="shared" si="2184"/>
        <v>0</v>
      </c>
      <c r="X1310" s="12">
        <f t="shared" si="2184"/>
        <v>0</v>
      </c>
      <c r="Y1310" s="22">
        <f t="shared" si="2184"/>
        <v>461</v>
      </c>
      <c r="Z1310" s="22">
        <f t="shared" si="2184"/>
        <v>0</v>
      </c>
      <c r="AA1310" s="12">
        <f t="shared" si="2184"/>
        <v>0</v>
      </c>
      <c r="AB1310" s="12">
        <f t="shared" si="2184"/>
        <v>0</v>
      </c>
      <c r="AC1310" s="22">
        <f t="shared" si="2184"/>
        <v>6</v>
      </c>
      <c r="AD1310" s="12">
        <f t="shared" si="2184"/>
        <v>0</v>
      </c>
      <c r="AE1310" s="22">
        <f t="shared" si="2184"/>
        <v>467</v>
      </c>
      <c r="AF1310" s="22">
        <f t="shared" si="2184"/>
        <v>0</v>
      </c>
      <c r="AG1310" s="12">
        <f t="shared" si="2184"/>
        <v>0</v>
      </c>
      <c r="AH1310" s="12">
        <f t="shared" si="2184"/>
        <v>0</v>
      </c>
      <c r="AI1310" s="12">
        <f t="shared" ref="AG1310:AV1314" si="2185">AI1311</f>
        <v>0</v>
      </c>
      <c r="AJ1310" s="12">
        <f t="shared" si="2185"/>
        <v>0</v>
      </c>
      <c r="AK1310" s="87">
        <f t="shared" si="2185"/>
        <v>467</v>
      </c>
      <c r="AL1310" s="87">
        <f t="shared" si="2185"/>
        <v>0</v>
      </c>
      <c r="AM1310" s="12">
        <f t="shared" si="2185"/>
        <v>0</v>
      </c>
      <c r="AN1310" s="12">
        <f t="shared" si="2185"/>
        <v>0</v>
      </c>
      <c r="AO1310" s="12">
        <f t="shared" si="2185"/>
        <v>0</v>
      </c>
      <c r="AP1310" s="12">
        <f t="shared" si="2185"/>
        <v>0</v>
      </c>
      <c r="AQ1310" s="22">
        <f t="shared" si="2185"/>
        <v>467</v>
      </c>
      <c r="AR1310" s="22">
        <f t="shared" si="2185"/>
        <v>0</v>
      </c>
      <c r="AS1310" s="12">
        <f t="shared" si="2185"/>
        <v>0</v>
      </c>
      <c r="AT1310" s="12">
        <f t="shared" si="2185"/>
        <v>0</v>
      </c>
      <c r="AU1310" s="12">
        <f t="shared" si="2185"/>
        <v>0</v>
      </c>
      <c r="AV1310" s="12">
        <f t="shared" si="2185"/>
        <v>0</v>
      </c>
      <c r="AW1310" s="22">
        <f t="shared" ref="AS1310:BD1314" si="2186">AW1311</f>
        <v>467</v>
      </c>
      <c r="AX1310" s="22">
        <f t="shared" si="2186"/>
        <v>0</v>
      </c>
      <c r="AY1310" s="12">
        <f t="shared" si="2186"/>
        <v>0</v>
      </c>
      <c r="AZ1310" s="12">
        <f t="shared" si="2186"/>
        <v>0</v>
      </c>
      <c r="BA1310" s="12">
        <f t="shared" si="2186"/>
        <v>0</v>
      </c>
      <c r="BB1310" s="12">
        <f t="shared" si="2186"/>
        <v>0</v>
      </c>
      <c r="BC1310" s="22">
        <f t="shared" si="2186"/>
        <v>467</v>
      </c>
      <c r="BD1310" s="22">
        <f t="shared" si="2186"/>
        <v>0</v>
      </c>
    </row>
    <row r="1311" spans="1:56" ht="66" hidden="1" x14ac:dyDescent="0.25">
      <c r="A1311" s="58" t="s">
        <v>501</v>
      </c>
      <c r="B1311" s="23" t="s">
        <v>296</v>
      </c>
      <c r="C1311" s="23" t="s">
        <v>35</v>
      </c>
      <c r="D1311" s="23" t="s">
        <v>17</v>
      </c>
      <c r="E1311" s="23" t="s">
        <v>247</v>
      </c>
      <c r="F1311" s="23"/>
      <c r="G1311" s="19">
        <f t="shared" si="2183"/>
        <v>461</v>
      </c>
      <c r="H1311" s="19">
        <f t="shared" si="2183"/>
        <v>0</v>
      </c>
      <c r="I1311" s="12">
        <f t="shared" si="2183"/>
        <v>0</v>
      </c>
      <c r="J1311" s="12">
        <f t="shared" si="2183"/>
        <v>0</v>
      </c>
      <c r="K1311" s="12">
        <f t="shared" si="2183"/>
        <v>0</v>
      </c>
      <c r="L1311" s="12">
        <f t="shared" si="2183"/>
        <v>0</v>
      </c>
      <c r="M1311" s="19">
        <f t="shared" si="2183"/>
        <v>461</v>
      </c>
      <c r="N1311" s="19">
        <f t="shared" si="2183"/>
        <v>0</v>
      </c>
      <c r="O1311" s="12">
        <f t="shared" si="2183"/>
        <v>0</v>
      </c>
      <c r="P1311" s="12">
        <f t="shared" si="2183"/>
        <v>0</v>
      </c>
      <c r="Q1311" s="12">
        <f t="shared" si="2183"/>
        <v>0</v>
      </c>
      <c r="R1311" s="12">
        <f t="shared" si="2183"/>
        <v>0</v>
      </c>
      <c r="S1311" s="19">
        <f t="shared" si="2184"/>
        <v>461</v>
      </c>
      <c r="T1311" s="19">
        <f t="shared" si="2184"/>
        <v>0</v>
      </c>
      <c r="U1311" s="12">
        <f t="shared" si="2184"/>
        <v>0</v>
      </c>
      <c r="V1311" s="12">
        <f t="shared" si="2184"/>
        <v>0</v>
      </c>
      <c r="W1311" s="12">
        <f t="shared" si="2184"/>
        <v>0</v>
      </c>
      <c r="X1311" s="12">
        <f t="shared" si="2184"/>
        <v>0</v>
      </c>
      <c r="Y1311" s="19">
        <f t="shared" si="2184"/>
        <v>461</v>
      </c>
      <c r="Z1311" s="19">
        <f t="shared" si="2184"/>
        <v>0</v>
      </c>
      <c r="AA1311" s="12">
        <f t="shared" si="2184"/>
        <v>0</v>
      </c>
      <c r="AB1311" s="12">
        <f t="shared" si="2184"/>
        <v>0</v>
      </c>
      <c r="AC1311" s="12">
        <f t="shared" si="2184"/>
        <v>6</v>
      </c>
      <c r="AD1311" s="12">
        <f t="shared" si="2184"/>
        <v>0</v>
      </c>
      <c r="AE1311" s="19">
        <f t="shared" si="2184"/>
        <v>467</v>
      </c>
      <c r="AF1311" s="19">
        <f t="shared" si="2184"/>
        <v>0</v>
      </c>
      <c r="AG1311" s="12">
        <f t="shared" si="2185"/>
        <v>0</v>
      </c>
      <c r="AH1311" s="12">
        <f t="shared" si="2185"/>
        <v>0</v>
      </c>
      <c r="AI1311" s="12">
        <f t="shared" si="2185"/>
        <v>0</v>
      </c>
      <c r="AJ1311" s="12">
        <f t="shared" si="2185"/>
        <v>0</v>
      </c>
      <c r="AK1311" s="85">
        <f t="shared" si="2185"/>
        <v>467</v>
      </c>
      <c r="AL1311" s="85">
        <f t="shared" si="2185"/>
        <v>0</v>
      </c>
      <c r="AM1311" s="12">
        <f t="shared" si="2185"/>
        <v>0</v>
      </c>
      <c r="AN1311" s="12">
        <f t="shared" si="2185"/>
        <v>0</v>
      </c>
      <c r="AO1311" s="12">
        <f t="shared" si="2185"/>
        <v>0</v>
      </c>
      <c r="AP1311" s="12">
        <f t="shared" si="2185"/>
        <v>0</v>
      </c>
      <c r="AQ1311" s="19">
        <f t="shared" si="2185"/>
        <v>467</v>
      </c>
      <c r="AR1311" s="19">
        <f t="shared" si="2185"/>
        <v>0</v>
      </c>
      <c r="AS1311" s="12">
        <f t="shared" si="2186"/>
        <v>0</v>
      </c>
      <c r="AT1311" s="12">
        <f t="shared" si="2186"/>
        <v>0</v>
      </c>
      <c r="AU1311" s="12">
        <f t="shared" si="2186"/>
        <v>0</v>
      </c>
      <c r="AV1311" s="12">
        <f t="shared" si="2186"/>
        <v>0</v>
      </c>
      <c r="AW1311" s="19">
        <f t="shared" si="2186"/>
        <v>467</v>
      </c>
      <c r="AX1311" s="19">
        <f t="shared" si="2186"/>
        <v>0</v>
      </c>
      <c r="AY1311" s="12">
        <f t="shared" si="2186"/>
        <v>0</v>
      </c>
      <c r="AZ1311" s="12">
        <f t="shared" si="2186"/>
        <v>0</v>
      </c>
      <c r="BA1311" s="12">
        <f t="shared" si="2186"/>
        <v>0</v>
      </c>
      <c r="BB1311" s="12">
        <f t="shared" si="2186"/>
        <v>0</v>
      </c>
      <c r="BC1311" s="19">
        <f t="shared" si="2186"/>
        <v>467</v>
      </c>
      <c r="BD1311" s="19">
        <f t="shared" si="2186"/>
        <v>0</v>
      </c>
    </row>
    <row r="1312" spans="1:56" hidden="1" x14ac:dyDescent="0.25">
      <c r="A1312" s="66" t="s">
        <v>15</v>
      </c>
      <c r="B1312" s="23" t="s">
        <v>296</v>
      </c>
      <c r="C1312" s="23" t="s">
        <v>35</v>
      </c>
      <c r="D1312" s="23" t="s">
        <v>17</v>
      </c>
      <c r="E1312" s="23" t="s">
        <v>248</v>
      </c>
      <c r="F1312" s="23"/>
      <c r="G1312" s="19">
        <f t="shared" si="2183"/>
        <v>461</v>
      </c>
      <c r="H1312" s="19">
        <f t="shared" si="2183"/>
        <v>0</v>
      </c>
      <c r="I1312" s="12">
        <f t="shared" si="2183"/>
        <v>0</v>
      </c>
      <c r="J1312" s="12">
        <f t="shared" si="2183"/>
        <v>0</v>
      </c>
      <c r="K1312" s="12">
        <f t="shared" si="2183"/>
        <v>0</v>
      </c>
      <c r="L1312" s="12">
        <f t="shared" si="2183"/>
        <v>0</v>
      </c>
      <c r="M1312" s="19">
        <f t="shared" si="2183"/>
        <v>461</v>
      </c>
      <c r="N1312" s="19">
        <f t="shared" si="2183"/>
        <v>0</v>
      </c>
      <c r="O1312" s="12">
        <f t="shared" si="2183"/>
        <v>0</v>
      </c>
      <c r="P1312" s="12">
        <f t="shared" si="2183"/>
        <v>0</v>
      </c>
      <c r="Q1312" s="12">
        <f t="shared" si="2183"/>
        <v>0</v>
      </c>
      <c r="R1312" s="12">
        <f t="shared" si="2183"/>
        <v>0</v>
      </c>
      <c r="S1312" s="19">
        <f t="shared" si="2184"/>
        <v>461</v>
      </c>
      <c r="T1312" s="19">
        <f t="shared" si="2184"/>
        <v>0</v>
      </c>
      <c r="U1312" s="12">
        <f t="shared" si="2184"/>
        <v>0</v>
      </c>
      <c r="V1312" s="12">
        <f t="shared" si="2184"/>
        <v>0</v>
      </c>
      <c r="W1312" s="12">
        <f t="shared" si="2184"/>
        <v>0</v>
      </c>
      <c r="X1312" s="12">
        <f t="shared" si="2184"/>
        <v>0</v>
      </c>
      <c r="Y1312" s="19">
        <f t="shared" si="2184"/>
        <v>461</v>
      </c>
      <c r="Z1312" s="19">
        <f t="shared" si="2184"/>
        <v>0</v>
      </c>
      <c r="AA1312" s="12">
        <f t="shared" si="2184"/>
        <v>0</v>
      </c>
      <c r="AB1312" s="12">
        <f t="shared" si="2184"/>
        <v>0</v>
      </c>
      <c r="AC1312" s="12">
        <f t="shared" si="2184"/>
        <v>6</v>
      </c>
      <c r="AD1312" s="12">
        <f t="shared" si="2184"/>
        <v>0</v>
      </c>
      <c r="AE1312" s="19">
        <f t="shared" si="2184"/>
        <v>467</v>
      </c>
      <c r="AF1312" s="19">
        <f t="shared" si="2184"/>
        <v>0</v>
      </c>
      <c r="AG1312" s="12">
        <f t="shared" si="2185"/>
        <v>0</v>
      </c>
      <c r="AH1312" s="12">
        <f t="shared" si="2185"/>
        <v>0</v>
      </c>
      <c r="AI1312" s="12">
        <f t="shared" si="2185"/>
        <v>0</v>
      </c>
      <c r="AJ1312" s="12">
        <f t="shared" si="2185"/>
        <v>0</v>
      </c>
      <c r="AK1312" s="85">
        <f t="shared" si="2185"/>
        <v>467</v>
      </c>
      <c r="AL1312" s="85">
        <f t="shared" si="2185"/>
        <v>0</v>
      </c>
      <c r="AM1312" s="12">
        <f t="shared" si="2185"/>
        <v>0</v>
      </c>
      <c r="AN1312" s="12">
        <f t="shared" si="2185"/>
        <v>0</v>
      </c>
      <c r="AO1312" s="12">
        <f t="shared" si="2185"/>
        <v>0</v>
      </c>
      <c r="AP1312" s="12">
        <f t="shared" si="2185"/>
        <v>0</v>
      </c>
      <c r="AQ1312" s="19">
        <f t="shared" si="2185"/>
        <v>467</v>
      </c>
      <c r="AR1312" s="19">
        <f t="shared" si="2185"/>
        <v>0</v>
      </c>
      <c r="AS1312" s="12">
        <f t="shared" si="2186"/>
        <v>0</v>
      </c>
      <c r="AT1312" s="12">
        <f t="shared" si="2186"/>
        <v>0</v>
      </c>
      <c r="AU1312" s="12">
        <f t="shared" si="2186"/>
        <v>0</v>
      </c>
      <c r="AV1312" s="12">
        <f t="shared" si="2186"/>
        <v>0</v>
      </c>
      <c r="AW1312" s="19">
        <f t="shared" si="2186"/>
        <v>467</v>
      </c>
      <c r="AX1312" s="19">
        <f t="shared" si="2186"/>
        <v>0</v>
      </c>
      <c r="AY1312" s="12">
        <f t="shared" si="2186"/>
        <v>0</v>
      </c>
      <c r="AZ1312" s="12">
        <f t="shared" si="2186"/>
        <v>0</v>
      </c>
      <c r="BA1312" s="12">
        <f t="shared" si="2186"/>
        <v>0</v>
      </c>
      <c r="BB1312" s="12">
        <f t="shared" si="2186"/>
        <v>0</v>
      </c>
      <c r="BC1312" s="19">
        <f t="shared" si="2186"/>
        <v>467</v>
      </c>
      <c r="BD1312" s="19">
        <f t="shared" si="2186"/>
        <v>0</v>
      </c>
    </row>
    <row r="1313" spans="1:57" hidden="1" x14ac:dyDescent="0.25">
      <c r="A1313" s="66" t="s">
        <v>290</v>
      </c>
      <c r="B1313" s="23" t="s">
        <v>296</v>
      </c>
      <c r="C1313" s="23" t="s">
        <v>35</v>
      </c>
      <c r="D1313" s="23" t="s">
        <v>17</v>
      </c>
      <c r="E1313" s="23" t="s">
        <v>291</v>
      </c>
      <c r="F1313" s="23"/>
      <c r="G1313" s="19">
        <f t="shared" si="2183"/>
        <v>461</v>
      </c>
      <c r="H1313" s="19">
        <f t="shared" si="2183"/>
        <v>0</v>
      </c>
      <c r="I1313" s="12">
        <f t="shared" si="2183"/>
        <v>0</v>
      </c>
      <c r="J1313" s="12">
        <f t="shared" si="2183"/>
        <v>0</v>
      </c>
      <c r="K1313" s="12">
        <f t="shared" si="2183"/>
        <v>0</v>
      </c>
      <c r="L1313" s="12">
        <f t="shared" si="2183"/>
        <v>0</v>
      </c>
      <c r="M1313" s="19">
        <f t="shared" si="2183"/>
        <v>461</v>
      </c>
      <c r="N1313" s="19">
        <f t="shared" si="2183"/>
        <v>0</v>
      </c>
      <c r="O1313" s="12">
        <f t="shared" si="2183"/>
        <v>0</v>
      </c>
      <c r="P1313" s="12">
        <f t="shared" si="2183"/>
        <v>0</v>
      </c>
      <c r="Q1313" s="12">
        <f t="shared" si="2183"/>
        <v>0</v>
      </c>
      <c r="R1313" s="12">
        <f t="shared" si="2183"/>
        <v>0</v>
      </c>
      <c r="S1313" s="19">
        <f t="shared" si="2184"/>
        <v>461</v>
      </c>
      <c r="T1313" s="19">
        <f t="shared" si="2184"/>
        <v>0</v>
      </c>
      <c r="U1313" s="12">
        <f t="shared" si="2184"/>
        <v>0</v>
      </c>
      <c r="V1313" s="12">
        <f t="shared" si="2184"/>
        <v>0</v>
      </c>
      <c r="W1313" s="12">
        <f t="shared" si="2184"/>
        <v>0</v>
      </c>
      <c r="X1313" s="12">
        <f t="shared" si="2184"/>
        <v>0</v>
      </c>
      <c r="Y1313" s="19">
        <f t="shared" si="2184"/>
        <v>461</v>
      </c>
      <c r="Z1313" s="19">
        <f t="shared" si="2184"/>
        <v>0</v>
      </c>
      <c r="AA1313" s="12">
        <f t="shared" si="2184"/>
        <v>0</v>
      </c>
      <c r="AB1313" s="12">
        <f t="shared" si="2184"/>
        <v>0</v>
      </c>
      <c r="AC1313" s="12">
        <f t="shared" si="2184"/>
        <v>6</v>
      </c>
      <c r="AD1313" s="12">
        <f t="shared" si="2184"/>
        <v>0</v>
      </c>
      <c r="AE1313" s="19">
        <f t="shared" si="2184"/>
        <v>467</v>
      </c>
      <c r="AF1313" s="19">
        <f t="shared" si="2184"/>
        <v>0</v>
      </c>
      <c r="AG1313" s="12">
        <f t="shared" si="2185"/>
        <v>0</v>
      </c>
      <c r="AH1313" s="12">
        <f t="shared" si="2185"/>
        <v>0</v>
      </c>
      <c r="AI1313" s="12">
        <f t="shared" si="2185"/>
        <v>0</v>
      </c>
      <c r="AJ1313" s="12">
        <f t="shared" si="2185"/>
        <v>0</v>
      </c>
      <c r="AK1313" s="85">
        <f t="shared" si="2185"/>
        <v>467</v>
      </c>
      <c r="AL1313" s="85">
        <f t="shared" si="2185"/>
        <v>0</v>
      </c>
      <c r="AM1313" s="12">
        <f t="shared" si="2185"/>
        <v>0</v>
      </c>
      <c r="AN1313" s="12">
        <f t="shared" si="2185"/>
        <v>0</v>
      </c>
      <c r="AO1313" s="12">
        <f t="shared" si="2185"/>
        <v>0</v>
      </c>
      <c r="AP1313" s="12">
        <f t="shared" si="2185"/>
        <v>0</v>
      </c>
      <c r="AQ1313" s="19">
        <f t="shared" si="2185"/>
        <v>467</v>
      </c>
      <c r="AR1313" s="19">
        <f t="shared" si="2185"/>
        <v>0</v>
      </c>
      <c r="AS1313" s="12">
        <f t="shared" si="2186"/>
        <v>0</v>
      </c>
      <c r="AT1313" s="12">
        <f t="shared" si="2186"/>
        <v>0</v>
      </c>
      <c r="AU1313" s="12">
        <f t="shared" si="2186"/>
        <v>0</v>
      </c>
      <c r="AV1313" s="12">
        <f t="shared" si="2186"/>
        <v>0</v>
      </c>
      <c r="AW1313" s="19">
        <f t="shared" si="2186"/>
        <v>467</v>
      </c>
      <c r="AX1313" s="19">
        <f t="shared" si="2186"/>
        <v>0</v>
      </c>
      <c r="AY1313" s="12">
        <f t="shared" si="2186"/>
        <v>0</v>
      </c>
      <c r="AZ1313" s="12">
        <f t="shared" si="2186"/>
        <v>0</v>
      </c>
      <c r="BA1313" s="12">
        <f t="shared" si="2186"/>
        <v>0</v>
      </c>
      <c r="BB1313" s="12">
        <f t="shared" si="2186"/>
        <v>0</v>
      </c>
      <c r="BC1313" s="19">
        <f t="shared" si="2186"/>
        <v>467</v>
      </c>
      <c r="BD1313" s="19">
        <f t="shared" si="2186"/>
        <v>0</v>
      </c>
    </row>
    <row r="1314" spans="1:57" ht="36" hidden="1" customHeight="1" x14ac:dyDescent="0.25">
      <c r="A1314" s="66" t="s">
        <v>12</v>
      </c>
      <c r="B1314" s="23" t="s">
        <v>296</v>
      </c>
      <c r="C1314" s="23" t="s">
        <v>35</v>
      </c>
      <c r="D1314" s="23" t="s">
        <v>17</v>
      </c>
      <c r="E1314" s="23" t="s">
        <v>291</v>
      </c>
      <c r="F1314" s="23" t="s">
        <v>13</v>
      </c>
      <c r="G1314" s="19">
        <f t="shared" si="2183"/>
        <v>461</v>
      </c>
      <c r="H1314" s="19">
        <f t="shared" si="2183"/>
        <v>0</v>
      </c>
      <c r="I1314" s="12">
        <f t="shared" si="2183"/>
        <v>0</v>
      </c>
      <c r="J1314" s="12">
        <f t="shared" si="2183"/>
        <v>0</v>
      </c>
      <c r="K1314" s="12">
        <f t="shared" si="2183"/>
        <v>0</v>
      </c>
      <c r="L1314" s="12">
        <f t="shared" si="2183"/>
        <v>0</v>
      </c>
      <c r="M1314" s="19">
        <f t="shared" si="2183"/>
        <v>461</v>
      </c>
      <c r="N1314" s="19">
        <f t="shared" si="2183"/>
        <v>0</v>
      </c>
      <c r="O1314" s="12">
        <f t="shared" si="2183"/>
        <v>0</v>
      </c>
      <c r="P1314" s="12">
        <f t="shared" si="2183"/>
        <v>0</v>
      </c>
      <c r="Q1314" s="12">
        <f t="shared" si="2183"/>
        <v>0</v>
      </c>
      <c r="R1314" s="12">
        <f t="shared" si="2183"/>
        <v>0</v>
      </c>
      <c r="S1314" s="19">
        <f t="shared" si="2184"/>
        <v>461</v>
      </c>
      <c r="T1314" s="19">
        <f t="shared" si="2184"/>
        <v>0</v>
      </c>
      <c r="U1314" s="12">
        <f t="shared" si="2184"/>
        <v>0</v>
      </c>
      <c r="V1314" s="12">
        <f t="shared" si="2184"/>
        <v>0</v>
      </c>
      <c r="W1314" s="12">
        <f t="shared" si="2184"/>
        <v>0</v>
      </c>
      <c r="X1314" s="12">
        <f t="shared" si="2184"/>
        <v>0</v>
      </c>
      <c r="Y1314" s="19">
        <f t="shared" si="2184"/>
        <v>461</v>
      </c>
      <c r="Z1314" s="19">
        <f t="shared" si="2184"/>
        <v>0</v>
      </c>
      <c r="AA1314" s="12">
        <f t="shared" si="2184"/>
        <v>0</v>
      </c>
      <c r="AB1314" s="12">
        <f t="shared" si="2184"/>
        <v>0</v>
      </c>
      <c r="AC1314" s="12">
        <f t="shared" si="2184"/>
        <v>6</v>
      </c>
      <c r="AD1314" s="12">
        <f t="shared" si="2184"/>
        <v>0</v>
      </c>
      <c r="AE1314" s="19">
        <f t="shared" si="2184"/>
        <v>467</v>
      </c>
      <c r="AF1314" s="19">
        <f t="shared" si="2184"/>
        <v>0</v>
      </c>
      <c r="AG1314" s="12">
        <f t="shared" si="2185"/>
        <v>0</v>
      </c>
      <c r="AH1314" s="12">
        <f t="shared" si="2185"/>
        <v>0</v>
      </c>
      <c r="AI1314" s="12">
        <f t="shared" si="2185"/>
        <v>0</v>
      </c>
      <c r="AJ1314" s="12">
        <f t="shared" si="2185"/>
        <v>0</v>
      </c>
      <c r="AK1314" s="85">
        <f t="shared" si="2185"/>
        <v>467</v>
      </c>
      <c r="AL1314" s="85">
        <f t="shared" si="2185"/>
        <v>0</v>
      </c>
      <c r="AM1314" s="12">
        <f t="shared" si="2185"/>
        <v>0</v>
      </c>
      <c r="AN1314" s="12">
        <f t="shared" si="2185"/>
        <v>0</v>
      </c>
      <c r="AO1314" s="12">
        <f t="shared" si="2185"/>
        <v>0</v>
      </c>
      <c r="AP1314" s="12">
        <f t="shared" si="2185"/>
        <v>0</v>
      </c>
      <c r="AQ1314" s="19">
        <f t="shared" si="2185"/>
        <v>467</v>
      </c>
      <c r="AR1314" s="19">
        <f t="shared" si="2185"/>
        <v>0</v>
      </c>
      <c r="AS1314" s="12">
        <f t="shared" si="2186"/>
        <v>0</v>
      </c>
      <c r="AT1314" s="12">
        <f t="shared" si="2186"/>
        <v>0</v>
      </c>
      <c r="AU1314" s="12">
        <f t="shared" si="2186"/>
        <v>0</v>
      </c>
      <c r="AV1314" s="12">
        <f t="shared" si="2186"/>
        <v>0</v>
      </c>
      <c r="AW1314" s="19">
        <f t="shared" si="2186"/>
        <v>467</v>
      </c>
      <c r="AX1314" s="19">
        <f t="shared" si="2186"/>
        <v>0</v>
      </c>
      <c r="AY1314" s="12">
        <f t="shared" si="2186"/>
        <v>0</v>
      </c>
      <c r="AZ1314" s="12">
        <f t="shared" si="2186"/>
        <v>0</v>
      </c>
      <c r="BA1314" s="12">
        <f t="shared" si="2186"/>
        <v>0</v>
      </c>
      <c r="BB1314" s="12">
        <f t="shared" si="2186"/>
        <v>0</v>
      </c>
      <c r="BC1314" s="19">
        <f t="shared" si="2186"/>
        <v>467</v>
      </c>
      <c r="BD1314" s="19">
        <f t="shared" si="2186"/>
        <v>0</v>
      </c>
    </row>
    <row r="1315" spans="1:57" hidden="1" x14ac:dyDescent="0.25">
      <c r="A1315" s="66" t="s">
        <v>24</v>
      </c>
      <c r="B1315" s="23" t="s">
        <v>296</v>
      </c>
      <c r="C1315" s="23" t="s">
        <v>35</v>
      </c>
      <c r="D1315" s="23" t="s">
        <v>17</v>
      </c>
      <c r="E1315" s="23" t="s">
        <v>291</v>
      </c>
      <c r="F1315" s="15" t="s">
        <v>38</v>
      </c>
      <c r="G1315" s="12">
        <f>414+47</f>
        <v>461</v>
      </c>
      <c r="H1315" s="12"/>
      <c r="I1315" s="12"/>
      <c r="J1315" s="12"/>
      <c r="K1315" s="12"/>
      <c r="L1315" s="12"/>
      <c r="M1315" s="12">
        <f>G1315+I1315+J1315+K1315+L1315</f>
        <v>461</v>
      </c>
      <c r="N1315" s="12">
        <f>H1315+J1315</f>
        <v>0</v>
      </c>
      <c r="O1315" s="12"/>
      <c r="P1315" s="12"/>
      <c r="Q1315" s="12"/>
      <c r="R1315" s="12"/>
      <c r="S1315" s="12">
        <f>M1315+O1315+P1315+Q1315+R1315</f>
        <v>461</v>
      </c>
      <c r="T1315" s="12">
        <f>N1315+P1315</f>
        <v>0</v>
      </c>
      <c r="U1315" s="12"/>
      <c r="V1315" s="12"/>
      <c r="W1315" s="12"/>
      <c r="X1315" s="12"/>
      <c r="Y1315" s="12">
        <f>S1315+U1315+V1315+W1315+X1315</f>
        <v>461</v>
      </c>
      <c r="Z1315" s="12">
        <f>T1315+V1315</f>
        <v>0</v>
      </c>
      <c r="AA1315" s="12"/>
      <c r="AB1315" s="12"/>
      <c r="AC1315" s="12">
        <v>6</v>
      </c>
      <c r="AD1315" s="12"/>
      <c r="AE1315" s="12">
        <f>Y1315+AA1315+AB1315+AC1315+AD1315</f>
        <v>467</v>
      </c>
      <c r="AF1315" s="12">
        <f>Z1315+AB1315</f>
        <v>0</v>
      </c>
      <c r="AG1315" s="12"/>
      <c r="AH1315" s="12"/>
      <c r="AI1315" s="12"/>
      <c r="AJ1315" s="12"/>
      <c r="AK1315" s="79">
        <f>AE1315+AG1315+AH1315+AI1315+AJ1315</f>
        <v>467</v>
      </c>
      <c r="AL1315" s="79">
        <f>AF1315+AH1315</f>
        <v>0</v>
      </c>
      <c r="AM1315" s="12"/>
      <c r="AN1315" s="12"/>
      <c r="AO1315" s="12"/>
      <c r="AP1315" s="12"/>
      <c r="AQ1315" s="12">
        <f>AK1315+AM1315+AN1315+AO1315+AP1315</f>
        <v>467</v>
      </c>
      <c r="AR1315" s="12">
        <f>AL1315+AN1315</f>
        <v>0</v>
      </c>
      <c r="AS1315" s="12"/>
      <c r="AT1315" s="12"/>
      <c r="AU1315" s="12"/>
      <c r="AV1315" s="12"/>
      <c r="AW1315" s="12">
        <f>AQ1315+AS1315+AT1315+AU1315+AV1315</f>
        <v>467</v>
      </c>
      <c r="AX1315" s="12">
        <f>AR1315+AT1315</f>
        <v>0</v>
      </c>
      <c r="AY1315" s="12"/>
      <c r="AZ1315" s="12"/>
      <c r="BA1315" s="12"/>
      <c r="BB1315" s="12"/>
      <c r="BC1315" s="12">
        <f>AW1315+AY1315+AZ1315+BA1315+BB1315</f>
        <v>467</v>
      </c>
      <c r="BD1315" s="12">
        <f>AX1315+AZ1315</f>
        <v>0</v>
      </c>
    </row>
    <row r="1316" spans="1:57" hidden="1" x14ac:dyDescent="0.25">
      <c r="A1316" s="66"/>
      <c r="B1316" s="23"/>
      <c r="C1316" s="23"/>
      <c r="D1316" s="23"/>
      <c r="E1316" s="23"/>
      <c r="F1316" s="15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79"/>
      <c r="AL1316" s="79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</row>
    <row r="1317" spans="1:57" ht="51.75" hidden="1" customHeight="1" x14ac:dyDescent="0.3">
      <c r="A1317" s="63" t="s">
        <v>747</v>
      </c>
      <c r="B1317" s="9">
        <v>923</v>
      </c>
      <c r="C1317" s="9"/>
      <c r="D1317" s="9"/>
      <c r="E1317" s="9"/>
      <c r="F1317" s="9"/>
      <c r="G1317" s="11">
        <f t="shared" ref="G1317:AL1317" si="2187">G1319+G1340+G1414+G1421</f>
        <v>137893</v>
      </c>
      <c r="H1317" s="11">
        <f t="shared" si="2187"/>
        <v>0</v>
      </c>
      <c r="I1317" s="12">
        <f t="shared" si="2187"/>
        <v>0</v>
      </c>
      <c r="J1317" s="12">
        <f t="shared" si="2187"/>
        <v>0</v>
      </c>
      <c r="K1317" s="12">
        <f t="shared" si="2187"/>
        <v>0</v>
      </c>
      <c r="L1317" s="12">
        <f t="shared" si="2187"/>
        <v>0</v>
      </c>
      <c r="M1317" s="11">
        <f t="shared" si="2187"/>
        <v>137893</v>
      </c>
      <c r="N1317" s="11">
        <f t="shared" si="2187"/>
        <v>0</v>
      </c>
      <c r="O1317" s="11">
        <f t="shared" si="2187"/>
        <v>0</v>
      </c>
      <c r="P1317" s="11">
        <f t="shared" si="2187"/>
        <v>4609</v>
      </c>
      <c r="Q1317" s="11">
        <f t="shared" si="2187"/>
        <v>0</v>
      </c>
      <c r="R1317" s="11">
        <f t="shared" si="2187"/>
        <v>0</v>
      </c>
      <c r="S1317" s="11">
        <f t="shared" si="2187"/>
        <v>142502</v>
      </c>
      <c r="T1317" s="11">
        <f t="shared" si="2187"/>
        <v>4609</v>
      </c>
      <c r="U1317" s="11">
        <f t="shared" si="2187"/>
        <v>0</v>
      </c>
      <c r="V1317" s="11">
        <f t="shared" si="2187"/>
        <v>0</v>
      </c>
      <c r="W1317" s="11">
        <f t="shared" si="2187"/>
        <v>0</v>
      </c>
      <c r="X1317" s="11">
        <f t="shared" si="2187"/>
        <v>0</v>
      </c>
      <c r="Y1317" s="11">
        <f t="shared" si="2187"/>
        <v>142502</v>
      </c>
      <c r="Z1317" s="11">
        <f t="shared" si="2187"/>
        <v>4609</v>
      </c>
      <c r="AA1317" s="11">
        <f t="shared" si="2187"/>
        <v>0</v>
      </c>
      <c r="AB1317" s="11">
        <f t="shared" si="2187"/>
        <v>0</v>
      </c>
      <c r="AC1317" s="11">
        <f t="shared" si="2187"/>
        <v>0</v>
      </c>
      <c r="AD1317" s="11">
        <f t="shared" si="2187"/>
        <v>-5034</v>
      </c>
      <c r="AE1317" s="11">
        <f t="shared" si="2187"/>
        <v>137468</v>
      </c>
      <c r="AF1317" s="11">
        <f t="shared" si="2187"/>
        <v>4609</v>
      </c>
      <c r="AG1317" s="11">
        <f t="shared" si="2187"/>
        <v>0</v>
      </c>
      <c r="AH1317" s="11">
        <f t="shared" si="2187"/>
        <v>0</v>
      </c>
      <c r="AI1317" s="11">
        <f t="shared" si="2187"/>
        <v>0</v>
      </c>
      <c r="AJ1317" s="11">
        <f t="shared" si="2187"/>
        <v>0</v>
      </c>
      <c r="AK1317" s="81">
        <f t="shared" si="2187"/>
        <v>137468</v>
      </c>
      <c r="AL1317" s="81">
        <f t="shared" si="2187"/>
        <v>4609</v>
      </c>
      <c r="AM1317" s="11">
        <f t="shared" ref="AM1317:BD1317" si="2188">AM1319+AM1340+AM1414+AM1421</f>
        <v>0</v>
      </c>
      <c r="AN1317" s="11">
        <f t="shared" si="2188"/>
        <v>0</v>
      </c>
      <c r="AO1317" s="11">
        <f t="shared" si="2188"/>
        <v>0</v>
      </c>
      <c r="AP1317" s="11">
        <f t="shared" si="2188"/>
        <v>0</v>
      </c>
      <c r="AQ1317" s="11">
        <f t="shared" si="2188"/>
        <v>137468</v>
      </c>
      <c r="AR1317" s="11">
        <f t="shared" si="2188"/>
        <v>4609</v>
      </c>
      <c r="AS1317" s="11">
        <f t="shared" si="2188"/>
        <v>0</v>
      </c>
      <c r="AT1317" s="11">
        <f t="shared" si="2188"/>
        <v>0</v>
      </c>
      <c r="AU1317" s="11">
        <f t="shared" si="2188"/>
        <v>3676</v>
      </c>
      <c r="AV1317" s="11">
        <f t="shared" si="2188"/>
        <v>-244</v>
      </c>
      <c r="AW1317" s="11">
        <f t="shared" si="2188"/>
        <v>140900</v>
      </c>
      <c r="AX1317" s="11">
        <f t="shared" si="2188"/>
        <v>4609</v>
      </c>
      <c r="AY1317" s="11">
        <f t="shared" si="2188"/>
        <v>0</v>
      </c>
      <c r="AZ1317" s="11">
        <f t="shared" si="2188"/>
        <v>-193</v>
      </c>
      <c r="BA1317" s="11">
        <f t="shared" si="2188"/>
        <v>17307</v>
      </c>
      <c r="BB1317" s="11">
        <f t="shared" si="2188"/>
        <v>0</v>
      </c>
      <c r="BC1317" s="11">
        <f t="shared" si="2188"/>
        <v>158014</v>
      </c>
      <c r="BD1317" s="11">
        <f t="shared" si="2188"/>
        <v>4416</v>
      </c>
      <c r="BE1317" s="6"/>
    </row>
    <row r="1318" spans="1:57" ht="15.75" hidden="1" customHeight="1" x14ac:dyDescent="0.3">
      <c r="A1318" s="63"/>
      <c r="B1318" s="9"/>
      <c r="C1318" s="9"/>
      <c r="D1318" s="9"/>
      <c r="E1318" s="9"/>
      <c r="F1318" s="9"/>
      <c r="G1318" s="11"/>
      <c r="H1318" s="11"/>
      <c r="I1318" s="12"/>
      <c r="J1318" s="12"/>
      <c r="K1318" s="12"/>
      <c r="L1318" s="12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81"/>
      <c r="AL1318" s="8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</row>
    <row r="1319" spans="1:57" ht="75" hidden="1" x14ac:dyDescent="0.3">
      <c r="A1319" s="60" t="s">
        <v>107</v>
      </c>
      <c r="B1319" s="13">
        <v>923</v>
      </c>
      <c r="C1319" s="13" t="s">
        <v>22</v>
      </c>
      <c r="D1319" s="13" t="s">
        <v>30</v>
      </c>
      <c r="E1319" s="13"/>
      <c r="F1319" s="13"/>
      <c r="G1319" s="31">
        <f t="shared" ref="G1319:R1321" si="2189">G1320</f>
        <v>3194</v>
      </c>
      <c r="H1319" s="31">
        <f t="shared" si="2189"/>
        <v>0</v>
      </c>
      <c r="I1319" s="12">
        <f t="shared" si="2189"/>
        <v>0</v>
      </c>
      <c r="J1319" s="12">
        <f t="shared" si="2189"/>
        <v>0</v>
      </c>
      <c r="K1319" s="12">
        <f t="shared" si="2189"/>
        <v>0</v>
      </c>
      <c r="L1319" s="12">
        <f t="shared" si="2189"/>
        <v>0</v>
      </c>
      <c r="M1319" s="31">
        <f t="shared" si="2189"/>
        <v>3194</v>
      </c>
      <c r="N1319" s="31">
        <f t="shared" si="2189"/>
        <v>0</v>
      </c>
      <c r="O1319" s="31">
        <f t="shared" si="2189"/>
        <v>0</v>
      </c>
      <c r="P1319" s="31">
        <f t="shared" si="2189"/>
        <v>235</v>
      </c>
      <c r="Q1319" s="31">
        <f t="shared" si="2189"/>
        <v>0</v>
      </c>
      <c r="R1319" s="31">
        <f t="shared" si="2189"/>
        <v>0</v>
      </c>
      <c r="S1319" s="31">
        <f t="shared" ref="S1319:AH1324" si="2190">S1320</f>
        <v>3429</v>
      </c>
      <c r="T1319" s="31">
        <f t="shared" si="2190"/>
        <v>235</v>
      </c>
      <c r="U1319" s="31">
        <f t="shared" si="2190"/>
        <v>0</v>
      </c>
      <c r="V1319" s="31">
        <f t="shared" si="2190"/>
        <v>0</v>
      </c>
      <c r="W1319" s="31">
        <f t="shared" si="2190"/>
        <v>0</v>
      </c>
      <c r="X1319" s="31">
        <f t="shared" si="2190"/>
        <v>0</v>
      </c>
      <c r="Y1319" s="31">
        <f t="shared" si="2190"/>
        <v>3429</v>
      </c>
      <c r="Z1319" s="31">
        <f t="shared" si="2190"/>
        <v>235</v>
      </c>
      <c r="AA1319" s="31">
        <f t="shared" si="2190"/>
        <v>0</v>
      </c>
      <c r="AB1319" s="31">
        <f t="shared" si="2190"/>
        <v>0</v>
      </c>
      <c r="AC1319" s="31">
        <f t="shared" si="2190"/>
        <v>0</v>
      </c>
      <c r="AD1319" s="31">
        <f t="shared" si="2190"/>
        <v>0</v>
      </c>
      <c r="AE1319" s="31">
        <f t="shared" si="2190"/>
        <v>3429</v>
      </c>
      <c r="AF1319" s="31">
        <f t="shared" si="2190"/>
        <v>235</v>
      </c>
      <c r="AG1319" s="31">
        <f t="shared" si="2190"/>
        <v>0</v>
      </c>
      <c r="AH1319" s="31">
        <f t="shared" si="2190"/>
        <v>0</v>
      </c>
      <c r="AI1319" s="31">
        <f t="shared" ref="AG1319:AV1324" si="2191">AI1320</f>
        <v>0</v>
      </c>
      <c r="AJ1319" s="31">
        <f t="shared" si="2191"/>
        <v>0</v>
      </c>
      <c r="AK1319" s="89">
        <f t="shared" si="2191"/>
        <v>3429</v>
      </c>
      <c r="AL1319" s="89">
        <f t="shared" si="2191"/>
        <v>235</v>
      </c>
      <c r="AM1319" s="31">
        <f t="shared" si="2191"/>
        <v>0</v>
      </c>
      <c r="AN1319" s="31">
        <f t="shared" si="2191"/>
        <v>0</v>
      </c>
      <c r="AO1319" s="31">
        <f t="shared" si="2191"/>
        <v>0</v>
      </c>
      <c r="AP1319" s="31">
        <f t="shared" si="2191"/>
        <v>0</v>
      </c>
      <c r="AQ1319" s="31">
        <f t="shared" si="2191"/>
        <v>3429</v>
      </c>
      <c r="AR1319" s="31">
        <f t="shared" si="2191"/>
        <v>235</v>
      </c>
      <c r="AS1319" s="31">
        <f t="shared" si="2191"/>
        <v>0</v>
      </c>
      <c r="AT1319" s="31">
        <f t="shared" si="2191"/>
        <v>0</v>
      </c>
      <c r="AU1319" s="31">
        <f t="shared" si="2191"/>
        <v>0</v>
      </c>
      <c r="AV1319" s="31">
        <f t="shared" si="2191"/>
        <v>0</v>
      </c>
      <c r="AW1319" s="31">
        <f t="shared" ref="AS1319:BD1324" si="2192">AW1320</f>
        <v>3429</v>
      </c>
      <c r="AX1319" s="31">
        <f t="shared" si="2192"/>
        <v>235</v>
      </c>
      <c r="AY1319" s="31">
        <f t="shared" si="2192"/>
        <v>0</v>
      </c>
      <c r="AZ1319" s="31">
        <f t="shared" si="2192"/>
        <v>0</v>
      </c>
      <c r="BA1319" s="31">
        <f t="shared" si="2192"/>
        <v>0</v>
      </c>
      <c r="BB1319" s="31">
        <f t="shared" si="2192"/>
        <v>0</v>
      </c>
      <c r="BC1319" s="31">
        <f t="shared" si="2192"/>
        <v>3429</v>
      </c>
      <c r="BD1319" s="31">
        <f t="shared" si="2192"/>
        <v>235</v>
      </c>
    </row>
    <row r="1320" spans="1:57" ht="49.5" hidden="1" x14ac:dyDescent="0.25">
      <c r="A1320" s="54" t="s">
        <v>504</v>
      </c>
      <c r="B1320" s="15">
        <v>923</v>
      </c>
      <c r="C1320" s="15" t="s">
        <v>22</v>
      </c>
      <c r="D1320" s="15" t="s">
        <v>30</v>
      </c>
      <c r="E1320" s="15" t="s">
        <v>78</v>
      </c>
      <c r="F1320" s="15"/>
      <c r="G1320" s="19">
        <f t="shared" si="2189"/>
        <v>3194</v>
      </c>
      <c r="H1320" s="19">
        <f t="shared" si="2189"/>
        <v>0</v>
      </c>
      <c r="I1320" s="12">
        <f t="shared" si="2189"/>
        <v>0</v>
      </c>
      <c r="J1320" s="12">
        <f t="shared" si="2189"/>
        <v>0</v>
      </c>
      <c r="K1320" s="12">
        <f t="shared" si="2189"/>
        <v>0</v>
      </c>
      <c r="L1320" s="12">
        <f t="shared" si="2189"/>
        <v>0</v>
      </c>
      <c r="M1320" s="19">
        <f t="shared" si="2189"/>
        <v>3194</v>
      </c>
      <c r="N1320" s="19">
        <f t="shared" si="2189"/>
        <v>0</v>
      </c>
      <c r="O1320" s="12">
        <f t="shared" si="2189"/>
        <v>0</v>
      </c>
      <c r="P1320" s="12">
        <f t="shared" si="2189"/>
        <v>235</v>
      </c>
      <c r="Q1320" s="12">
        <f t="shared" si="2189"/>
        <v>0</v>
      </c>
      <c r="R1320" s="12">
        <f t="shared" si="2189"/>
        <v>0</v>
      </c>
      <c r="S1320" s="19">
        <f t="shared" si="2190"/>
        <v>3429</v>
      </c>
      <c r="T1320" s="19">
        <f t="shared" si="2190"/>
        <v>235</v>
      </c>
      <c r="U1320" s="12">
        <f t="shared" si="2190"/>
        <v>0</v>
      </c>
      <c r="V1320" s="12">
        <f t="shared" si="2190"/>
        <v>0</v>
      </c>
      <c r="W1320" s="12">
        <f t="shared" si="2190"/>
        <v>0</v>
      </c>
      <c r="X1320" s="12">
        <f t="shared" si="2190"/>
        <v>0</v>
      </c>
      <c r="Y1320" s="19">
        <f t="shared" si="2190"/>
        <v>3429</v>
      </c>
      <c r="Z1320" s="19">
        <f t="shared" si="2190"/>
        <v>235</v>
      </c>
      <c r="AA1320" s="12">
        <f t="shared" si="2190"/>
        <v>0</v>
      </c>
      <c r="AB1320" s="12">
        <f t="shared" si="2190"/>
        <v>0</v>
      </c>
      <c r="AC1320" s="12">
        <f t="shared" si="2190"/>
        <v>0</v>
      </c>
      <c r="AD1320" s="12">
        <f t="shared" si="2190"/>
        <v>0</v>
      </c>
      <c r="AE1320" s="19">
        <f t="shared" si="2190"/>
        <v>3429</v>
      </c>
      <c r="AF1320" s="19">
        <f t="shared" si="2190"/>
        <v>235</v>
      </c>
      <c r="AG1320" s="12">
        <f t="shared" si="2191"/>
        <v>0</v>
      </c>
      <c r="AH1320" s="12">
        <f t="shared" si="2191"/>
        <v>0</v>
      </c>
      <c r="AI1320" s="12">
        <f t="shared" si="2191"/>
        <v>0</v>
      </c>
      <c r="AJ1320" s="12">
        <f t="shared" si="2191"/>
        <v>0</v>
      </c>
      <c r="AK1320" s="85">
        <f t="shared" si="2191"/>
        <v>3429</v>
      </c>
      <c r="AL1320" s="85">
        <f t="shared" si="2191"/>
        <v>235</v>
      </c>
      <c r="AM1320" s="12">
        <f t="shared" si="2191"/>
        <v>0</v>
      </c>
      <c r="AN1320" s="12">
        <f t="shared" si="2191"/>
        <v>0</v>
      </c>
      <c r="AO1320" s="12">
        <f t="shared" si="2191"/>
        <v>0</v>
      </c>
      <c r="AP1320" s="12">
        <f t="shared" si="2191"/>
        <v>0</v>
      </c>
      <c r="AQ1320" s="19">
        <f t="shared" si="2191"/>
        <v>3429</v>
      </c>
      <c r="AR1320" s="19">
        <f t="shared" si="2191"/>
        <v>235</v>
      </c>
      <c r="AS1320" s="12">
        <f t="shared" si="2192"/>
        <v>0</v>
      </c>
      <c r="AT1320" s="12">
        <f t="shared" si="2192"/>
        <v>0</v>
      </c>
      <c r="AU1320" s="12">
        <f t="shared" si="2192"/>
        <v>0</v>
      </c>
      <c r="AV1320" s="12">
        <f t="shared" si="2192"/>
        <v>0</v>
      </c>
      <c r="AW1320" s="19">
        <f t="shared" si="2192"/>
        <v>3429</v>
      </c>
      <c r="AX1320" s="19">
        <f t="shared" si="2192"/>
        <v>235</v>
      </c>
      <c r="AY1320" s="12">
        <f t="shared" si="2192"/>
        <v>0</v>
      </c>
      <c r="AZ1320" s="12">
        <f t="shared" si="2192"/>
        <v>0</v>
      </c>
      <c r="BA1320" s="12">
        <f t="shared" si="2192"/>
        <v>0</v>
      </c>
      <c r="BB1320" s="12">
        <f t="shared" si="2192"/>
        <v>0</v>
      </c>
      <c r="BC1320" s="19">
        <f t="shared" si="2192"/>
        <v>3429</v>
      </c>
      <c r="BD1320" s="19">
        <f t="shared" si="2192"/>
        <v>235</v>
      </c>
    </row>
    <row r="1321" spans="1:57" hidden="1" x14ac:dyDescent="0.25">
      <c r="A1321" s="58" t="s">
        <v>79</v>
      </c>
      <c r="B1321" s="15">
        <v>923</v>
      </c>
      <c r="C1321" s="15" t="s">
        <v>22</v>
      </c>
      <c r="D1321" s="15" t="s">
        <v>30</v>
      </c>
      <c r="E1321" s="15" t="s">
        <v>103</v>
      </c>
      <c r="F1321" s="15"/>
      <c r="G1321" s="12">
        <f t="shared" si="2189"/>
        <v>3194</v>
      </c>
      <c r="H1321" s="12">
        <f t="shared" si="2189"/>
        <v>0</v>
      </c>
      <c r="I1321" s="12">
        <f t="shared" si="2189"/>
        <v>0</v>
      </c>
      <c r="J1321" s="12">
        <f t="shared" si="2189"/>
        <v>0</v>
      </c>
      <c r="K1321" s="12">
        <f t="shared" si="2189"/>
        <v>0</v>
      </c>
      <c r="L1321" s="12">
        <f t="shared" si="2189"/>
        <v>0</v>
      </c>
      <c r="M1321" s="12">
        <f t="shared" si="2189"/>
        <v>3194</v>
      </c>
      <c r="N1321" s="12">
        <f t="shared" si="2189"/>
        <v>0</v>
      </c>
      <c r="O1321" s="12">
        <f t="shared" ref="O1321:T1321" si="2193">O1322+O1326</f>
        <v>0</v>
      </c>
      <c r="P1321" s="12">
        <f t="shared" si="2193"/>
        <v>235</v>
      </c>
      <c r="Q1321" s="12">
        <f t="shared" si="2193"/>
        <v>0</v>
      </c>
      <c r="R1321" s="12">
        <f t="shared" si="2193"/>
        <v>0</v>
      </c>
      <c r="S1321" s="12">
        <f t="shared" si="2193"/>
        <v>3429</v>
      </c>
      <c r="T1321" s="12">
        <f t="shared" si="2193"/>
        <v>235</v>
      </c>
      <c r="U1321" s="12">
        <f t="shared" ref="U1321:Z1321" si="2194">U1322+U1326</f>
        <v>0</v>
      </c>
      <c r="V1321" s="12">
        <f t="shared" si="2194"/>
        <v>0</v>
      </c>
      <c r="W1321" s="12">
        <f t="shared" si="2194"/>
        <v>0</v>
      </c>
      <c r="X1321" s="12">
        <f t="shared" si="2194"/>
        <v>0</v>
      </c>
      <c r="Y1321" s="12">
        <f t="shared" si="2194"/>
        <v>3429</v>
      </c>
      <c r="Z1321" s="12">
        <f t="shared" si="2194"/>
        <v>235</v>
      </c>
      <c r="AA1321" s="12">
        <f t="shared" ref="AA1321:AF1321" si="2195">AA1322+AA1326</f>
        <v>0</v>
      </c>
      <c r="AB1321" s="12">
        <f t="shared" si="2195"/>
        <v>0</v>
      </c>
      <c r="AC1321" s="12">
        <f t="shared" si="2195"/>
        <v>0</v>
      </c>
      <c r="AD1321" s="12">
        <f t="shared" si="2195"/>
        <v>0</v>
      </c>
      <c r="AE1321" s="12">
        <f t="shared" si="2195"/>
        <v>3429</v>
      </c>
      <c r="AF1321" s="12">
        <f t="shared" si="2195"/>
        <v>235</v>
      </c>
      <c r="AG1321" s="12">
        <f t="shared" ref="AG1321:AL1321" si="2196">AG1322+AG1326</f>
        <v>0</v>
      </c>
      <c r="AH1321" s="12">
        <f t="shared" si="2196"/>
        <v>0</v>
      </c>
      <c r="AI1321" s="12">
        <f t="shared" si="2196"/>
        <v>0</v>
      </c>
      <c r="AJ1321" s="12">
        <f t="shared" si="2196"/>
        <v>0</v>
      </c>
      <c r="AK1321" s="79">
        <f t="shared" si="2196"/>
        <v>3429</v>
      </c>
      <c r="AL1321" s="79">
        <f t="shared" si="2196"/>
        <v>235</v>
      </c>
      <c r="AM1321" s="12">
        <f t="shared" ref="AM1321:AR1321" si="2197">AM1322+AM1326</f>
        <v>0</v>
      </c>
      <c r="AN1321" s="12">
        <f t="shared" si="2197"/>
        <v>0</v>
      </c>
      <c r="AO1321" s="12">
        <f t="shared" si="2197"/>
        <v>0</v>
      </c>
      <c r="AP1321" s="12">
        <f t="shared" si="2197"/>
        <v>0</v>
      </c>
      <c r="AQ1321" s="12">
        <f t="shared" si="2197"/>
        <v>3429</v>
      </c>
      <c r="AR1321" s="12">
        <f t="shared" si="2197"/>
        <v>235</v>
      </c>
      <c r="AS1321" s="12">
        <f t="shared" ref="AS1321:AX1321" si="2198">AS1322+AS1326</f>
        <v>0</v>
      </c>
      <c r="AT1321" s="12">
        <f t="shared" si="2198"/>
        <v>0</v>
      </c>
      <c r="AU1321" s="12">
        <f t="shared" si="2198"/>
        <v>0</v>
      </c>
      <c r="AV1321" s="12">
        <f t="shared" si="2198"/>
        <v>0</v>
      </c>
      <c r="AW1321" s="12">
        <f t="shared" si="2198"/>
        <v>3429</v>
      </c>
      <c r="AX1321" s="12">
        <f t="shared" si="2198"/>
        <v>235</v>
      </c>
      <c r="AY1321" s="12">
        <f t="shared" ref="AY1321:BD1321" si="2199">AY1322+AY1326</f>
        <v>0</v>
      </c>
      <c r="AZ1321" s="12">
        <f t="shared" si="2199"/>
        <v>0</v>
      </c>
      <c r="BA1321" s="12">
        <f t="shared" si="2199"/>
        <v>0</v>
      </c>
      <c r="BB1321" s="12">
        <f t="shared" si="2199"/>
        <v>0</v>
      </c>
      <c r="BC1321" s="12">
        <f t="shared" si="2199"/>
        <v>3429</v>
      </c>
      <c r="BD1321" s="12">
        <f t="shared" si="2199"/>
        <v>235</v>
      </c>
    </row>
    <row r="1322" spans="1:57" ht="33" hidden="1" x14ac:dyDescent="0.25">
      <c r="A1322" s="58" t="s">
        <v>88</v>
      </c>
      <c r="B1322" s="15">
        <v>923</v>
      </c>
      <c r="C1322" s="15" t="s">
        <v>22</v>
      </c>
      <c r="D1322" s="15" t="s">
        <v>30</v>
      </c>
      <c r="E1322" s="15" t="s">
        <v>104</v>
      </c>
      <c r="F1322" s="15"/>
      <c r="G1322" s="19">
        <f t="shared" ref="G1322:R1324" si="2200">G1323</f>
        <v>3194</v>
      </c>
      <c r="H1322" s="19">
        <f t="shared" si="2200"/>
        <v>0</v>
      </c>
      <c r="I1322" s="12">
        <f t="shared" si="2200"/>
        <v>0</v>
      </c>
      <c r="J1322" s="12">
        <f t="shared" si="2200"/>
        <v>0</v>
      </c>
      <c r="K1322" s="12">
        <f t="shared" si="2200"/>
        <v>0</v>
      </c>
      <c r="L1322" s="12">
        <f t="shared" si="2200"/>
        <v>0</v>
      </c>
      <c r="M1322" s="19">
        <f t="shared" si="2200"/>
        <v>3194</v>
      </c>
      <c r="N1322" s="19">
        <f t="shared" si="2200"/>
        <v>0</v>
      </c>
      <c r="O1322" s="12">
        <f t="shared" si="2200"/>
        <v>0</v>
      </c>
      <c r="P1322" s="12">
        <f t="shared" si="2200"/>
        <v>0</v>
      </c>
      <c r="Q1322" s="12">
        <f t="shared" si="2200"/>
        <v>0</v>
      </c>
      <c r="R1322" s="12">
        <f t="shared" si="2200"/>
        <v>0</v>
      </c>
      <c r="S1322" s="19">
        <f t="shared" si="2190"/>
        <v>3194</v>
      </c>
      <c r="T1322" s="19">
        <f t="shared" si="2190"/>
        <v>0</v>
      </c>
      <c r="U1322" s="12">
        <f t="shared" si="2190"/>
        <v>0</v>
      </c>
      <c r="V1322" s="12">
        <f t="shared" si="2190"/>
        <v>0</v>
      </c>
      <c r="W1322" s="12">
        <f t="shared" si="2190"/>
        <v>0</v>
      </c>
      <c r="X1322" s="12">
        <f t="shared" si="2190"/>
        <v>0</v>
      </c>
      <c r="Y1322" s="19">
        <f t="shared" si="2190"/>
        <v>3194</v>
      </c>
      <c r="Z1322" s="19">
        <f t="shared" si="2190"/>
        <v>0</v>
      </c>
      <c r="AA1322" s="12">
        <f t="shared" si="2190"/>
        <v>0</v>
      </c>
      <c r="AB1322" s="12">
        <f t="shared" si="2190"/>
        <v>0</v>
      </c>
      <c r="AC1322" s="12">
        <f t="shared" si="2190"/>
        <v>0</v>
      </c>
      <c r="AD1322" s="12">
        <f t="shared" si="2190"/>
        <v>0</v>
      </c>
      <c r="AE1322" s="19">
        <f t="shared" si="2190"/>
        <v>3194</v>
      </c>
      <c r="AF1322" s="19">
        <f t="shared" si="2190"/>
        <v>0</v>
      </c>
      <c r="AG1322" s="12">
        <f t="shared" si="2191"/>
        <v>0</v>
      </c>
      <c r="AH1322" s="12">
        <f t="shared" si="2191"/>
        <v>0</v>
      </c>
      <c r="AI1322" s="12">
        <f t="shared" si="2191"/>
        <v>0</v>
      </c>
      <c r="AJ1322" s="12">
        <f t="shared" si="2191"/>
        <v>0</v>
      </c>
      <c r="AK1322" s="85">
        <f t="shared" si="2191"/>
        <v>3194</v>
      </c>
      <c r="AL1322" s="85">
        <f t="shared" si="2191"/>
        <v>0</v>
      </c>
      <c r="AM1322" s="12">
        <f t="shared" si="2191"/>
        <v>0</v>
      </c>
      <c r="AN1322" s="12">
        <f t="shared" si="2191"/>
        <v>0</v>
      </c>
      <c r="AO1322" s="12">
        <f t="shared" si="2191"/>
        <v>0</v>
      </c>
      <c r="AP1322" s="12">
        <f t="shared" si="2191"/>
        <v>0</v>
      </c>
      <c r="AQ1322" s="19">
        <f t="shared" si="2191"/>
        <v>3194</v>
      </c>
      <c r="AR1322" s="19">
        <f t="shared" si="2191"/>
        <v>0</v>
      </c>
      <c r="AS1322" s="12">
        <f t="shared" si="2192"/>
        <v>0</v>
      </c>
      <c r="AT1322" s="12">
        <f t="shared" si="2192"/>
        <v>0</v>
      </c>
      <c r="AU1322" s="12">
        <f t="shared" si="2192"/>
        <v>0</v>
      </c>
      <c r="AV1322" s="12">
        <f t="shared" si="2192"/>
        <v>0</v>
      </c>
      <c r="AW1322" s="19">
        <f t="shared" si="2192"/>
        <v>3194</v>
      </c>
      <c r="AX1322" s="19">
        <f t="shared" si="2192"/>
        <v>0</v>
      </c>
      <c r="AY1322" s="12">
        <f t="shared" si="2192"/>
        <v>0</v>
      </c>
      <c r="AZ1322" s="12">
        <f t="shared" si="2192"/>
        <v>0</v>
      </c>
      <c r="BA1322" s="12">
        <f t="shared" si="2192"/>
        <v>0</v>
      </c>
      <c r="BB1322" s="12">
        <f t="shared" si="2192"/>
        <v>0</v>
      </c>
      <c r="BC1322" s="19">
        <f t="shared" si="2192"/>
        <v>3194</v>
      </c>
      <c r="BD1322" s="19">
        <f t="shared" si="2192"/>
        <v>0</v>
      </c>
    </row>
    <row r="1323" spans="1:57" hidden="1" x14ac:dyDescent="0.25">
      <c r="A1323" s="58" t="s">
        <v>97</v>
      </c>
      <c r="B1323" s="15">
        <v>923</v>
      </c>
      <c r="C1323" s="15" t="s">
        <v>22</v>
      </c>
      <c r="D1323" s="15" t="s">
        <v>30</v>
      </c>
      <c r="E1323" s="15" t="s">
        <v>108</v>
      </c>
      <c r="F1323" s="15"/>
      <c r="G1323" s="19">
        <f t="shared" si="2200"/>
        <v>3194</v>
      </c>
      <c r="H1323" s="19">
        <f t="shared" si="2200"/>
        <v>0</v>
      </c>
      <c r="I1323" s="12">
        <f t="shared" si="2200"/>
        <v>0</v>
      </c>
      <c r="J1323" s="12">
        <f t="shared" si="2200"/>
        <v>0</v>
      </c>
      <c r="K1323" s="12">
        <f t="shared" si="2200"/>
        <v>0</v>
      </c>
      <c r="L1323" s="12">
        <f t="shared" si="2200"/>
        <v>0</v>
      </c>
      <c r="M1323" s="19">
        <f t="shared" si="2200"/>
        <v>3194</v>
      </c>
      <c r="N1323" s="19">
        <f t="shared" si="2200"/>
        <v>0</v>
      </c>
      <c r="O1323" s="12">
        <f t="shared" si="2200"/>
        <v>0</v>
      </c>
      <c r="P1323" s="12">
        <f t="shared" si="2200"/>
        <v>0</v>
      </c>
      <c r="Q1323" s="12">
        <f t="shared" si="2200"/>
        <v>0</v>
      </c>
      <c r="R1323" s="12">
        <f t="shared" si="2200"/>
        <v>0</v>
      </c>
      <c r="S1323" s="19">
        <f t="shared" si="2190"/>
        <v>3194</v>
      </c>
      <c r="T1323" s="19">
        <f t="shared" si="2190"/>
        <v>0</v>
      </c>
      <c r="U1323" s="12">
        <f t="shared" si="2190"/>
        <v>0</v>
      </c>
      <c r="V1323" s="12">
        <f t="shared" si="2190"/>
        <v>0</v>
      </c>
      <c r="W1323" s="12">
        <f t="shared" si="2190"/>
        <v>0</v>
      </c>
      <c r="X1323" s="12">
        <f t="shared" si="2190"/>
        <v>0</v>
      </c>
      <c r="Y1323" s="19">
        <f t="shared" si="2190"/>
        <v>3194</v>
      </c>
      <c r="Z1323" s="19">
        <f t="shared" si="2190"/>
        <v>0</v>
      </c>
      <c r="AA1323" s="12">
        <f t="shared" si="2190"/>
        <v>0</v>
      </c>
      <c r="AB1323" s="12">
        <f t="shared" si="2190"/>
        <v>0</v>
      </c>
      <c r="AC1323" s="12">
        <f t="shared" si="2190"/>
        <v>0</v>
      </c>
      <c r="AD1323" s="12">
        <f t="shared" si="2190"/>
        <v>0</v>
      </c>
      <c r="AE1323" s="19">
        <f t="shared" si="2190"/>
        <v>3194</v>
      </c>
      <c r="AF1323" s="19">
        <f t="shared" si="2190"/>
        <v>0</v>
      </c>
      <c r="AG1323" s="12">
        <f t="shared" si="2191"/>
        <v>0</v>
      </c>
      <c r="AH1323" s="12">
        <f t="shared" si="2191"/>
        <v>0</v>
      </c>
      <c r="AI1323" s="12">
        <f t="shared" si="2191"/>
        <v>0</v>
      </c>
      <c r="AJ1323" s="12">
        <f t="shared" si="2191"/>
        <v>0</v>
      </c>
      <c r="AK1323" s="85">
        <f t="shared" si="2191"/>
        <v>3194</v>
      </c>
      <c r="AL1323" s="85">
        <f t="shared" si="2191"/>
        <v>0</v>
      </c>
      <c r="AM1323" s="12">
        <f t="shared" si="2191"/>
        <v>0</v>
      </c>
      <c r="AN1323" s="12">
        <f t="shared" si="2191"/>
        <v>0</v>
      </c>
      <c r="AO1323" s="12">
        <f t="shared" si="2191"/>
        <v>0</v>
      </c>
      <c r="AP1323" s="12">
        <f t="shared" si="2191"/>
        <v>0</v>
      </c>
      <c r="AQ1323" s="19">
        <f t="shared" si="2191"/>
        <v>3194</v>
      </c>
      <c r="AR1323" s="19">
        <f t="shared" si="2191"/>
        <v>0</v>
      </c>
      <c r="AS1323" s="12">
        <f t="shared" si="2192"/>
        <v>0</v>
      </c>
      <c r="AT1323" s="12">
        <f t="shared" si="2192"/>
        <v>0</v>
      </c>
      <c r="AU1323" s="12">
        <f t="shared" si="2192"/>
        <v>0</v>
      </c>
      <c r="AV1323" s="12">
        <f t="shared" si="2192"/>
        <v>0</v>
      </c>
      <c r="AW1323" s="19">
        <f t="shared" si="2192"/>
        <v>3194</v>
      </c>
      <c r="AX1323" s="19">
        <f t="shared" si="2192"/>
        <v>0</v>
      </c>
      <c r="AY1323" s="12">
        <f t="shared" si="2192"/>
        <v>0</v>
      </c>
      <c r="AZ1323" s="12">
        <f t="shared" si="2192"/>
        <v>0</v>
      </c>
      <c r="BA1323" s="12">
        <f t="shared" si="2192"/>
        <v>0</v>
      </c>
      <c r="BB1323" s="12">
        <f t="shared" si="2192"/>
        <v>0</v>
      </c>
      <c r="BC1323" s="19">
        <f t="shared" si="2192"/>
        <v>3194</v>
      </c>
      <c r="BD1323" s="19">
        <f t="shared" si="2192"/>
        <v>0</v>
      </c>
    </row>
    <row r="1324" spans="1:57" ht="33" hidden="1" x14ac:dyDescent="0.25">
      <c r="A1324" s="58" t="s">
        <v>270</v>
      </c>
      <c r="B1324" s="15">
        <v>923</v>
      </c>
      <c r="C1324" s="15" t="s">
        <v>22</v>
      </c>
      <c r="D1324" s="15" t="s">
        <v>30</v>
      </c>
      <c r="E1324" s="15" t="s">
        <v>108</v>
      </c>
      <c r="F1324" s="15" t="s">
        <v>33</v>
      </c>
      <c r="G1324" s="12">
        <f t="shared" si="2200"/>
        <v>3194</v>
      </c>
      <c r="H1324" s="12">
        <f t="shared" si="2200"/>
        <v>0</v>
      </c>
      <c r="I1324" s="12">
        <f t="shared" si="2200"/>
        <v>0</v>
      </c>
      <c r="J1324" s="12">
        <f t="shared" si="2200"/>
        <v>0</v>
      </c>
      <c r="K1324" s="12">
        <f t="shared" si="2200"/>
        <v>0</v>
      </c>
      <c r="L1324" s="12">
        <f t="shared" si="2200"/>
        <v>0</v>
      </c>
      <c r="M1324" s="12">
        <f t="shared" si="2200"/>
        <v>3194</v>
      </c>
      <c r="N1324" s="12">
        <f t="shared" si="2200"/>
        <v>0</v>
      </c>
      <c r="O1324" s="12">
        <f t="shared" si="2200"/>
        <v>0</v>
      </c>
      <c r="P1324" s="12">
        <f t="shared" si="2200"/>
        <v>0</v>
      </c>
      <c r="Q1324" s="12">
        <f t="shared" si="2200"/>
        <v>0</v>
      </c>
      <c r="R1324" s="12">
        <f t="shared" si="2200"/>
        <v>0</v>
      </c>
      <c r="S1324" s="12">
        <f t="shared" si="2190"/>
        <v>3194</v>
      </c>
      <c r="T1324" s="12">
        <f t="shared" si="2190"/>
        <v>0</v>
      </c>
      <c r="U1324" s="12">
        <f t="shared" si="2190"/>
        <v>0</v>
      </c>
      <c r="V1324" s="12">
        <f t="shared" si="2190"/>
        <v>0</v>
      </c>
      <c r="W1324" s="12">
        <f t="shared" si="2190"/>
        <v>0</v>
      </c>
      <c r="X1324" s="12">
        <f t="shared" si="2190"/>
        <v>0</v>
      </c>
      <c r="Y1324" s="12">
        <f t="shared" si="2190"/>
        <v>3194</v>
      </c>
      <c r="Z1324" s="12">
        <f t="shared" si="2190"/>
        <v>0</v>
      </c>
      <c r="AA1324" s="12">
        <f t="shared" si="2190"/>
        <v>0</v>
      </c>
      <c r="AB1324" s="12">
        <f t="shared" si="2190"/>
        <v>0</v>
      </c>
      <c r="AC1324" s="12">
        <f t="shared" si="2190"/>
        <v>0</v>
      </c>
      <c r="AD1324" s="12">
        <f t="shared" si="2190"/>
        <v>0</v>
      </c>
      <c r="AE1324" s="12">
        <f t="shared" si="2190"/>
        <v>3194</v>
      </c>
      <c r="AF1324" s="12">
        <f t="shared" si="2190"/>
        <v>0</v>
      </c>
      <c r="AG1324" s="12">
        <f t="shared" si="2191"/>
        <v>0</v>
      </c>
      <c r="AH1324" s="12">
        <f t="shared" si="2191"/>
        <v>0</v>
      </c>
      <c r="AI1324" s="12">
        <f t="shared" si="2191"/>
        <v>0</v>
      </c>
      <c r="AJ1324" s="12">
        <f t="shared" si="2191"/>
        <v>0</v>
      </c>
      <c r="AK1324" s="79">
        <f t="shared" si="2191"/>
        <v>3194</v>
      </c>
      <c r="AL1324" s="79">
        <f t="shared" si="2191"/>
        <v>0</v>
      </c>
      <c r="AM1324" s="12">
        <f t="shared" si="2191"/>
        <v>0</v>
      </c>
      <c r="AN1324" s="12">
        <f t="shared" si="2191"/>
        <v>0</v>
      </c>
      <c r="AO1324" s="12">
        <f t="shared" si="2191"/>
        <v>0</v>
      </c>
      <c r="AP1324" s="12">
        <f t="shared" si="2191"/>
        <v>0</v>
      </c>
      <c r="AQ1324" s="12">
        <f t="shared" si="2191"/>
        <v>3194</v>
      </c>
      <c r="AR1324" s="12">
        <f t="shared" si="2191"/>
        <v>0</v>
      </c>
      <c r="AS1324" s="12">
        <f t="shared" si="2192"/>
        <v>0</v>
      </c>
      <c r="AT1324" s="12">
        <f t="shared" si="2192"/>
        <v>0</v>
      </c>
      <c r="AU1324" s="12">
        <f t="shared" si="2192"/>
        <v>0</v>
      </c>
      <c r="AV1324" s="12">
        <f t="shared" si="2192"/>
        <v>0</v>
      </c>
      <c r="AW1324" s="12">
        <f t="shared" si="2192"/>
        <v>3194</v>
      </c>
      <c r="AX1324" s="12">
        <f t="shared" si="2192"/>
        <v>0</v>
      </c>
      <c r="AY1324" s="12">
        <f t="shared" si="2192"/>
        <v>0</v>
      </c>
      <c r="AZ1324" s="12">
        <f t="shared" si="2192"/>
        <v>0</v>
      </c>
      <c r="BA1324" s="12">
        <f t="shared" si="2192"/>
        <v>0</v>
      </c>
      <c r="BB1324" s="12">
        <f t="shared" si="2192"/>
        <v>0</v>
      </c>
      <c r="BC1324" s="12">
        <f t="shared" si="2192"/>
        <v>3194</v>
      </c>
      <c r="BD1324" s="12">
        <f t="shared" si="2192"/>
        <v>0</v>
      </c>
    </row>
    <row r="1325" spans="1:57" ht="33" hidden="1" x14ac:dyDescent="0.25">
      <c r="A1325" s="58" t="s">
        <v>39</v>
      </c>
      <c r="B1325" s="15">
        <v>923</v>
      </c>
      <c r="C1325" s="15" t="s">
        <v>22</v>
      </c>
      <c r="D1325" s="15" t="s">
        <v>30</v>
      </c>
      <c r="E1325" s="15" t="s">
        <v>108</v>
      </c>
      <c r="F1325" s="15" t="s">
        <v>40</v>
      </c>
      <c r="G1325" s="12">
        <v>3194</v>
      </c>
      <c r="H1325" s="12"/>
      <c r="I1325" s="12"/>
      <c r="J1325" s="12"/>
      <c r="K1325" s="12"/>
      <c r="L1325" s="12"/>
      <c r="M1325" s="12">
        <f>G1325+I1325+J1325+K1325+L1325</f>
        <v>3194</v>
      </c>
      <c r="N1325" s="12">
        <f>H1325+J1325</f>
        <v>0</v>
      </c>
      <c r="O1325" s="12"/>
      <c r="P1325" s="12"/>
      <c r="Q1325" s="12"/>
      <c r="R1325" s="12"/>
      <c r="S1325" s="12">
        <f>M1325+O1325+P1325+Q1325+R1325</f>
        <v>3194</v>
      </c>
      <c r="T1325" s="12">
        <f>N1325+P1325</f>
        <v>0</v>
      </c>
      <c r="U1325" s="12"/>
      <c r="V1325" s="12"/>
      <c r="W1325" s="12"/>
      <c r="X1325" s="12"/>
      <c r="Y1325" s="12">
        <f>S1325+U1325+V1325+W1325+X1325</f>
        <v>3194</v>
      </c>
      <c r="Z1325" s="12">
        <f>T1325+V1325</f>
        <v>0</v>
      </c>
      <c r="AA1325" s="12"/>
      <c r="AB1325" s="12"/>
      <c r="AC1325" s="12"/>
      <c r="AD1325" s="12"/>
      <c r="AE1325" s="12">
        <f>Y1325+AA1325+AB1325+AC1325+AD1325</f>
        <v>3194</v>
      </c>
      <c r="AF1325" s="12">
        <f>Z1325+AB1325</f>
        <v>0</v>
      </c>
      <c r="AG1325" s="12"/>
      <c r="AH1325" s="12"/>
      <c r="AI1325" s="12"/>
      <c r="AJ1325" s="12"/>
      <c r="AK1325" s="79">
        <f>AE1325+AG1325+AH1325+AI1325+AJ1325</f>
        <v>3194</v>
      </c>
      <c r="AL1325" s="79">
        <f>AF1325+AH1325</f>
        <v>0</v>
      </c>
      <c r="AM1325" s="12"/>
      <c r="AN1325" s="12"/>
      <c r="AO1325" s="12"/>
      <c r="AP1325" s="12"/>
      <c r="AQ1325" s="12">
        <f>AK1325+AM1325+AN1325+AO1325+AP1325</f>
        <v>3194</v>
      </c>
      <c r="AR1325" s="12">
        <f>AL1325+AN1325</f>
        <v>0</v>
      </c>
      <c r="AS1325" s="12"/>
      <c r="AT1325" s="12"/>
      <c r="AU1325" s="12"/>
      <c r="AV1325" s="12"/>
      <c r="AW1325" s="12">
        <f>AQ1325+AS1325+AT1325+AU1325+AV1325</f>
        <v>3194</v>
      </c>
      <c r="AX1325" s="12">
        <f>AR1325+AT1325</f>
        <v>0</v>
      </c>
      <c r="AY1325" s="12"/>
      <c r="AZ1325" s="12"/>
      <c r="BA1325" s="12"/>
      <c r="BB1325" s="12"/>
      <c r="BC1325" s="12">
        <f>AW1325+AY1325+AZ1325+BA1325+BB1325</f>
        <v>3194</v>
      </c>
      <c r="BD1325" s="12">
        <f>AX1325+AZ1325</f>
        <v>0</v>
      </c>
    </row>
    <row r="1326" spans="1:57" hidden="1" x14ac:dyDescent="0.25">
      <c r="A1326" s="58" t="s">
        <v>587</v>
      </c>
      <c r="B1326" s="15">
        <v>923</v>
      </c>
      <c r="C1326" s="15" t="s">
        <v>22</v>
      </c>
      <c r="D1326" s="15" t="s">
        <v>30</v>
      </c>
      <c r="E1326" s="15" t="s">
        <v>579</v>
      </c>
      <c r="F1326" s="15"/>
      <c r="G1326" s="12"/>
      <c r="H1326" s="12"/>
      <c r="I1326" s="12"/>
      <c r="J1326" s="12"/>
      <c r="K1326" s="12"/>
      <c r="L1326" s="12"/>
      <c r="M1326" s="12"/>
      <c r="N1326" s="12"/>
      <c r="O1326" s="12">
        <f t="shared" ref="O1326:T1326" si="2201">O1327+O1330+O1333+O1336</f>
        <v>0</v>
      </c>
      <c r="P1326" s="12">
        <f t="shared" si="2201"/>
        <v>235</v>
      </c>
      <c r="Q1326" s="12">
        <f t="shared" si="2201"/>
        <v>0</v>
      </c>
      <c r="R1326" s="12">
        <f t="shared" si="2201"/>
        <v>0</v>
      </c>
      <c r="S1326" s="12">
        <f t="shared" si="2201"/>
        <v>235</v>
      </c>
      <c r="T1326" s="12">
        <f t="shared" si="2201"/>
        <v>235</v>
      </c>
      <c r="U1326" s="12">
        <f t="shared" ref="U1326:Z1326" si="2202">U1327+U1330+U1333+U1336</f>
        <v>0</v>
      </c>
      <c r="V1326" s="12">
        <f t="shared" si="2202"/>
        <v>0</v>
      </c>
      <c r="W1326" s="12">
        <f t="shared" si="2202"/>
        <v>0</v>
      </c>
      <c r="X1326" s="12">
        <f t="shared" si="2202"/>
        <v>0</v>
      </c>
      <c r="Y1326" s="12">
        <f t="shared" si="2202"/>
        <v>235</v>
      </c>
      <c r="Z1326" s="12">
        <f t="shared" si="2202"/>
        <v>235</v>
      </c>
      <c r="AA1326" s="12">
        <f t="shared" ref="AA1326:AF1326" si="2203">AA1327+AA1330+AA1333+AA1336</f>
        <v>0</v>
      </c>
      <c r="AB1326" s="12">
        <f t="shared" si="2203"/>
        <v>0</v>
      </c>
      <c r="AC1326" s="12">
        <f t="shared" si="2203"/>
        <v>0</v>
      </c>
      <c r="AD1326" s="12">
        <f t="shared" si="2203"/>
        <v>0</v>
      </c>
      <c r="AE1326" s="12">
        <f t="shared" si="2203"/>
        <v>235</v>
      </c>
      <c r="AF1326" s="12">
        <f t="shared" si="2203"/>
        <v>235</v>
      </c>
      <c r="AG1326" s="12">
        <f t="shared" ref="AG1326:AL1326" si="2204">AG1327+AG1330+AG1333+AG1336</f>
        <v>0</v>
      </c>
      <c r="AH1326" s="12">
        <f t="shared" si="2204"/>
        <v>0</v>
      </c>
      <c r="AI1326" s="12">
        <f t="shared" si="2204"/>
        <v>0</v>
      </c>
      <c r="AJ1326" s="12">
        <f t="shared" si="2204"/>
        <v>0</v>
      </c>
      <c r="AK1326" s="79">
        <f t="shared" si="2204"/>
        <v>235</v>
      </c>
      <c r="AL1326" s="79">
        <f t="shared" si="2204"/>
        <v>235</v>
      </c>
      <c r="AM1326" s="12">
        <f t="shared" ref="AM1326:AR1326" si="2205">AM1327+AM1330+AM1333+AM1336</f>
        <v>0</v>
      </c>
      <c r="AN1326" s="12">
        <f t="shared" si="2205"/>
        <v>0</v>
      </c>
      <c r="AO1326" s="12">
        <f t="shared" si="2205"/>
        <v>0</v>
      </c>
      <c r="AP1326" s="12">
        <f t="shared" si="2205"/>
        <v>0</v>
      </c>
      <c r="AQ1326" s="12">
        <f t="shared" si="2205"/>
        <v>235</v>
      </c>
      <c r="AR1326" s="12">
        <f t="shared" si="2205"/>
        <v>235</v>
      </c>
      <c r="AS1326" s="12">
        <f t="shared" ref="AS1326:AX1326" si="2206">AS1327+AS1330+AS1333+AS1336</f>
        <v>0</v>
      </c>
      <c r="AT1326" s="12">
        <f t="shared" si="2206"/>
        <v>0</v>
      </c>
      <c r="AU1326" s="12">
        <f t="shared" si="2206"/>
        <v>0</v>
      </c>
      <c r="AV1326" s="12">
        <f t="shared" si="2206"/>
        <v>0</v>
      </c>
      <c r="AW1326" s="12">
        <f t="shared" si="2206"/>
        <v>235</v>
      </c>
      <c r="AX1326" s="12">
        <f t="shared" si="2206"/>
        <v>235</v>
      </c>
      <c r="AY1326" s="12">
        <f t="shared" ref="AY1326:BD1326" si="2207">AY1327+AY1330+AY1333+AY1336</f>
        <v>0</v>
      </c>
      <c r="AZ1326" s="12">
        <f t="shared" si="2207"/>
        <v>0</v>
      </c>
      <c r="BA1326" s="12">
        <f t="shared" si="2207"/>
        <v>0</v>
      </c>
      <c r="BB1326" s="12">
        <f t="shared" si="2207"/>
        <v>0</v>
      </c>
      <c r="BC1326" s="12">
        <f t="shared" si="2207"/>
        <v>235</v>
      </c>
      <c r="BD1326" s="12">
        <f t="shared" si="2207"/>
        <v>235</v>
      </c>
    </row>
    <row r="1327" spans="1:57" ht="36" hidden="1" customHeight="1" x14ac:dyDescent="0.25">
      <c r="A1327" s="58" t="s">
        <v>588</v>
      </c>
      <c r="B1327" s="15">
        <v>923</v>
      </c>
      <c r="C1327" s="15" t="s">
        <v>22</v>
      </c>
      <c r="D1327" s="15" t="s">
        <v>30</v>
      </c>
      <c r="E1327" s="15" t="s">
        <v>580</v>
      </c>
      <c r="F1327" s="15"/>
      <c r="G1327" s="12"/>
      <c r="H1327" s="12"/>
      <c r="I1327" s="12"/>
      <c r="J1327" s="12"/>
      <c r="K1327" s="12"/>
      <c r="L1327" s="12"/>
      <c r="M1327" s="12"/>
      <c r="N1327" s="12"/>
      <c r="O1327" s="12">
        <f>O1328</f>
        <v>0</v>
      </c>
      <c r="P1327" s="12">
        <f t="shared" ref="P1327:AG1328" si="2208">P1328</f>
        <v>4</v>
      </c>
      <c r="Q1327" s="12">
        <f t="shared" si="2208"/>
        <v>0</v>
      </c>
      <c r="R1327" s="12">
        <f t="shared" si="2208"/>
        <v>0</v>
      </c>
      <c r="S1327" s="12">
        <f t="shared" si="2208"/>
        <v>4</v>
      </c>
      <c r="T1327" s="12">
        <f t="shared" si="2208"/>
        <v>4</v>
      </c>
      <c r="U1327" s="12">
        <f t="shared" si="2208"/>
        <v>0</v>
      </c>
      <c r="V1327" s="12">
        <f t="shared" si="2208"/>
        <v>0</v>
      </c>
      <c r="W1327" s="12">
        <f t="shared" si="2208"/>
        <v>0</v>
      </c>
      <c r="X1327" s="12">
        <f t="shared" si="2208"/>
        <v>0</v>
      </c>
      <c r="Y1327" s="12">
        <f t="shared" si="2208"/>
        <v>4</v>
      </c>
      <c r="Z1327" s="12">
        <f t="shared" si="2208"/>
        <v>4</v>
      </c>
      <c r="AA1327" s="12">
        <f t="shared" si="2208"/>
        <v>0</v>
      </c>
      <c r="AB1327" s="12">
        <f t="shared" si="2208"/>
        <v>0</v>
      </c>
      <c r="AC1327" s="12">
        <f t="shared" si="2208"/>
        <v>0</v>
      </c>
      <c r="AD1327" s="12">
        <f t="shared" si="2208"/>
        <v>0</v>
      </c>
      <c r="AE1327" s="12">
        <f t="shared" si="2208"/>
        <v>4</v>
      </c>
      <c r="AF1327" s="12">
        <f t="shared" ref="AA1327:AF1328" si="2209">AF1328</f>
        <v>4</v>
      </c>
      <c r="AG1327" s="12">
        <f t="shared" si="2208"/>
        <v>0</v>
      </c>
      <c r="AH1327" s="12">
        <f t="shared" ref="AG1327:AV1328" si="2210">AH1328</f>
        <v>0</v>
      </c>
      <c r="AI1327" s="12">
        <f t="shared" si="2210"/>
        <v>0</v>
      </c>
      <c r="AJ1327" s="12">
        <f t="shared" si="2210"/>
        <v>0</v>
      </c>
      <c r="AK1327" s="79">
        <f t="shared" si="2210"/>
        <v>4</v>
      </c>
      <c r="AL1327" s="79">
        <f t="shared" si="2210"/>
        <v>4</v>
      </c>
      <c r="AM1327" s="12">
        <f t="shared" si="2210"/>
        <v>0</v>
      </c>
      <c r="AN1327" s="12">
        <f t="shared" si="2210"/>
        <v>0</v>
      </c>
      <c r="AO1327" s="12">
        <f t="shared" si="2210"/>
        <v>0</v>
      </c>
      <c r="AP1327" s="12">
        <f t="shared" si="2210"/>
        <v>0</v>
      </c>
      <c r="AQ1327" s="12">
        <f t="shared" si="2210"/>
        <v>4</v>
      </c>
      <c r="AR1327" s="12">
        <f t="shared" si="2210"/>
        <v>4</v>
      </c>
      <c r="AS1327" s="12">
        <f t="shared" si="2210"/>
        <v>0</v>
      </c>
      <c r="AT1327" s="12">
        <f t="shared" si="2210"/>
        <v>0</v>
      </c>
      <c r="AU1327" s="12">
        <f t="shared" si="2210"/>
        <v>0</v>
      </c>
      <c r="AV1327" s="12">
        <f t="shared" si="2210"/>
        <v>0</v>
      </c>
      <c r="AW1327" s="12">
        <f t="shared" ref="AS1327:BD1328" si="2211">AW1328</f>
        <v>4</v>
      </c>
      <c r="AX1327" s="12">
        <f t="shared" si="2211"/>
        <v>4</v>
      </c>
      <c r="AY1327" s="12">
        <f t="shared" si="2211"/>
        <v>0</v>
      </c>
      <c r="AZ1327" s="12">
        <f t="shared" si="2211"/>
        <v>0</v>
      </c>
      <c r="BA1327" s="12">
        <f t="shared" si="2211"/>
        <v>0</v>
      </c>
      <c r="BB1327" s="12">
        <f t="shared" si="2211"/>
        <v>0</v>
      </c>
      <c r="BC1327" s="12">
        <f t="shared" si="2211"/>
        <v>4</v>
      </c>
      <c r="BD1327" s="12">
        <f t="shared" si="2211"/>
        <v>4</v>
      </c>
    </row>
    <row r="1328" spans="1:57" ht="33" hidden="1" x14ac:dyDescent="0.25">
      <c r="A1328" s="58" t="s">
        <v>270</v>
      </c>
      <c r="B1328" s="15">
        <v>923</v>
      </c>
      <c r="C1328" s="15" t="s">
        <v>22</v>
      </c>
      <c r="D1328" s="15" t="s">
        <v>30</v>
      </c>
      <c r="E1328" s="15" t="s">
        <v>580</v>
      </c>
      <c r="F1328" s="15" t="s">
        <v>33</v>
      </c>
      <c r="G1328" s="12"/>
      <c r="H1328" s="12"/>
      <c r="I1328" s="12"/>
      <c r="J1328" s="12"/>
      <c r="K1328" s="12"/>
      <c r="L1328" s="12"/>
      <c r="M1328" s="12"/>
      <c r="N1328" s="12"/>
      <c r="O1328" s="12">
        <f>O1329</f>
        <v>0</v>
      </c>
      <c r="P1328" s="12">
        <f t="shared" si="2208"/>
        <v>4</v>
      </c>
      <c r="Q1328" s="12">
        <f t="shared" si="2208"/>
        <v>0</v>
      </c>
      <c r="R1328" s="12">
        <f t="shared" si="2208"/>
        <v>0</v>
      </c>
      <c r="S1328" s="12">
        <f t="shared" si="2208"/>
        <v>4</v>
      </c>
      <c r="T1328" s="12">
        <f t="shared" si="2208"/>
        <v>4</v>
      </c>
      <c r="U1328" s="12">
        <f t="shared" si="2208"/>
        <v>0</v>
      </c>
      <c r="V1328" s="12">
        <f t="shared" si="2208"/>
        <v>0</v>
      </c>
      <c r="W1328" s="12">
        <f t="shared" si="2208"/>
        <v>0</v>
      </c>
      <c r="X1328" s="12">
        <f t="shared" si="2208"/>
        <v>0</v>
      </c>
      <c r="Y1328" s="12">
        <f t="shared" si="2208"/>
        <v>4</v>
      </c>
      <c r="Z1328" s="12">
        <f t="shared" si="2208"/>
        <v>4</v>
      </c>
      <c r="AA1328" s="12">
        <f t="shared" si="2209"/>
        <v>0</v>
      </c>
      <c r="AB1328" s="12">
        <f t="shared" si="2209"/>
        <v>0</v>
      </c>
      <c r="AC1328" s="12">
        <f t="shared" si="2209"/>
        <v>0</v>
      </c>
      <c r="AD1328" s="12">
        <f t="shared" si="2209"/>
        <v>0</v>
      </c>
      <c r="AE1328" s="12">
        <f t="shared" si="2209"/>
        <v>4</v>
      </c>
      <c r="AF1328" s="12">
        <f t="shared" si="2209"/>
        <v>4</v>
      </c>
      <c r="AG1328" s="12">
        <f t="shared" si="2210"/>
        <v>0</v>
      </c>
      <c r="AH1328" s="12">
        <f t="shared" si="2210"/>
        <v>0</v>
      </c>
      <c r="AI1328" s="12">
        <f t="shared" si="2210"/>
        <v>0</v>
      </c>
      <c r="AJ1328" s="12">
        <f t="shared" si="2210"/>
        <v>0</v>
      </c>
      <c r="AK1328" s="79">
        <f t="shared" si="2210"/>
        <v>4</v>
      </c>
      <c r="AL1328" s="79">
        <f t="shared" si="2210"/>
        <v>4</v>
      </c>
      <c r="AM1328" s="12">
        <f t="shared" si="2210"/>
        <v>0</v>
      </c>
      <c r="AN1328" s="12">
        <f t="shared" si="2210"/>
        <v>0</v>
      </c>
      <c r="AO1328" s="12">
        <f t="shared" si="2210"/>
        <v>0</v>
      </c>
      <c r="AP1328" s="12">
        <f t="shared" si="2210"/>
        <v>0</v>
      </c>
      <c r="AQ1328" s="12">
        <f t="shared" si="2210"/>
        <v>4</v>
      </c>
      <c r="AR1328" s="12">
        <f t="shared" si="2210"/>
        <v>4</v>
      </c>
      <c r="AS1328" s="12">
        <f t="shared" si="2211"/>
        <v>0</v>
      </c>
      <c r="AT1328" s="12">
        <f t="shared" si="2211"/>
        <v>0</v>
      </c>
      <c r="AU1328" s="12">
        <f t="shared" si="2211"/>
        <v>0</v>
      </c>
      <c r="AV1328" s="12">
        <f t="shared" si="2211"/>
        <v>0</v>
      </c>
      <c r="AW1328" s="12">
        <f t="shared" si="2211"/>
        <v>4</v>
      </c>
      <c r="AX1328" s="12">
        <f t="shared" si="2211"/>
        <v>4</v>
      </c>
      <c r="AY1328" s="12">
        <f t="shared" si="2211"/>
        <v>0</v>
      </c>
      <c r="AZ1328" s="12">
        <f t="shared" si="2211"/>
        <v>0</v>
      </c>
      <c r="BA1328" s="12">
        <f t="shared" si="2211"/>
        <v>0</v>
      </c>
      <c r="BB1328" s="12">
        <f t="shared" si="2211"/>
        <v>0</v>
      </c>
      <c r="BC1328" s="12">
        <f t="shared" si="2211"/>
        <v>4</v>
      </c>
      <c r="BD1328" s="12">
        <f t="shared" si="2211"/>
        <v>4</v>
      </c>
    </row>
    <row r="1329" spans="1:56" ht="33" hidden="1" x14ac:dyDescent="0.25">
      <c r="A1329" s="58" t="s">
        <v>39</v>
      </c>
      <c r="B1329" s="15">
        <v>923</v>
      </c>
      <c r="C1329" s="15" t="s">
        <v>22</v>
      </c>
      <c r="D1329" s="15" t="s">
        <v>30</v>
      </c>
      <c r="E1329" s="15" t="s">
        <v>580</v>
      </c>
      <c r="F1329" s="15" t="s">
        <v>40</v>
      </c>
      <c r="G1329" s="12"/>
      <c r="H1329" s="12"/>
      <c r="I1329" s="12"/>
      <c r="J1329" s="12"/>
      <c r="K1329" s="12"/>
      <c r="L1329" s="12"/>
      <c r="M1329" s="12"/>
      <c r="N1329" s="12"/>
      <c r="O1329" s="12"/>
      <c r="P1329" s="12">
        <v>4</v>
      </c>
      <c r="Q1329" s="12"/>
      <c r="R1329" s="12"/>
      <c r="S1329" s="12">
        <f>M1329+O1329+P1329+Q1329+R1329</f>
        <v>4</v>
      </c>
      <c r="T1329" s="12">
        <f>N1329+P1329</f>
        <v>4</v>
      </c>
      <c r="U1329" s="12"/>
      <c r="V1329" s="12"/>
      <c r="W1329" s="12"/>
      <c r="X1329" s="12"/>
      <c r="Y1329" s="12">
        <f>S1329+U1329+V1329+W1329+X1329</f>
        <v>4</v>
      </c>
      <c r="Z1329" s="12">
        <f>T1329+V1329</f>
        <v>4</v>
      </c>
      <c r="AA1329" s="12"/>
      <c r="AB1329" s="12"/>
      <c r="AC1329" s="12"/>
      <c r="AD1329" s="12"/>
      <c r="AE1329" s="12">
        <f>Y1329+AA1329+AB1329+AC1329+AD1329</f>
        <v>4</v>
      </c>
      <c r="AF1329" s="12">
        <f>Z1329+AB1329</f>
        <v>4</v>
      </c>
      <c r="AG1329" s="12"/>
      <c r="AH1329" s="12"/>
      <c r="AI1329" s="12"/>
      <c r="AJ1329" s="12"/>
      <c r="AK1329" s="79">
        <f>AE1329+AG1329+AH1329+AI1329+AJ1329</f>
        <v>4</v>
      </c>
      <c r="AL1329" s="79">
        <f>AF1329+AH1329</f>
        <v>4</v>
      </c>
      <c r="AM1329" s="12"/>
      <c r="AN1329" s="12"/>
      <c r="AO1329" s="12"/>
      <c r="AP1329" s="12"/>
      <c r="AQ1329" s="12">
        <f>AK1329+AM1329+AN1329+AO1329+AP1329</f>
        <v>4</v>
      </c>
      <c r="AR1329" s="12">
        <f>AL1329+AN1329</f>
        <v>4</v>
      </c>
      <c r="AS1329" s="12"/>
      <c r="AT1329" s="12"/>
      <c r="AU1329" s="12"/>
      <c r="AV1329" s="12"/>
      <c r="AW1329" s="12">
        <f>AQ1329+AS1329+AT1329+AU1329+AV1329</f>
        <v>4</v>
      </c>
      <c r="AX1329" s="12">
        <f>AR1329+AT1329</f>
        <v>4</v>
      </c>
      <c r="AY1329" s="12"/>
      <c r="AZ1329" s="12"/>
      <c r="BA1329" s="12"/>
      <c r="BB1329" s="12"/>
      <c r="BC1329" s="12">
        <f>AW1329+AY1329+AZ1329+BA1329+BB1329</f>
        <v>4</v>
      </c>
      <c r="BD1329" s="12">
        <f>AX1329+AZ1329</f>
        <v>4</v>
      </c>
    </row>
    <row r="1330" spans="1:56" ht="33" hidden="1" x14ac:dyDescent="0.25">
      <c r="A1330" s="58" t="s">
        <v>589</v>
      </c>
      <c r="B1330" s="15">
        <v>923</v>
      </c>
      <c r="C1330" s="15" t="s">
        <v>22</v>
      </c>
      <c r="D1330" s="15" t="s">
        <v>30</v>
      </c>
      <c r="E1330" s="15" t="s">
        <v>581</v>
      </c>
      <c r="F1330" s="15"/>
      <c r="G1330" s="12"/>
      <c r="H1330" s="12"/>
      <c r="I1330" s="12"/>
      <c r="J1330" s="12"/>
      <c r="K1330" s="12"/>
      <c r="L1330" s="12"/>
      <c r="M1330" s="12"/>
      <c r="N1330" s="12"/>
      <c r="O1330" s="12">
        <f>O1331</f>
        <v>0</v>
      </c>
      <c r="P1330" s="12">
        <f t="shared" ref="P1330:AG1331" si="2212">P1331</f>
        <v>23</v>
      </c>
      <c r="Q1330" s="12">
        <f t="shared" si="2212"/>
        <v>0</v>
      </c>
      <c r="R1330" s="12">
        <f t="shared" si="2212"/>
        <v>0</v>
      </c>
      <c r="S1330" s="12">
        <f t="shared" si="2212"/>
        <v>23</v>
      </c>
      <c r="T1330" s="12">
        <f t="shared" si="2212"/>
        <v>23</v>
      </c>
      <c r="U1330" s="12">
        <f t="shared" si="2212"/>
        <v>0</v>
      </c>
      <c r="V1330" s="12">
        <f t="shared" si="2212"/>
        <v>0</v>
      </c>
      <c r="W1330" s="12">
        <f t="shared" si="2212"/>
        <v>0</v>
      </c>
      <c r="X1330" s="12">
        <f t="shared" si="2212"/>
        <v>0</v>
      </c>
      <c r="Y1330" s="12">
        <f t="shared" si="2212"/>
        <v>23</v>
      </c>
      <c r="Z1330" s="12">
        <f t="shared" si="2212"/>
        <v>23</v>
      </c>
      <c r="AA1330" s="12">
        <f t="shared" si="2212"/>
        <v>0</v>
      </c>
      <c r="AB1330" s="12">
        <f t="shared" si="2212"/>
        <v>0</v>
      </c>
      <c r="AC1330" s="12">
        <f t="shared" si="2212"/>
        <v>0</v>
      </c>
      <c r="AD1330" s="12">
        <f t="shared" si="2212"/>
        <v>0</v>
      </c>
      <c r="AE1330" s="12">
        <f t="shared" si="2212"/>
        <v>23</v>
      </c>
      <c r="AF1330" s="12">
        <f t="shared" ref="AA1330:AF1331" si="2213">AF1331</f>
        <v>23</v>
      </c>
      <c r="AG1330" s="12">
        <f t="shared" si="2212"/>
        <v>0</v>
      </c>
      <c r="AH1330" s="12">
        <f t="shared" ref="AG1330:AV1331" si="2214">AH1331</f>
        <v>0</v>
      </c>
      <c r="AI1330" s="12">
        <f t="shared" si="2214"/>
        <v>0</v>
      </c>
      <c r="AJ1330" s="12">
        <f t="shared" si="2214"/>
        <v>0</v>
      </c>
      <c r="AK1330" s="79">
        <f t="shared" si="2214"/>
        <v>23</v>
      </c>
      <c r="AL1330" s="79">
        <f t="shared" si="2214"/>
        <v>23</v>
      </c>
      <c r="AM1330" s="12">
        <f t="shared" si="2214"/>
        <v>0</v>
      </c>
      <c r="AN1330" s="12">
        <f t="shared" si="2214"/>
        <v>0</v>
      </c>
      <c r="AO1330" s="12">
        <f t="shared" si="2214"/>
        <v>0</v>
      </c>
      <c r="AP1330" s="12">
        <f t="shared" si="2214"/>
        <v>0</v>
      </c>
      <c r="AQ1330" s="12">
        <f t="shared" si="2214"/>
        <v>23</v>
      </c>
      <c r="AR1330" s="12">
        <f t="shared" si="2214"/>
        <v>23</v>
      </c>
      <c r="AS1330" s="12">
        <f t="shared" si="2214"/>
        <v>0</v>
      </c>
      <c r="AT1330" s="12">
        <f t="shared" si="2214"/>
        <v>0</v>
      </c>
      <c r="AU1330" s="12">
        <f t="shared" si="2214"/>
        <v>0</v>
      </c>
      <c r="AV1330" s="12">
        <f t="shared" si="2214"/>
        <v>0</v>
      </c>
      <c r="AW1330" s="12">
        <f t="shared" ref="AS1330:BD1331" si="2215">AW1331</f>
        <v>23</v>
      </c>
      <c r="AX1330" s="12">
        <f t="shared" si="2215"/>
        <v>23</v>
      </c>
      <c r="AY1330" s="12">
        <f t="shared" si="2215"/>
        <v>0</v>
      </c>
      <c r="AZ1330" s="12">
        <f t="shared" si="2215"/>
        <v>0</v>
      </c>
      <c r="BA1330" s="12">
        <f t="shared" si="2215"/>
        <v>0</v>
      </c>
      <c r="BB1330" s="12">
        <f t="shared" si="2215"/>
        <v>0</v>
      </c>
      <c r="BC1330" s="12">
        <f t="shared" si="2215"/>
        <v>23</v>
      </c>
      <c r="BD1330" s="12">
        <f t="shared" si="2215"/>
        <v>23</v>
      </c>
    </row>
    <row r="1331" spans="1:56" ht="33" hidden="1" x14ac:dyDescent="0.25">
      <c r="A1331" s="58" t="s">
        <v>270</v>
      </c>
      <c r="B1331" s="15">
        <v>923</v>
      </c>
      <c r="C1331" s="15" t="s">
        <v>22</v>
      </c>
      <c r="D1331" s="15" t="s">
        <v>30</v>
      </c>
      <c r="E1331" s="15" t="s">
        <v>581</v>
      </c>
      <c r="F1331" s="15" t="s">
        <v>33</v>
      </c>
      <c r="G1331" s="12"/>
      <c r="H1331" s="12"/>
      <c r="I1331" s="12"/>
      <c r="J1331" s="12"/>
      <c r="K1331" s="12"/>
      <c r="L1331" s="12"/>
      <c r="M1331" s="12"/>
      <c r="N1331" s="12"/>
      <c r="O1331" s="12">
        <f>O1332</f>
        <v>0</v>
      </c>
      <c r="P1331" s="12">
        <f t="shared" si="2212"/>
        <v>23</v>
      </c>
      <c r="Q1331" s="12">
        <f t="shared" si="2212"/>
        <v>0</v>
      </c>
      <c r="R1331" s="12">
        <f t="shared" si="2212"/>
        <v>0</v>
      </c>
      <c r="S1331" s="12">
        <f t="shared" si="2212"/>
        <v>23</v>
      </c>
      <c r="T1331" s="12">
        <f t="shared" si="2212"/>
        <v>23</v>
      </c>
      <c r="U1331" s="12">
        <f t="shared" si="2212"/>
        <v>0</v>
      </c>
      <c r="V1331" s="12">
        <f t="shared" si="2212"/>
        <v>0</v>
      </c>
      <c r="W1331" s="12">
        <f t="shared" si="2212"/>
        <v>0</v>
      </c>
      <c r="X1331" s="12">
        <f t="shared" si="2212"/>
        <v>0</v>
      </c>
      <c r="Y1331" s="12">
        <f t="shared" si="2212"/>
        <v>23</v>
      </c>
      <c r="Z1331" s="12">
        <f t="shared" si="2212"/>
        <v>23</v>
      </c>
      <c r="AA1331" s="12">
        <f t="shared" si="2213"/>
        <v>0</v>
      </c>
      <c r="AB1331" s="12">
        <f t="shared" si="2213"/>
        <v>0</v>
      </c>
      <c r="AC1331" s="12">
        <f t="shared" si="2213"/>
        <v>0</v>
      </c>
      <c r="AD1331" s="12">
        <f t="shared" si="2213"/>
        <v>0</v>
      </c>
      <c r="AE1331" s="12">
        <f t="shared" si="2213"/>
        <v>23</v>
      </c>
      <c r="AF1331" s="12">
        <f t="shared" si="2213"/>
        <v>23</v>
      </c>
      <c r="AG1331" s="12">
        <f t="shared" si="2214"/>
        <v>0</v>
      </c>
      <c r="AH1331" s="12">
        <f t="shared" si="2214"/>
        <v>0</v>
      </c>
      <c r="AI1331" s="12">
        <f t="shared" si="2214"/>
        <v>0</v>
      </c>
      <c r="AJ1331" s="12">
        <f t="shared" si="2214"/>
        <v>0</v>
      </c>
      <c r="AK1331" s="79">
        <f t="shared" si="2214"/>
        <v>23</v>
      </c>
      <c r="AL1331" s="79">
        <f t="shared" si="2214"/>
        <v>23</v>
      </c>
      <c r="AM1331" s="12">
        <f t="shared" si="2214"/>
        <v>0</v>
      </c>
      <c r="AN1331" s="12">
        <f t="shared" si="2214"/>
        <v>0</v>
      </c>
      <c r="AO1331" s="12">
        <f t="shared" si="2214"/>
        <v>0</v>
      </c>
      <c r="AP1331" s="12">
        <f t="shared" si="2214"/>
        <v>0</v>
      </c>
      <c r="AQ1331" s="12">
        <f t="shared" si="2214"/>
        <v>23</v>
      </c>
      <c r="AR1331" s="12">
        <f t="shared" si="2214"/>
        <v>23</v>
      </c>
      <c r="AS1331" s="12">
        <f t="shared" si="2215"/>
        <v>0</v>
      </c>
      <c r="AT1331" s="12">
        <f t="shared" si="2215"/>
        <v>0</v>
      </c>
      <c r="AU1331" s="12">
        <f t="shared" si="2215"/>
        <v>0</v>
      </c>
      <c r="AV1331" s="12">
        <f t="shared" si="2215"/>
        <v>0</v>
      </c>
      <c r="AW1331" s="12">
        <f t="shared" si="2215"/>
        <v>23</v>
      </c>
      <c r="AX1331" s="12">
        <f t="shared" si="2215"/>
        <v>23</v>
      </c>
      <c r="AY1331" s="12">
        <f t="shared" si="2215"/>
        <v>0</v>
      </c>
      <c r="AZ1331" s="12">
        <f t="shared" si="2215"/>
        <v>0</v>
      </c>
      <c r="BA1331" s="12">
        <f t="shared" si="2215"/>
        <v>0</v>
      </c>
      <c r="BB1331" s="12">
        <f t="shared" si="2215"/>
        <v>0</v>
      </c>
      <c r="BC1331" s="12">
        <f t="shared" si="2215"/>
        <v>23</v>
      </c>
      <c r="BD1331" s="12">
        <f t="shared" si="2215"/>
        <v>23</v>
      </c>
    </row>
    <row r="1332" spans="1:56" ht="33" hidden="1" x14ac:dyDescent="0.25">
      <c r="A1332" s="58" t="s">
        <v>39</v>
      </c>
      <c r="B1332" s="15">
        <v>923</v>
      </c>
      <c r="C1332" s="15" t="s">
        <v>22</v>
      </c>
      <c r="D1332" s="15" t="s">
        <v>30</v>
      </c>
      <c r="E1332" s="15" t="s">
        <v>581</v>
      </c>
      <c r="F1332" s="15" t="s">
        <v>40</v>
      </c>
      <c r="G1332" s="12"/>
      <c r="H1332" s="12"/>
      <c r="I1332" s="12"/>
      <c r="J1332" s="12"/>
      <c r="K1332" s="12"/>
      <c r="L1332" s="12"/>
      <c r="M1332" s="12"/>
      <c r="N1332" s="12"/>
      <c r="O1332" s="12"/>
      <c r="P1332" s="12">
        <v>23</v>
      </c>
      <c r="Q1332" s="12"/>
      <c r="R1332" s="12"/>
      <c r="S1332" s="12">
        <f>M1332+O1332+P1332+Q1332+R1332</f>
        <v>23</v>
      </c>
      <c r="T1332" s="12">
        <f>N1332+P1332</f>
        <v>23</v>
      </c>
      <c r="U1332" s="12"/>
      <c r="V1332" s="12"/>
      <c r="W1332" s="12"/>
      <c r="X1332" s="12"/>
      <c r="Y1332" s="12">
        <f>S1332+U1332+V1332+W1332+X1332</f>
        <v>23</v>
      </c>
      <c r="Z1332" s="12">
        <f>T1332+V1332</f>
        <v>23</v>
      </c>
      <c r="AA1332" s="12"/>
      <c r="AB1332" s="12"/>
      <c r="AC1332" s="12"/>
      <c r="AD1332" s="12"/>
      <c r="AE1332" s="12">
        <f>Y1332+AA1332+AB1332+AC1332+AD1332</f>
        <v>23</v>
      </c>
      <c r="AF1332" s="12">
        <f>Z1332+AB1332</f>
        <v>23</v>
      </c>
      <c r="AG1332" s="12"/>
      <c r="AH1332" s="12"/>
      <c r="AI1332" s="12"/>
      <c r="AJ1332" s="12"/>
      <c r="AK1332" s="79">
        <f>AE1332+AG1332+AH1332+AI1332+AJ1332</f>
        <v>23</v>
      </c>
      <c r="AL1332" s="79">
        <f>AF1332+AH1332</f>
        <v>23</v>
      </c>
      <c r="AM1332" s="12"/>
      <c r="AN1332" s="12"/>
      <c r="AO1332" s="12"/>
      <c r="AP1332" s="12"/>
      <c r="AQ1332" s="12">
        <f>AK1332+AM1332+AN1332+AO1332+AP1332</f>
        <v>23</v>
      </c>
      <c r="AR1332" s="12">
        <f>AL1332+AN1332</f>
        <v>23</v>
      </c>
      <c r="AS1332" s="12"/>
      <c r="AT1332" s="12"/>
      <c r="AU1332" s="12"/>
      <c r="AV1332" s="12"/>
      <c r="AW1332" s="12">
        <f>AQ1332+AS1332+AT1332+AU1332+AV1332</f>
        <v>23</v>
      </c>
      <c r="AX1332" s="12">
        <f>AR1332+AT1332</f>
        <v>23</v>
      </c>
      <c r="AY1332" s="12"/>
      <c r="AZ1332" s="12"/>
      <c r="BA1332" s="12"/>
      <c r="BB1332" s="12"/>
      <c r="BC1332" s="12">
        <f>AW1332+AY1332+AZ1332+BA1332+BB1332</f>
        <v>23</v>
      </c>
      <c r="BD1332" s="12">
        <f>AX1332+AZ1332</f>
        <v>23</v>
      </c>
    </row>
    <row r="1333" spans="1:56" ht="55.5" hidden="1" customHeight="1" x14ac:dyDescent="0.25">
      <c r="A1333" s="58" t="s">
        <v>592</v>
      </c>
      <c r="B1333" s="15">
        <v>923</v>
      </c>
      <c r="C1333" s="15" t="s">
        <v>22</v>
      </c>
      <c r="D1333" s="15" t="s">
        <v>30</v>
      </c>
      <c r="E1333" s="15" t="s">
        <v>585</v>
      </c>
      <c r="F1333" s="15"/>
      <c r="G1333" s="12"/>
      <c r="H1333" s="12"/>
      <c r="I1333" s="12"/>
      <c r="J1333" s="12"/>
      <c r="K1333" s="12"/>
      <c r="L1333" s="12"/>
      <c r="M1333" s="12"/>
      <c r="N1333" s="12"/>
      <c r="O1333" s="12">
        <f>O1334</f>
        <v>0</v>
      </c>
      <c r="P1333" s="12">
        <f t="shared" ref="P1333:AG1334" si="2216">P1334</f>
        <v>184</v>
      </c>
      <c r="Q1333" s="12">
        <f t="shared" si="2216"/>
        <v>0</v>
      </c>
      <c r="R1333" s="12">
        <f t="shared" si="2216"/>
        <v>0</v>
      </c>
      <c r="S1333" s="12">
        <f t="shared" si="2216"/>
        <v>184</v>
      </c>
      <c r="T1333" s="12">
        <f t="shared" si="2216"/>
        <v>184</v>
      </c>
      <c r="U1333" s="12">
        <f t="shared" si="2216"/>
        <v>0</v>
      </c>
      <c r="V1333" s="12">
        <f t="shared" si="2216"/>
        <v>0</v>
      </c>
      <c r="W1333" s="12">
        <f t="shared" si="2216"/>
        <v>0</v>
      </c>
      <c r="X1333" s="12">
        <f t="shared" si="2216"/>
        <v>0</v>
      </c>
      <c r="Y1333" s="12">
        <f t="shared" si="2216"/>
        <v>184</v>
      </c>
      <c r="Z1333" s="12">
        <f t="shared" si="2216"/>
        <v>184</v>
      </c>
      <c r="AA1333" s="12">
        <f t="shared" si="2216"/>
        <v>0</v>
      </c>
      <c r="AB1333" s="12">
        <f t="shared" si="2216"/>
        <v>0</v>
      </c>
      <c r="AC1333" s="12">
        <f t="shared" si="2216"/>
        <v>0</v>
      </c>
      <c r="AD1333" s="12">
        <f t="shared" si="2216"/>
        <v>0</v>
      </c>
      <c r="AE1333" s="12">
        <f t="shared" si="2216"/>
        <v>184</v>
      </c>
      <c r="AF1333" s="12">
        <f t="shared" ref="AA1333:AF1334" si="2217">AF1334</f>
        <v>184</v>
      </c>
      <c r="AG1333" s="12">
        <f t="shared" si="2216"/>
        <v>0</v>
      </c>
      <c r="AH1333" s="12">
        <f t="shared" ref="AG1333:AV1334" si="2218">AH1334</f>
        <v>0</v>
      </c>
      <c r="AI1333" s="12">
        <f t="shared" si="2218"/>
        <v>0</v>
      </c>
      <c r="AJ1333" s="12">
        <f t="shared" si="2218"/>
        <v>0</v>
      </c>
      <c r="AK1333" s="79">
        <f t="shared" si="2218"/>
        <v>184</v>
      </c>
      <c r="AL1333" s="79">
        <f t="shared" si="2218"/>
        <v>184</v>
      </c>
      <c r="AM1333" s="12">
        <f t="shared" si="2218"/>
        <v>0</v>
      </c>
      <c r="AN1333" s="12">
        <f t="shared" si="2218"/>
        <v>0</v>
      </c>
      <c r="AO1333" s="12">
        <f t="shared" si="2218"/>
        <v>0</v>
      </c>
      <c r="AP1333" s="12">
        <f t="shared" si="2218"/>
        <v>0</v>
      </c>
      <c r="AQ1333" s="12">
        <f t="shared" si="2218"/>
        <v>184</v>
      </c>
      <c r="AR1333" s="12">
        <f t="shared" si="2218"/>
        <v>184</v>
      </c>
      <c r="AS1333" s="12">
        <f t="shared" si="2218"/>
        <v>0</v>
      </c>
      <c r="AT1333" s="12">
        <f t="shared" si="2218"/>
        <v>0</v>
      </c>
      <c r="AU1333" s="12">
        <f t="shared" si="2218"/>
        <v>0</v>
      </c>
      <c r="AV1333" s="12">
        <f t="shared" si="2218"/>
        <v>0</v>
      </c>
      <c r="AW1333" s="12">
        <f t="shared" ref="AS1333:BD1334" si="2219">AW1334</f>
        <v>184</v>
      </c>
      <c r="AX1333" s="12">
        <f t="shared" si="2219"/>
        <v>184</v>
      </c>
      <c r="AY1333" s="12">
        <f t="shared" si="2219"/>
        <v>0</v>
      </c>
      <c r="AZ1333" s="12">
        <f t="shared" si="2219"/>
        <v>0</v>
      </c>
      <c r="BA1333" s="12">
        <f t="shared" si="2219"/>
        <v>0</v>
      </c>
      <c r="BB1333" s="12">
        <f t="shared" si="2219"/>
        <v>0</v>
      </c>
      <c r="BC1333" s="12">
        <f t="shared" si="2219"/>
        <v>184</v>
      </c>
      <c r="BD1333" s="12">
        <f t="shared" si="2219"/>
        <v>184</v>
      </c>
    </row>
    <row r="1334" spans="1:56" ht="33" hidden="1" x14ac:dyDescent="0.25">
      <c r="A1334" s="58" t="s">
        <v>270</v>
      </c>
      <c r="B1334" s="15">
        <v>923</v>
      </c>
      <c r="C1334" s="15" t="s">
        <v>22</v>
      </c>
      <c r="D1334" s="15" t="s">
        <v>30</v>
      </c>
      <c r="E1334" s="15" t="s">
        <v>585</v>
      </c>
      <c r="F1334" s="15" t="s">
        <v>33</v>
      </c>
      <c r="G1334" s="12"/>
      <c r="H1334" s="12"/>
      <c r="I1334" s="12"/>
      <c r="J1334" s="12"/>
      <c r="K1334" s="12"/>
      <c r="L1334" s="12"/>
      <c r="M1334" s="12"/>
      <c r="N1334" s="12"/>
      <c r="O1334" s="12">
        <f>O1335</f>
        <v>0</v>
      </c>
      <c r="P1334" s="12">
        <f t="shared" si="2216"/>
        <v>184</v>
      </c>
      <c r="Q1334" s="12">
        <f t="shared" si="2216"/>
        <v>0</v>
      </c>
      <c r="R1334" s="12">
        <f t="shared" si="2216"/>
        <v>0</v>
      </c>
      <c r="S1334" s="12">
        <f t="shared" si="2216"/>
        <v>184</v>
      </c>
      <c r="T1334" s="12">
        <f t="shared" si="2216"/>
        <v>184</v>
      </c>
      <c r="U1334" s="12">
        <f t="shared" si="2216"/>
        <v>0</v>
      </c>
      <c r="V1334" s="12">
        <f t="shared" si="2216"/>
        <v>0</v>
      </c>
      <c r="W1334" s="12">
        <f t="shared" si="2216"/>
        <v>0</v>
      </c>
      <c r="X1334" s="12">
        <f t="shared" si="2216"/>
        <v>0</v>
      </c>
      <c r="Y1334" s="12">
        <f t="shared" si="2216"/>
        <v>184</v>
      </c>
      <c r="Z1334" s="12">
        <f t="shared" si="2216"/>
        <v>184</v>
      </c>
      <c r="AA1334" s="12">
        <f t="shared" si="2217"/>
        <v>0</v>
      </c>
      <c r="AB1334" s="12">
        <f t="shared" si="2217"/>
        <v>0</v>
      </c>
      <c r="AC1334" s="12">
        <f t="shared" si="2217"/>
        <v>0</v>
      </c>
      <c r="AD1334" s="12">
        <f t="shared" si="2217"/>
        <v>0</v>
      </c>
      <c r="AE1334" s="12">
        <f t="shared" si="2217"/>
        <v>184</v>
      </c>
      <c r="AF1334" s="12">
        <f t="shared" si="2217"/>
        <v>184</v>
      </c>
      <c r="AG1334" s="12">
        <f t="shared" si="2218"/>
        <v>0</v>
      </c>
      <c r="AH1334" s="12">
        <f t="shared" si="2218"/>
        <v>0</v>
      </c>
      <c r="AI1334" s="12">
        <f t="shared" si="2218"/>
        <v>0</v>
      </c>
      <c r="AJ1334" s="12">
        <f t="shared" si="2218"/>
        <v>0</v>
      </c>
      <c r="AK1334" s="79">
        <f t="shared" si="2218"/>
        <v>184</v>
      </c>
      <c r="AL1334" s="79">
        <f t="shared" si="2218"/>
        <v>184</v>
      </c>
      <c r="AM1334" s="12">
        <f t="shared" si="2218"/>
        <v>0</v>
      </c>
      <c r="AN1334" s="12">
        <f t="shared" si="2218"/>
        <v>0</v>
      </c>
      <c r="AO1334" s="12">
        <f t="shared" si="2218"/>
        <v>0</v>
      </c>
      <c r="AP1334" s="12">
        <f t="shared" si="2218"/>
        <v>0</v>
      </c>
      <c r="AQ1334" s="12">
        <f t="shared" si="2218"/>
        <v>184</v>
      </c>
      <c r="AR1334" s="12">
        <f t="shared" si="2218"/>
        <v>184</v>
      </c>
      <c r="AS1334" s="12">
        <f t="shared" si="2219"/>
        <v>0</v>
      </c>
      <c r="AT1334" s="12">
        <f t="shared" si="2219"/>
        <v>0</v>
      </c>
      <c r="AU1334" s="12">
        <f t="shared" si="2219"/>
        <v>0</v>
      </c>
      <c r="AV1334" s="12">
        <f t="shared" si="2219"/>
        <v>0</v>
      </c>
      <c r="AW1334" s="12">
        <f t="shared" si="2219"/>
        <v>184</v>
      </c>
      <c r="AX1334" s="12">
        <f t="shared" si="2219"/>
        <v>184</v>
      </c>
      <c r="AY1334" s="12">
        <f t="shared" si="2219"/>
        <v>0</v>
      </c>
      <c r="AZ1334" s="12">
        <f t="shared" si="2219"/>
        <v>0</v>
      </c>
      <c r="BA1334" s="12">
        <f t="shared" si="2219"/>
        <v>0</v>
      </c>
      <c r="BB1334" s="12">
        <f t="shared" si="2219"/>
        <v>0</v>
      </c>
      <c r="BC1334" s="12">
        <f t="shared" si="2219"/>
        <v>184</v>
      </c>
      <c r="BD1334" s="12">
        <f t="shared" si="2219"/>
        <v>184</v>
      </c>
    </row>
    <row r="1335" spans="1:56" ht="33" hidden="1" x14ac:dyDescent="0.25">
      <c r="A1335" s="58" t="s">
        <v>39</v>
      </c>
      <c r="B1335" s="15">
        <v>923</v>
      </c>
      <c r="C1335" s="15" t="s">
        <v>22</v>
      </c>
      <c r="D1335" s="15" t="s">
        <v>30</v>
      </c>
      <c r="E1335" s="15" t="s">
        <v>585</v>
      </c>
      <c r="F1335" s="15" t="s">
        <v>40</v>
      </c>
      <c r="G1335" s="12"/>
      <c r="H1335" s="12"/>
      <c r="I1335" s="12"/>
      <c r="J1335" s="12"/>
      <c r="K1335" s="12"/>
      <c r="L1335" s="12"/>
      <c r="M1335" s="12"/>
      <c r="N1335" s="12"/>
      <c r="O1335" s="12"/>
      <c r="P1335" s="12">
        <v>184</v>
      </c>
      <c r="Q1335" s="12"/>
      <c r="R1335" s="12"/>
      <c r="S1335" s="12">
        <f>M1335+O1335+P1335+Q1335+R1335</f>
        <v>184</v>
      </c>
      <c r="T1335" s="12">
        <f>N1335+P1335</f>
        <v>184</v>
      </c>
      <c r="U1335" s="12"/>
      <c r="V1335" s="12"/>
      <c r="W1335" s="12"/>
      <c r="X1335" s="12"/>
      <c r="Y1335" s="12">
        <f>S1335+U1335+V1335+W1335+X1335</f>
        <v>184</v>
      </c>
      <c r="Z1335" s="12">
        <f>T1335+V1335</f>
        <v>184</v>
      </c>
      <c r="AA1335" s="12"/>
      <c r="AB1335" s="12"/>
      <c r="AC1335" s="12"/>
      <c r="AD1335" s="12"/>
      <c r="AE1335" s="12">
        <f>Y1335+AA1335+AB1335+AC1335+AD1335</f>
        <v>184</v>
      </c>
      <c r="AF1335" s="12">
        <f>Z1335+AB1335</f>
        <v>184</v>
      </c>
      <c r="AG1335" s="12"/>
      <c r="AH1335" s="12"/>
      <c r="AI1335" s="12"/>
      <c r="AJ1335" s="12"/>
      <c r="AK1335" s="79">
        <f>AE1335+AG1335+AH1335+AI1335+AJ1335</f>
        <v>184</v>
      </c>
      <c r="AL1335" s="79">
        <f>AF1335+AH1335</f>
        <v>184</v>
      </c>
      <c r="AM1335" s="12"/>
      <c r="AN1335" s="12"/>
      <c r="AO1335" s="12"/>
      <c r="AP1335" s="12"/>
      <c r="AQ1335" s="12">
        <f>AK1335+AM1335+AN1335+AO1335+AP1335</f>
        <v>184</v>
      </c>
      <c r="AR1335" s="12">
        <f>AL1335+AN1335</f>
        <v>184</v>
      </c>
      <c r="AS1335" s="12"/>
      <c r="AT1335" s="12"/>
      <c r="AU1335" s="12"/>
      <c r="AV1335" s="12"/>
      <c r="AW1335" s="12">
        <f>AQ1335+AS1335+AT1335+AU1335+AV1335</f>
        <v>184</v>
      </c>
      <c r="AX1335" s="12">
        <f>AR1335+AT1335</f>
        <v>184</v>
      </c>
      <c r="AY1335" s="12"/>
      <c r="AZ1335" s="12"/>
      <c r="BA1335" s="12"/>
      <c r="BB1335" s="12"/>
      <c r="BC1335" s="12">
        <f>AW1335+AY1335+AZ1335+BA1335+BB1335</f>
        <v>184</v>
      </c>
      <c r="BD1335" s="12">
        <f>AX1335+AZ1335</f>
        <v>184</v>
      </c>
    </row>
    <row r="1336" spans="1:56" ht="33" hidden="1" x14ac:dyDescent="0.25">
      <c r="A1336" s="58" t="s">
        <v>593</v>
      </c>
      <c r="B1336" s="15">
        <v>923</v>
      </c>
      <c r="C1336" s="15" t="s">
        <v>22</v>
      </c>
      <c r="D1336" s="15" t="s">
        <v>30</v>
      </c>
      <c r="E1336" s="15" t="s">
        <v>586</v>
      </c>
      <c r="F1336" s="15"/>
      <c r="G1336" s="12"/>
      <c r="H1336" s="12"/>
      <c r="I1336" s="12"/>
      <c r="J1336" s="12"/>
      <c r="K1336" s="12"/>
      <c r="L1336" s="12"/>
      <c r="M1336" s="12"/>
      <c r="N1336" s="12"/>
      <c r="O1336" s="12">
        <f>O1337</f>
        <v>0</v>
      </c>
      <c r="P1336" s="12">
        <f t="shared" ref="P1336:AG1337" si="2220">P1337</f>
        <v>24</v>
      </c>
      <c r="Q1336" s="12">
        <f t="shared" si="2220"/>
        <v>0</v>
      </c>
      <c r="R1336" s="12">
        <f t="shared" si="2220"/>
        <v>0</v>
      </c>
      <c r="S1336" s="12">
        <f t="shared" si="2220"/>
        <v>24</v>
      </c>
      <c r="T1336" s="12">
        <f t="shared" si="2220"/>
        <v>24</v>
      </c>
      <c r="U1336" s="12">
        <f t="shared" si="2220"/>
        <v>0</v>
      </c>
      <c r="V1336" s="12">
        <f t="shared" si="2220"/>
        <v>0</v>
      </c>
      <c r="W1336" s="12">
        <f t="shared" si="2220"/>
        <v>0</v>
      </c>
      <c r="X1336" s="12">
        <f t="shared" si="2220"/>
        <v>0</v>
      </c>
      <c r="Y1336" s="12">
        <f t="shared" si="2220"/>
        <v>24</v>
      </c>
      <c r="Z1336" s="12">
        <f t="shared" si="2220"/>
        <v>24</v>
      </c>
      <c r="AA1336" s="12">
        <f t="shared" si="2220"/>
        <v>0</v>
      </c>
      <c r="AB1336" s="12">
        <f t="shared" si="2220"/>
        <v>0</v>
      </c>
      <c r="AC1336" s="12">
        <f t="shared" si="2220"/>
        <v>0</v>
      </c>
      <c r="AD1336" s="12">
        <f t="shared" si="2220"/>
        <v>0</v>
      </c>
      <c r="AE1336" s="12">
        <f t="shared" si="2220"/>
        <v>24</v>
      </c>
      <c r="AF1336" s="12">
        <f t="shared" ref="AA1336:AF1337" si="2221">AF1337</f>
        <v>24</v>
      </c>
      <c r="AG1336" s="12">
        <f t="shared" si="2220"/>
        <v>0</v>
      </c>
      <c r="AH1336" s="12">
        <f t="shared" ref="AG1336:AV1337" si="2222">AH1337</f>
        <v>0</v>
      </c>
      <c r="AI1336" s="12">
        <f t="shared" si="2222"/>
        <v>0</v>
      </c>
      <c r="AJ1336" s="12">
        <f t="shared" si="2222"/>
        <v>0</v>
      </c>
      <c r="AK1336" s="79">
        <f t="shared" si="2222"/>
        <v>24</v>
      </c>
      <c r="AL1336" s="79">
        <f t="shared" si="2222"/>
        <v>24</v>
      </c>
      <c r="AM1336" s="12">
        <f t="shared" si="2222"/>
        <v>0</v>
      </c>
      <c r="AN1336" s="12">
        <f t="shared" si="2222"/>
        <v>0</v>
      </c>
      <c r="AO1336" s="12">
        <f t="shared" si="2222"/>
        <v>0</v>
      </c>
      <c r="AP1336" s="12">
        <f t="shared" si="2222"/>
        <v>0</v>
      </c>
      <c r="AQ1336" s="12">
        <f t="shared" si="2222"/>
        <v>24</v>
      </c>
      <c r="AR1336" s="12">
        <f t="shared" si="2222"/>
        <v>24</v>
      </c>
      <c r="AS1336" s="12">
        <f t="shared" si="2222"/>
        <v>0</v>
      </c>
      <c r="AT1336" s="12">
        <f t="shared" si="2222"/>
        <v>0</v>
      </c>
      <c r="AU1336" s="12">
        <f t="shared" si="2222"/>
        <v>0</v>
      </c>
      <c r="AV1336" s="12">
        <f t="shared" si="2222"/>
        <v>0</v>
      </c>
      <c r="AW1336" s="12">
        <f t="shared" ref="AS1336:BD1337" si="2223">AW1337</f>
        <v>24</v>
      </c>
      <c r="AX1336" s="12">
        <f t="shared" si="2223"/>
        <v>24</v>
      </c>
      <c r="AY1336" s="12">
        <f t="shared" si="2223"/>
        <v>0</v>
      </c>
      <c r="AZ1336" s="12">
        <f t="shared" si="2223"/>
        <v>0</v>
      </c>
      <c r="BA1336" s="12">
        <f t="shared" si="2223"/>
        <v>0</v>
      </c>
      <c r="BB1336" s="12">
        <f t="shared" si="2223"/>
        <v>0</v>
      </c>
      <c r="BC1336" s="12">
        <f t="shared" si="2223"/>
        <v>24</v>
      </c>
      <c r="BD1336" s="12">
        <f t="shared" si="2223"/>
        <v>24</v>
      </c>
    </row>
    <row r="1337" spans="1:56" ht="33" hidden="1" x14ac:dyDescent="0.25">
      <c r="A1337" s="58" t="s">
        <v>270</v>
      </c>
      <c r="B1337" s="15">
        <v>923</v>
      </c>
      <c r="C1337" s="15" t="s">
        <v>22</v>
      </c>
      <c r="D1337" s="15" t="s">
        <v>30</v>
      </c>
      <c r="E1337" s="15" t="s">
        <v>586</v>
      </c>
      <c r="F1337" s="15" t="s">
        <v>33</v>
      </c>
      <c r="G1337" s="12"/>
      <c r="H1337" s="12"/>
      <c r="I1337" s="12"/>
      <c r="J1337" s="12"/>
      <c r="K1337" s="12"/>
      <c r="L1337" s="12"/>
      <c r="M1337" s="12"/>
      <c r="N1337" s="12"/>
      <c r="O1337" s="12">
        <f>O1338</f>
        <v>0</v>
      </c>
      <c r="P1337" s="12">
        <f t="shared" si="2220"/>
        <v>24</v>
      </c>
      <c r="Q1337" s="12">
        <f t="shared" si="2220"/>
        <v>0</v>
      </c>
      <c r="R1337" s="12">
        <f t="shared" si="2220"/>
        <v>0</v>
      </c>
      <c r="S1337" s="12">
        <f t="shared" si="2220"/>
        <v>24</v>
      </c>
      <c r="T1337" s="12">
        <f t="shared" si="2220"/>
        <v>24</v>
      </c>
      <c r="U1337" s="12">
        <f t="shared" si="2220"/>
        <v>0</v>
      </c>
      <c r="V1337" s="12">
        <f t="shared" si="2220"/>
        <v>0</v>
      </c>
      <c r="W1337" s="12">
        <f t="shared" si="2220"/>
        <v>0</v>
      </c>
      <c r="X1337" s="12">
        <f t="shared" si="2220"/>
        <v>0</v>
      </c>
      <c r="Y1337" s="12">
        <f t="shared" si="2220"/>
        <v>24</v>
      </c>
      <c r="Z1337" s="12">
        <f t="shared" si="2220"/>
        <v>24</v>
      </c>
      <c r="AA1337" s="12">
        <f t="shared" si="2221"/>
        <v>0</v>
      </c>
      <c r="AB1337" s="12">
        <f t="shared" si="2221"/>
        <v>0</v>
      </c>
      <c r="AC1337" s="12">
        <f t="shared" si="2221"/>
        <v>0</v>
      </c>
      <c r="AD1337" s="12">
        <f t="shared" si="2221"/>
        <v>0</v>
      </c>
      <c r="AE1337" s="12">
        <f t="shared" si="2221"/>
        <v>24</v>
      </c>
      <c r="AF1337" s="12">
        <f t="shared" si="2221"/>
        <v>24</v>
      </c>
      <c r="AG1337" s="12">
        <f t="shared" si="2222"/>
        <v>0</v>
      </c>
      <c r="AH1337" s="12">
        <f t="shared" si="2222"/>
        <v>0</v>
      </c>
      <c r="AI1337" s="12">
        <f t="shared" si="2222"/>
        <v>0</v>
      </c>
      <c r="AJ1337" s="12">
        <f t="shared" si="2222"/>
        <v>0</v>
      </c>
      <c r="AK1337" s="79">
        <f t="shared" si="2222"/>
        <v>24</v>
      </c>
      <c r="AL1337" s="79">
        <f t="shared" si="2222"/>
        <v>24</v>
      </c>
      <c r="AM1337" s="12">
        <f t="shared" si="2222"/>
        <v>0</v>
      </c>
      <c r="AN1337" s="12">
        <f t="shared" si="2222"/>
        <v>0</v>
      </c>
      <c r="AO1337" s="12">
        <f t="shared" si="2222"/>
        <v>0</v>
      </c>
      <c r="AP1337" s="12">
        <f t="shared" si="2222"/>
        <v>0</v>
      </c>
      <c r="AQ1337" s="12">
        <f t="shared" si="2222"/>
        <v>24</v>
      </c>
      <c r="AR1337" s="12">
        <f t="shared" si="2222"/>
        <v>24</v>
      </c>
      <c r="AS1337" s="12">
        <f t="shared" si="2223"/>
        <v>0</v>
      </c>
      <c r="AT1337" s="12">
        <f t="shared" si="2223"/>
        <v>0</v>
      </c>
      <c r="AU1337" s="12">
        <f t="shared" si="2223"/>
        <v>0</v>
      </c>
      <c r="AV1337" s="12">
        <f t="shared" si="2223"/>
        <v>0</v>
      </c>
      <c r="AW1337" s="12">
        <f t="shared" si="2223"/>
        <v>24</v>
      </c>
      <c r="AX1337" s="12">
        <f t="shared" si="2223"/>
        <v>24</v>
      </c>
      <c r="AY1337" s="12">
        <f t="shared" si="2223"/>
        <v>0</v>
      </c>
      <c r="AZ1337" s="12">
        <f t="shared" si="2223"/>
        <v>0</v>
      </c>
      <c r="BA1337" s="12">
        <f t="shared" si="2223"/>
        <v>0</v>
      </c>
      <c r="BB1337" s="12">
        <f t="shared" si="2223"/>
        <v>0</v>
      </c>
      <c r="BC1337" s="12">
        <f t="shared" si="2223"/>
        <v>24</v>
      </c>
      <c r="BD1337" s="12">
        <f t="shared" si="2223"/>
        <v>24</v>
      </c>
    </row>
    <row r="1338" spans="1:56" ht="33" hidden="1" x14ac:dyDescent="0.25">
      <c r="A1338" s="58" t="s">
        <v>39</v>
      </c>
      <c r="B1338" s="15">
        <v>923</v>
      </c>
      <c r="C1338" s="15" t="s">
        <v>22</v>
      </c>
      <c r="D1338" s="15" t="s">
        <v>30</v>
      </c>
      <c r="E1338" s="15" t="s">
        <v>586</v>
      </c>
      <c r="F1338" s="15" t="s">
        <v>40</v>
      </c>
      <c r="G1338" s="12"/>
      <c r="H1338" s="12"/>
      <c r="I1338" s="12"/>
      <c r="J1338" s="12"/>
      <c r="K1338" s="12"/>
      <c r="L1338" s="12"/>
      <c r="M1338" s="12"/>
      <c r="N1338" s="12"/>
      <c r="O1338" s="12"/>
      <c r="P1338" s="12">
        <v>24</v>
      </c>
      <c r="Q1338" s="12"/>
      <c r="R1338" s="12"/>
      <c r="S1338" s="12">
        <f>M1338+O1338+P1338+Q1338+R1338</f>
        <v>24</v>
      </c>
      <c r="T1338" s="12">
        <f>N1338+P1338</f>
        <v>24</v>
      </c>
      <c r="U1338" s="12"/>
      <c r="V1338" s="12"/>
      <c r="W1338" s="12"/>
      <c r="X1338" s="12"/>
      <c r="Y1338" s="12">
        <f>S1338+U1338+V1338+W1338+X1338</f>
        <v>24</v>
      </c>
      <c r="Z1338" s="12">
        <f>T1338+V1338</f>
        <v>24</v>
      </c>
      <c r="AA1338" s="12"/>
      <c r="AB1338" s="12"/>
      <c r="AC1338" s="12"/>
      <c r="AD1338" s="12"/>
      <c r="AE1338" s="12">
        <f>Y1338+AA1338+AB1338+AC1338+AD1338</f>
        <v>24</v>
      </c>
      <c r="AF1338" s="12">
        <f>Z1338+AB1338</f>
        <v>24</v>
      </c>
      <c r="AG1338" s="12"/>
      <c r="AH1338" s="12"/>
      <c r="AI1338" s="12"/>
      <c r="AJ1338" s="12"/>
      <c r="AK1338" s="79">
        <f>AE1338+AG1338+AH1338+AI1338+AJ1338</f>
        <v>24</v>
      </c>
      <c r="AL1338" s="79">
        <f>AF1338+AH1338</f>
        <v>24</v>
      </c>
      <c r="AM1338" s="12"/>
      <c r="AN1338" s="12"/>
      <c r="AO1338" s="12"/>
      <c r="AP1338" s="12"/>
      <c r="AQ1338" s="12">
        <f>AK1338+AM1338+AN1338+AO1338+AP1338</f>
        <v>24</v>
      </c>
      <c r="AR1338" s="12">
        <f>AL1338+AN1338</f>
        <v>24</v>
      </c>
      <c r="AS1338" s="12"/>
      <c r="AT1338" s="12"/>
      <c r="AU1338" s="12"/>
      <c r="AV1338" s="12"/>
      <c r="AW1338" s="12">
        <f>AQ1338+AS1338+AT1338+AU1338+AV1338</f>
        <v>24</v>
      </c>
      <c r="AX1338" s="12">
        <f>AR1338+AT1338</f>
        <v>24</v>
      </c>
      <c r="AY1338" s="12"/>
      <c r="AZ1338" s="12"/>
      <c r="BA1338" s="12"/>
      <c r="BB1338" s="12"/>
      <c r="BC1338" s="12">
        <f>AW1338+AY1338+AZ1338+BA1338+BB1338</f>
        <v>24</v>
      </c>
      <c r="BD1338" s="12">
        <f>AX1338+AZ1338</f>
        <v>24</v>
      </c>
    </row>
    <row r="1339" spans="1:56" hidden="1" x14ac:dyDescent="0.25">
      <c r="A1339" s="58"/>
      <c r="B1339" s="15"/>
      <c r="C1339" s="15"/>
      <c r="D1339" s="15"/>
      <c r="E1339" s="15"/>
      <c r="F1339" s="15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79"/>
      <c r="AL1339" s="79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</row>
    <row r="1340" spans="1:56" ht="18.75" hidden="1" x14ac:dyDescent="0.3">
      <c r="A1340" s="57" t="s">
        <v>63</v>
      </c>
      <c r="B1340" s="13">
        <v>923</v>
      </c>
      <c r="C1340" s="13" t="s">
        <v>22</v>
      </c>
      <c r="D1340" s="13" t="s">
        <v>64</v>
      </c>
      <c r="E1340" s="13"/>
      <c r="F1340" s="13"/>
      <c r="G1340" s="22">
        <f>G1341+G1351+G1346</f>
        <v>125373</v>
      </c>
      <c r="H1340" s="22">
        <f t="shared" ref="H1340:N1340" si="2224">H1341+H1351+H1346</f>
        <v>0</v>
      </c>
      <c r="I1340" s="12">
        <f t="shared" si="2224"/>
        <v>0</v>
      </c>
      <c r="J1340" s="12">
        <f t="shared" si="2224"/>
        <v>0</v>
      </c>
      <c r="K1340" s="12">
        <f t="shared" si="2224"/>
        <v>0</v>
      </c>
      <c r="L1340" s="12">
        <f t="shared" si="2224"/>
        <v>0</v>
      </c>
      <c r="M1340" s="22">
        <f t="shared" si="2224"/>
        <v>125373</v>
      </c>
      <c r="N1340" s="22">
        <f t="shared" si="2224"/>
        <v>0</v>
      </c>
      <c r="O1340" s="22">
        <f t="shared" ref="O1340:T1340" si="2225">O1341+O1351+O1346</f>
        <v>0</v>
      </c>
      <c r="P1340" s="22">
        <f t="shared" si="2225"/>
        <v>4374</v>
      </c>
      <c r="Q1340" s="22">
        <f t="shared" si="2225"/>
        <v>0</v>
      </c>
      <c r="R1340" s="22">
        <f t="shared" si="2225"/>
        <v>0</v>
      </c>
      <c r="S1340" s="22">
        <f t="shared" si="2225"/>
        <v>129747</v>
      </c>
      <c r="T1340" s="22">
        <f t="shared" si="2225"/>
        <v>4374</v>
      </c>
      <c r="U1340" s="22">
        <f t="shared" ref="U1340:Z1340" si="2226">U1341+U1351+U1346</f>
        <v>0</v>
      </c>
      <c r="V1340" s="22">
        <f t="shared" si="2226"/>
        <v>0</v>
      </c>
      <c r="W1340" s="22">
        <f t="shared" si="2226"/>
        <v>0</v>
      </c>
      <c r="X1340" s="22">
        <f t="shared" si="2226"/>
        <v>0</v>
      </c>
      <c r="Y1340" s="22">
        <f t="shared" si="2226"/>
        <v>129747</v>
      </c>
      <c r="Z1340" s="22">
        <f t="shared" si="2226"/>
        <v>4374</v>
      </c>
      <c r="AA1340" s="22">
        <f t="shared" ref="AA1340:AF1340" si="2227">AA1341+AA1351+AA1346</f>
        <v>0</v>
      </c>
      <c r="AB1340" s="22">
        <f t="shared" si="2227"/>
        <v>0</v>
      </c>
      <c r="AC1340" s="22">
        <f t="shared" si="2227"/>
        <v>0</v>
      </c>
      <c r="AD1340" s="22">
        <f t="shared" si="2227"/>
        <v>-5034</v>
      </c>
      <c r="AE1340" s="22">
        <f t="shared" si="2227"/>
        <v>124713</v>
      </c>
      <c r="AF1340" s="22">
        <f t="shared" si="2227"/>
        <v>4374</v>
      </c>
      <c r="AG1340" s="22">
        <f t="shared" ref="AG1340:AL1340" si="2228">AG1341+AG1351+AG1346</f>
        <v>0</v>
      </c>
      <c r="AH1340" s="22">
        <f t="shared" si="2228"/>
        <v>0</v>
      </c>
      <c r="AI1340" s="22">
        <f t="shared" si="2228"/>
        <v>0</v>
      </c>
      <c r="AJ1340" s="22">
        <f t="shared" si="2228"/>
        <v>0</v>
      </c>
      <c r="AK1340" s="87">
        <f t="shared" si="2228"/>
        <v>124713</v>
      </c>
      <c r="AL1340" s="87">
        <f t="shared" si="2228"/>
        <v>4374</v>
      </c>
      <c r="AM1340" s="22">
        <f t="shared" ref="AM1340:AR1340" si="2229">AM1341+AM1351+AM1346</f>
        <v>0</v>
      </c>
      <c r="AN1340" s="22">
        <f t="shared" si="2229"/>
        <v>0</v>
      </c>
      <c r="AO1340" s="22">
        <f t="shared" si="2229"/>
        <v>0</v>
      </c>
      <c r="AP1340" s="22">
        <f t="shared" si="2229"/>
        <v>0</v>
      </c>
      <c r="AQ1340" s="22">
        <f t="shared" si="2229"/>
        <v>124713</v>
      </c>
      <c r="AR1340" s="22">
        <f t="shared" si="2229"/>
        <v>4374</v>
      </c>
      <c r="AS1340" s="22">
        <f t="shared" ref="AS1340:AX1340" si="2230">AS1341+AS1351+AS1346</f>
        <v>0</v>
      </c>
      <c r="AT1340" s="22">
        <f t="shared" si="2230"/>
        <v>0</v>
      </c>
      <c r="AU1340" s="22">
        <f t="shared" si="2230"/>
        <v>3676</v>
      </c>
      <c r="AV1340" s="22">
        <f t="shared" si="2230"/>
        <v>-244</v>
      </c>
      <c r="AW1340" s="22">
        <f t="shared" si="2230"/>
        <v>128145</v>
      </c>
      <c r="AX1340" s="22">
        <f t="shared" si="2230"/>
        <v>4374</v>
      </c>
      <c r="AY1340" s="22">
        <f t="shared" ref="AY1340:BD1340" si="2231">AY1341+AY1351+AY1346</f>
        <v>0</v>
      </c>
      <c r="AZ1340" s="22">
        <f t="shared" si="2231"/>
        <v>-193</v>
      </c>
      <c r="BA1340" s="22">
        <f t="shared" si="2231"/>
        <v>17307</v>
      </c>
      <c r="BB1340" s="22">
        <f t="shared" si="2231"/>
        <v>0</v>
      </c>
      <c r="BC1340" s="22">
        <f t="shared" si="2231"/>
        <v>145259</v>
      </c>
      <c r="BD1340" s="22">
        <f t="shared" si="2231"/>
        <v>4181</v>
      </c>
    </row>
    <row r="1341" spans="1:56" ht="82.5" hidden="1" x14ac:dyDescent="0.25">
      <c r="A1341" s="58" t="s">
        <v>135</v>
      </c>
      <c r="B1341" s="15">
        <v>923</v>
      </c>
      <c r="C1341" s="15" t="s">
        <v>22</v>
      </c>
      <c r="D1341" s="15" t="s">
        <v>64</v>
      </c>
      <c r="E1341" s="15" t="s">
        <v>136</v>
      </c>
      <c r="F1341" s="15"/>
      <c r="G1341" s="19">
        <f t="shared" ref="G1341:R1344" si="2232">G1342</f>
        <v>1190</v>
      </c>
      <c r="H1341" s="19">
        <f t="shared" si="2232"/>
        <v>0</v>
      </c>
      <c r="I1341" s="12">
        <f t="shared" si="2232"/>
        <v>0</v>
      </c>
      <c r="J1341" s="12">
        <f t="shared" si="2232"/>
        <v>0</v>
      </c>
      <c r="K1341" s="12">
        <f t="shared" si="2232"/>
        <v>0</v>
      </c>
      <c r="L1341" s="12">
        <f t="shared" si="2232"/>
        <v>0</v>
      </c>
      <c r="M1341" s="19">
        <f t="shared" si="2232"/>
        <v>1190</v>
      </c>
      <c r="N1341" s="19">
        <f t="shared" si="2232"/>
        <v>0</v>
      </c>
      <c r="O1341" s="12">
        <f t="shared" si="2232"/>
        <v>0</v>
      </c>
      <c r="P1341" s="12">
        <f t="shared" si="2232"/>
        <v>0</v>
      </c>
      <c r="Q1341" s="12">
        <f t="shared" si="2232"/>
        <v>0</v>
      </c>
      <c r="R1341" s="12">
        <f t="shared" si="2232"/>
        <v>0</v>
      </c>
      <c r="S1341" s="19">
        <f t="shared" ref="S1341:AH1344" si="2233">S1342</f>
        <v>1190</v>
      </c>
      <c r="T1341" s="19">
        <f t="shared" si="2233"/>
        <v>0</v>
      </c>
      <c r="U1341" s="12">
        <f t="shared" si="2233"/>
        <v>0</v>
      </c>
      <c r="V1341" s="12">
        <f t="shared" si="2233"/>
        <v>0</v>
      </c>
      <c r="W1341" s="12">
        <f t="shared" si="2233"/>
        <v>0</v>
      </c>
      <c r="X1341" s="12">
        <f t="shared" si="2233"/>
        <v>0</v>
      </c>
      <c r="Y1341" s="19">
        <f t="shared" si="2233"/>
        <v>1190</v>
      </c>
      <c r="Z1341" s="19">
        <f t="shared" si="2233"/>
        <v>0</v>
      </c>
      <c r="AA1341" s="12">
        <f t="shared" si="2233"/>
        <v>0</v>
      </c>
      <c r="AB1341" s="12">
        <f t="shared" si="2233"/>
        <v>0</v>
      </c>
      <c r="AC1341" s="12">
        <f t="shared" si="2233"/>
        <v>0</v>
      </c>
      <c r="AD1341" s="12">
        <f t="shared" si="2233"/>
        <v>0</v>
      </c>
      <c r="AE1341" s="19">
        <f t="shared" si="2233"/>
        <v>1190</v>
      </c>
      <c r="AF1341" s="19">
        <f t="shared" si="2233"/>
        <v>0</v>
      </c>
      <c r="AG1341" s="12">
        <f t="shared" si="2233"/>
        <v>0</v>
      </c>
      <c r="AH1341" s="12">
        <f t="shared" si="2233"/>
        <v>0</v>
      </c>
      <c r="AI1341" s="12">
        <f t="shared" ref="AG1341:AV1344" si="2234">AI1342</f>
        <v>0</v>
      </c>
      <c r="AJ1341" s="12">
        <f t="shared" si="2234"/>
        <v>0</v>
      </c>
      <c r="AK1341" s="85">
        <f t="shared" si="2234"/>
        <v>1190</v>
      </c>
      <c r="AL1341" s="85">
        <f t="shared" si="2234"/>
        <v>0</v>
      </c>
      <c r="AM1341" s="12">
        <f t="shared" si="2234"/>
        <v>0</v>
      </c>
      <c r="AN1341" s="12">
        <f t="shared" si="2234"/>
        <v>0</v>
      </c>
      <c r="AO1341" s="12">
        <f t="shared" si="2234"/>
        <v>0</v>
      </c>
      <c r="AP1341" s="12">
        <f t="shared" si="2234"/>
        <v>0</v>
      </c>
      <c r="AQ1341" s="19">
        <f t="shared" si="2234"/>
        <v>1190</v>
      </c>
      <c r="AR1341" s="19">
        <f t="shared" si="2234"/>
        <v>0</v>
      </c>
      <c r="AS1341" s="12">
        <f t="shared" si="2234"/>
        <v>0</v>
      </c>
      <c r="AT1341" s="12">
        <f t="shared" si="2234"/>
        <v>0</v>
      </c>
      <c r="AU1341" s="12">
        <f t="shared" si="2234"/>
        <v>0</v>
      </c>
      <c r="AV1341" s="12">
        <f t="shared" si="2234"/>
        <v>0</v>
      </c>
      <c r="AW1341" s="19">
        <f t="shared" ref="AS1341:BD1344" si="2235">AW1342</f>
        <v>1190</v>
      </c>
      <c r="AX1341" s="19">
        <f t="shared" si="2235"/>
        <v>0</v>
      </c>
      <c r="AY1341" s="12">
        <f t="shared" si="2235"/>
        <v>0</v>
      </c>
      <c r="AZ1341" s="12">
        <f t="shared" si="2235"/>
        <v>0</v>
      </c>
      <c r="BA1341" s="12">
        <f t="shared" si="2235"/>
        <v>0</v>
      </c>
      <c r="BB1341" s="12">
        <f t="shared" si="2235"/>
        <v>0</v>
      </c>
      <c r="BC1341" s="19">
        <f t="shared" si="2235"/>
        <v>1190</v>
      </c>
      <c r="BD1341" s="19">
        <f t="shared" si="2235"/>
        <v>0</v>
      </c>
    </row>
    <row r="1342" spans="1:56" hidden="1" x14ac:dyDescent="0.25">
      <c r="A1342" s="58" t="s">
        <v>15</v>
      </c>
      <c r="B1342" s="15">
        <v>923</v>
      </c>
      <c r="C1342" s="15" t="s">
        <v>22</v>
      </c>
      <c r="D1342" s="15" t="s">
        <v>64</v>
      </c>
      <c r="E1342" s="15" t="s">
        <v>169</v>
      </c>
      <c r="F1342" s="15"/>
      <c r="G1342" s="19">
        <f t="shared" si="2232"/>
        <v>1190</v>
      </c>
      <c r="H1342" s="19">
        <f t="shared" si="2232"/>
        <v>0</v>
      </c>
      <c r="I1342" s="12">
        <f t="shared" si="2232"/>
        <v>0</v>
      </c>
      <c r="J1342" s="12">
        <f t="shared" si="2232"/>
        <v>0</v>
      </c>
      <c r="K1342" s="12">
        <f t="shared" si="2232"/>
        <v>0</v>
      </c>
      <c r="L1342" s="12">
        <f t="shared" si="2232"/>
        <v>0</v>
      </c>
      <c r="M1342" s="19">
        <f t="shared" si="2232"/>
        <v>1190</v>
      </c>
      <c r="N1342" s="19">
        <f t="shared" si="2232"/>
        <v>0</v>
      </c>
      <c r="O1342" s="12">
        <f t="shared" si="2232"/>
        <v>0</v>
      </c>
      <c r="P1342" s="12">
        <f t="shared" si="2232"/>
        <v>0</v>
      </c>
      <c r="Q1342" s="12">
        <f t="shared" si="2232"/>
        <v>0</v>
      </c>
      <c r="R1342" s="12">
        <f t="shared" si="2232"/>
        <v>0</v>
      </c>
      <c r="S1342" s="19">
        <f t="shared" si="2233"/>
        <v>1190</v>
      </c>
      <c r="T1342" s="19">
        <f t="shared" si="2233"/>
        <v>0</v>
      </c>
      <c r="U1342" s="12">
        <f t="shared" si="2233"/>
        <v>0</v>
      </c>
      <c r="V1342" s="12">
        <f t="shared" si="2233"/>
        <v>0</v>
      </c>
      <c r="W1342" s="12">
        <f t="shared" si="2233"/>
        <v>0</v>
      </c>
      <c r="X1342" s="12">
        <f t="shared" si="2233"/>
        <v>0</v>
      </c>
      <c r="Y1342" s="19">
        <f t="shared" si="2233"/>
        <v>1190</v>
      </c>
      <c r="Z1342" s="19">
        <f t="shared" si="2233"/>
        <v>0</v>
      </c>
      <c r="AA1342" s="12">
        <f t="shared" si="2233"/>
        <v>0</v>
      </c>
      <c r="AB1342" s="12">
        <f t="shared" si="2233"/>
        <v>0</v>
      </c>
      <c r="AC1342" s="12">
        <f t="shared" si="2233"/>
        <v>0</v>
      </c>
      <c r="AD1342" s="12">
        <f t="shared" si="2233"/>
        <v>0</v>
      </c>
      <c r="AE1342" s="19">
        <f t="shared" si="2233"/>
        <v>1190</v>
      </c>
      <c r="AF1342" s="19">
        <f t="shared" si="2233"/>
        <v>0</v>
      </c>
      <c r="AG1342" s="12">
        <f t="shared" si="2234"/>
        <v>0</v>
      </c>
      <c r="AH1342" s="12">
        <f t="shared" si="2234"/>
        <v>0</v>
      </c>
      <c r="AI1342" s="12">
        <f t="shared" si="2234"/>
        <v>0</v>
      </c>
      <c r="AJ1342" s="12">
        <f t="shared" si="2234"/>
        <v>0</v>
      </c>
      <c r="AK1342" s="85">
        <f t="shared" si="2234"/>
        <v>1190</v>
      </c>
      <c r="AL1342" s="85">
        <f t="shared" si="2234"/>
        <v>0</v>
      </c>
      <c r="AM1342" s="12">
        <f t="shared" si="2234"/>
        <v>0</v>
      </c>
      <c r="AN1342" s="12">
        <f t="shared" si="2234"/>
        <v>0</v>
      </c>
      <c r="AO1342" s="12">
        <f t="shared" si="2234"/>
        <v>0</v>
      </c>
      <c r="AP1342" s="12">
        <f t="shared" si="2234"/>
        <v>0</v>
      </c>
      <c r="AQ1342" s="19">
        <f t="shared" si="2234"/>
        <v>1190</v>
      </c>
      <c r="AR1342" s="19">
        <f t="shared" si="2234"/>
        <v>0</v>
      </c>
      <c r="AS1342" s="12">
        <f t="shared" si="2235"/>
        <v>0</v>
      </c>
      <c r="AT1342" s="12">
        <f t="shared" si="2235"/>
        <v>0</v>
      </c>
      <c r="AU1342" s="12">
        <f t="shared" si="2235"/>
        <v>0</v>
      </c>
      <c r="AV1342" s="12">
        <f t="shared" si="2235"/>
        <v>0</v>
      </c>
      <c r="AW1342" s="19">
        <f t="shared" si="2235"/>
        <v>1190</v>
      </c>
      <c r="AX1342" s="19">
        <f t="shared" si="2235"/>
        <v>0</v>
      </c>
      <c r="AY1342" s="12">
        <f t="shared" si="2235"/>
        <v>0</v>
      </c>
      <c r="AZ1342" s="12">
        <f t="shared" si="2235"/>
        <v>0</v>
      </c>
      <c r="BA1342" s="12">
        <f t="shared" si="2235"/>
        <v>0</v>
      </c>
      <c r="BB1342" s="12">
        <f t="shared" si="2235"/>
        <v>0</v>
      </c>
      <c r="BC1342" s="19">
        <f t="shared" si="2235"/>
        <v>1190</v>
      </c>
      <c r="BD1342" s="19">
        <f t="shared" si="2235"/>
        <v>0</v>
      </c>
    </row>
    <row r="1343" spans="1:56" hidden="1" x14ac:dyDescent="0.25">
      <c r="A1343" s="58" t="s">
        <v>65</v>
      </c>
      <c r="B1343" s="15">
        <v>923</v>
      </c>
      <c r="C1343" s="15" t="s">
        <v>22</v>
      </c>
      <c r="D1343" s="15" t="s">
        <v>64</v>
      </c>
      <c r="E1343" s="15" t="s">
        <v>508</v>
      </c>
      <c r="F1343" s="15"/>
      <c r="G1343" s="19">
        <f t="shared" si="2232"/>
        <v>1190</v>
      </c>
      <c r="H1343" s="19">
        <f t="shared" si="2232"/>
        <v>0</v>
      </c>
      <c r="I1343" s="12">
        <f t="shared" si="2232"/>
        <v>0</v>
      </c>
      <c r="J1343" s="12">
        <f t="shared" si="2232"/>
        <v>0</v>
      </c>
      <c r="K1343" s="12">
        <f t="shared" si="2232"/>
        <v>0</v>
      </c>
      <c r="L1343" s="12">
        <f t="shared" si="2232"/>
        <v>0</v>
      </c>
      <c r="M1343" s="19">
        <f t="shared" si="2232"/>
        <v>1190</v>
      </c>
      <c r="N1343" s="19">
        <f t="shared" si="2232"/>
        <v>0</v>
      </c>
      <c r="O1343" s="12">
        <f t="shared" si="2232"/>
        <v>0</v>
      </c>
      <c r="P1343" s="12">
        <f t="shared" si="2232"/>
        <v>0</v>
      </c>
      <c r="Q1343" s="12">
        <f t="shared" si="2232"/>
        <v>0</v>
      </c>
      <c r="R1343" s="12">
        <f t="shared" si="2232"/>
        <v>0</v>
      </c>
      <c r="S1343" s="19">
        <f t="shared" si="2233"/>
        <v>1190</v>
      </c>
      <c r="T1343" s="19">
        <f t="shared" si="2233"/>
        <v>0</v>
      </c>
      <c r="U1343" s="12">
        <f t="shared" si="2233"/>
        <v>0</v>
      </c>
      <c r="V1343" s="12">
        <f t="shared" si="2233"/>
        <v>0</v>
      </c>
      <c r="W1343" s="12">
        <f t="shared" si="2233"/>
        <v>0</v>
      </c>
      <c r="X1343" s="12">
        <f t="shared" si="2233"/>
        <v>0</v>
      </c>
      <c r="Y1343" s="19">
        <f t="shared" si="2233"/>
        <v>1190</v>
      </c>
      <c r="Z1343" s="19">
        <f t="shared" si="2233"/>
        <v>0</v>
      </c>
      <c r="AA1343" s="12">
        <f t="shared" si="2233"/>
        <v>0</v>
      </c>
      <c r="AB1343" s="12">
        <f t="shared" si="2233"/>
        <v>0</v>
      </c>
      <c r="AC1343" s="12">
        <f t="shared" si="2233"/>
        <v>0</v>
      </c>
      <c r="AD1343" s="12">
        <f t="shared" si="2233"/>
        <v>0</v>
      </c>
      <c r="AE1343" s="19">
        <f t="shared" si="2233"/>
        <v>1190</v>
      </c>
      <c r="AF1343" s="19">
        <f t="shared" si="2233"/>
        <v>0</v>
      </c>
      <c r="AG1343" s="12">
        <f t="shared" si="2234"/>
        <v>0</v>
      </c>
      <c r="AH1343" s="12">
        <f t="shared" si="2234"/>
        <v>0</v>
      </c>
      <c r="AI1343" s="12">
        <f t="shared" si="2234"/>
        <v>0</v>
      </c>
      <c r="AJ1343" s="12">
        <f t="shared" si="2234"/>
        <v>0</v>
      </c>
      <c r="AK1343" s="85">
        <f t="shared" si="2234"/>
        <v>1190</v>
      </c>
      <c r="AL1343" s="85">
        <f t="shared" si="2234"/>
        <v>0</v>
      </c>
      <c r="AM1343" s="12">
        <f t="shared" si="2234"/>
        <v>0</v>
      </c>
      <c r="AN1343" s="12">
        <f t="shared" si="2234"/>
        <v>0</v>
      </c>
      <c r="AO1343" s="12">
        <f t="shared" si="2234"/>
        <v>0</v>
      </c>
      <c r="AP1343" s="12">
        <f t="shared" si="2234"/>
        <v>0</v>
      </c>
      <c r="AQ1343" s="19">
        <f t="shared" si="2234"/>
        <v>1190</v>
      </c>
      <c r="AR1343" s="19">
        <f t="shared" si="2234"/>
        <v>0</v>
      </c>
      <c r="AS1343" s="12">
        <f t="shared" si="2235"/>
        <v>0</v>
      </c>
      <c r="AT1343" s="12">
        <f t="shared" si="2235"/>
        <v>0</v>
      </c>
      <c r="AU1343" s="12">
        <f t="shared" si="2235"/>
        <v>0</v>
      </c>
      <c r="AV1343" s="12">
        <f t="shared" si="2235"/>
        <v>0</v>
      </c>
      <c r="AW1343" s="19">
        <f t="shared" si="2235"/>
        <v>1190</v>
      </c>
      <c r="AX1343" s="19">
        <f t="shared" si="2235"/>
        <v>0</v>
      </c>
      <c r="AY1343" s="12">
        <f t="shared" si="2235"/>
        <v>0</v>
      </c>
      <c r="AZ1343" s="12">
        <f t="shared" si="2235"/>
        <v>0</v>
      </c>
      <c r="BA1343" s="12">
        <f t="shared" si="2235"/>
        <v>0</v>
      </c>
      <c r="BB1343" s="12">
        <f t="shared" si="2235"/>
        <v>0</v>
      </c>
      <c r="BC1343" s="19">
        <f t="shared" si="2235"/>
        <v>1190</v>
      </c>
      <c r="BD1343" s="19">
        <f t="shared" si="2235"/>
        <v>0</v>
      </c>
    </row>
    <row r="1344" spans="1:56" ht="33" hidden="1" x14ac:dyDescent="0.25">
      <c r="A1344" s="58" t="s">
        <v>270</v>
      </c>
      <c r="B1344" s="15">
        <v>923</v>
      </c>
      <c r="C1344" s="15" t="s">
        <v>22</v>
      </c>
      <c r="D1344" s="15" t="s">
        <v>64</v>
      </c>
      <c r="E1344" s="15" t="s">
        <v>508</v>
      </c>
      <c r="F1344" s="15" t="s">
        <v>33</v>
      </c>
      <c r="G1344" s="12">
        <f t="shared" si="2232"/>
        <v>1190</v>
      </c>
      <c r="H1344" s="12">
        <f t="shared" si="2232"/>
        <v>0</v>
      </c>
      <c r="I1344" s="12">
        <f t="shared" si="2232"/>
        <v>0</v>
      </c>
      <c r="J1344" s="12">
        <f t="shared" si="2232"/>
        <v>0</v>
      </c>
      <c r="K1344" s="12">
        <f t="shared" si="2232"/>
        <v>0</v>
      </c>
      <c r="L1344" s="12">
        <f t="shared" si="2232"/>
        <v>0</v>
      </c>
      <c r="M1344" s="12">
        <f t="shared" si="2232"/>
        <v>1190</v>
      </c>
      <c r="N1344" s="12">
        <f t="shared" si="2232"/>
        <v>0</v>
      </c>
      <c r="O1344" s="12">
        <f t="shared" si="2232"/>
        <v>0</v>
      </c>
      <c r="P1344" s="12">
        <f t="shared" si="2232"/>
        <v>0</v>
      </c>
      <c r="Q1344" s="12">
        <f t="shared" si="2232"/>
        <v>0</v>
      </c>
      <c r="R1344" s="12">
        <f t="shared" si="2232"/>
        <v>0</v>
      </c>
      <c r="S1344" s="12">
        <f t="shared" si="2233"/>
        <v>1190</v>
      </c>
      <c r="T1344" s="12">
        <f t="shared" si="2233"/>
        <v>0</v>
      </c>
      <c r="U1344" s="12">
        <f t="shared" si="2233"/>
        <v>0</v>
      </c>
      <c r="V1344" s="12">
        <f t="shared" si="2233"/>
        <v>0</v>
      </c>
      <c r="W1344" s="12">
        <f t="shared" si="2233"/>
        <v>0</v>
      </c>
      <c r="X1344" s="12">
        <f t="shared" si="2233"/>
        <v>0</v>
      </c>
      <c r="Y1344" s="12">
        <f t="shared" si="2233"/>
        <v>1190</v>
      </c>
      <c r="Z1344" s="12">
        <f t="shared" si="2233"/>
        <v>0</v>
      </c>
      <c r="AA1344" s="12">
        <f t="shared" si="2233"/>
        <v>0</v>
      </c>
      <c r="AB1344" s="12">
        <f t="shared" si="2233"/>
        <v>0</v>
      </c>
      <c r="AC1344" s="12">
        <f t="shared" si="2233"/>
        <v>0</v>
      </c>
      <c r="AD1344" s="12">
        <f t="shared" si="2233"/>
        <v>0</v>
      </c>
      <c r="AE1344" s="12">
        <f t="shared" si="2233"/>
        <v>1190</v>
      </c>
      <c r="AF1344" s="12">
        <f t="shared" si="2233"/>
        <v>0</v>
      </c>
      <c r="AG1344" s="12">
        <f t="shared" si="2234"/>
        <v>0</v>
      </c>
      <c r="AH1344" s="12">
        <f t="shared" si="2234"/>
        <v>0</v>
      </c>
      <c r="AI1344" s="12">
        <f t="shared" si="2234"/>
        <v>0</v>
      </c>
      <c r="AJ1344" s="12">
        <f t="shared" si="2234"/>
        <v>0</v>
      </c>
      <c r="AK1344" s="79">
        <f t="shared" si="2234"/>
        <v>1190</v>
      </c>
      <c r="AL1344" s="79">
        <f t="shared" si="2234"/>
        <v>0</v>
      </c>
      <c r="AM1344" s="12">
        <f t="shared" si="2234"/>
        <v>0</v>
      </c>
      <c r="AN1344" s="12">
        <f t="shared" si="2234"/>
        <v>0</v>
      </c>
      <c r="AO1344" s="12">
        <f t="shared" si="2234"/>
        <v>0</v>
      </c>
      <c r="AP1344" s="12">
        <f t="shared" si="2234"/>
        <v>0</v>
      </c>
      <c r="AQ1344" s="12">
        <f t="shared" si="2234"/>
        <v>1190</v>
      </c>
      <c r="AR1344" s="12">
        <f t="shared" si="2234"/>
        <v>0</v>
      </c>
      <c r="AS1344" s="12">
        <f t="shared" si="2235"/>
        <v>0</v>
      </c>
      <c r="AT1344" s="12">
        <f t="shared" si="2235"/>
        <v>0</v>
      </c>
      <c r="AU1344" s="12">
        <f t="shared" si="2235"/>
        <v>0</v>
      </c>
      <c r="AV1344" s="12">
        <f t="shared" si="2235"/>
        <v>0</v>
      </c>
      <c r="AW1344" s="12">
        <f t="shared" si="2235"/>
        <v>1190</v>
      </c>
      <c r="AX1344" s="12">
        <f t="shared" si="2235"/>
        <v>0</v>
      </c>
      <c r="AY1344" s="12">
        <f t="shared" si="2235"/>
        <v>0</v>
      </c>
      <c r="AZ1344" s="12">
        <f t="shared" si="2235"/>
        <v>0</v>
      </c>
      <c r="BA1344" s="12">
        <f t="shared" si="2235"/>
        <v>0</v>
      </c>
      <c r="BB1344" s="12">
        <f t="shared" si="2235"/>
        <v>0</v>
      </c>
      <c r="BC1344" s="12">
        <f t="shared" si="2235"/>
        <v>1190</v>
      </c>
      <c r="BD1344" s="12">
        <f t="shared" si="2235"/>
        <v>0</v>
      </c>
    </row>
    <row r="1345" spans="1:56" ht="33" hidden="1" x14ac:dyDescent="0.25">
      <c r="A1345" s="58" t="s">
        <v>39</v>
      </c>
      <c r="B1345" s="15">
        <v>923</v>
      </c>
      <c r="C1345" s="15" t="s">
        <v>22</v>
      </c>
      <c r="D1345" s="15" t="s">
        <v>64</v>
      </c>
      <c r="E1345" s="15" t="s">
        <v>508</v>
      </c>
      <c r="F1345" s="15" t="s">
        <v>40</v>
      </c>
      <c r="G1345" s="12">
        <v>1190</v>
      </c>
      <c r="H1345" s="12"/>
      <c r="I1345" s="12"/>
      <c r="J1345" s="12"/>
      <c r="K1345" s="12"/>
      <c r="L1345" s="12"/>
      <c r="M1345" s="12">
        <f>G1345+I1345+J1345+K1345+L1345</f>
        <v>1190</v>
      </c>
      <c r="N1345" s="12">
        <f>H1345+J1345</f>
        <v>0</v>
      </c>
      <c r="O1345" s="12"/>
      <c r="P1345" s="12"/>
      <c r="Q1345" s="12"/>
      <c r="R1345" s="12"/>
      <c r="S1345" s="12">
        <f>M1345+O1345+P1345+Q1345+R1345</f>
        <v>1190</v>
      </c>
      <c r="T1345" s="12">
        <f>N1345+P1345</f>
        <v>0</v>
      </c>
      <c r="U1345" s="12"/>
      <c r="V1345" s="12"/>
      <c r="W1345" s="12"/>
      <c r="X1345" s="12"/>
      <c r="Y1345" s="12">
        <f>S1345+U1345+V1345+W1345+X1345</f>
        <v>1190</v>
      </c>
      <c r="Z1345" s="12">
        <f>T1345+V1345</f>
        <v>0</v>
      </c>
      <c r="AA1345" s="12"/>
      <c r="AB1345" s="12"/>
      <c r="AC1345" s="12"/>
      <c r="AD1345" s="12"/>
      <c r="AE1345" s="12">
        <f>Y1345+AA1345+AB1345+AC1345+AD1345</f>
        <v>1190</v>
      </c>
      <c r="AF1345" s="12">
        <f>Z1345+AB1345</f>
        <v>0</v>
      </c>
      <c r="AG1345" s="12"/>
      <c r="AH1345" s="12"/>
      <c r="AI1345" s="12"/>
      <c r="AJ1345" s="12"/>
      <c r="AK1345" s="79">
        <f>AE1345+AG1345+AH1345+AI1345+AJ1345</f>
        <v>1190</v>
      </c>
      <c r="AL1345" s="79">
        <f>AF1345+AH1345</f>
        <v>0</v>
      </c>
      <c r="AM1345" s="12"/>
      <c r="AN1345" s="12"/>
      <c r="AO1345" s="12"/>
      <c r="AP1345" s="12"/>
      <c r="AQ1345" s="12">
        <f>AK1345+AM1345+AN1345+AO1345+AP1345</f>
        <v>1190</v>
      </c>
      <c r="AR1345" s="12">
        <f>AL1345+AN1345</f>
        <v>0</v>
      </c>
      <c r="AS1345" s="12"/>
      <c r="AT1345" s="12"/>
      <c r="AU1345" s="12"/>
      <c r="AV1345" s="12"/>
      <c r="AW1345" s="12">
        <f>AQ1345+AS1345+AT1345+AU1345+AV1345</f>
        <v>1190</v>
      </c>
      <c r="AX1345" s="12">
        <f>AR1345+AT1345</f>
        <v>0</v>
      </c>
      <c r="AY1345" s="12"/>
      <c r="AZ1345" s="12"/>
      <c r="BA1345" s="12"/>
      <c r="BB1345" s="12"/>
      <c r="BC1345" s="12">
        <f>AW1345+AY1345+AZ1345+BA1345+BB1345</f>
        <v>1190</v>
      </c>
      <c r="BD1345" s="12">
        <f>AX1345+AZ1345</f>
        <v>0</v>
      </c>
    </row>
    <row r="1346" spans="1:56" ht="33" hidden="1" x14ac:dyDescent="0.25">
      <c r="A1346" s="54" t="s">
        <v>503</v>
      </c>
      <c r="B1346" s="15">
        <v>923</v>
      </c>
      <c r="C1346" s="15" t="s">
        <v>22</v>
      </c>
      <c r="D1346" s="15" t="s">
        <v>64</v>
      </c>
      <c r="E1346" s="15" t="s">
        <v>109</v>
      </c>
      <c r="F1346" s="15"/>
      <c r="G1346" s="12">
        <f t="shared" ref="G1346:R1349" si="2236">G1347</f>
        <v>100</v>
      </c>
      <c r="H1346" s="12">
        <f t="shared" si="2236"/>
        <v>0</v>
      </c>
      <c r="I1346" s="12">
        <f t="shared" si="2236"/>
        <v>0</v>
      </c>
      <c r="J1346" s="12">
        <f t="shared" si="2236"/>
        <v>0</v>
      </c>
      <c r="K1346" s="12">
        <f t="shared" si="2236"/>
        <v>0</v>
      </c>
      <c r="L1346" s="12">
        <f t="shared" si="2236"/>
        <v>0</v>
      </c>
      <c r="M1346" s="12">
        <f t="shared" si="2236"/>
        <v>100</v>
      </c>
      <c r="N1346" s="12">
        <f t="shared" si="2236"/>
        <v>0</v>
      </c>
      <c r="O1346" s="12">
        <f t="shared" si="2236"/>
        <v>0</v>
      </c>
      <c r="P1346" s="12">
        <f t="shared" si="2236"/>
        <v>0</v>
      </c>
      <c r="Q1346" s="12">
        <f t="shared" si="2236"/>
        <v>0</v>
      </c>
      <c r="R1346" s="12">
        <f t="shared" si="2236"/>
        <v>0</v>
      </c>
      <c r="S1346" s="12">
        <f t="shared" ref="S1346:AH1349" si="2237">S1347</f>
        <v>100</v>
      </c>
      <c r="T1346" s="12">
        <f t="shared" si="2237"/>
        <v>0</v>
      </c>
      <c r="U1346" s="12">
        <f t="shared" si="2237"/>
        <v>0</v>
      </c>
      <c r="V1346" s="12">
        <f t="shared" si="2237"/>
        <v>0</v>
      </c>
      <c r="W1346" s="12">
        <f t="shared" si="2237"/>
        <v>0</v>
      </c>
      <c r="X1346" s="12">
        <f t="shared" si="2237"/>
        <v>0</v>
      </c>
      <c r="Y1346" s="12">
        <f t="shared" si="2237"/>
        <v>100</v>
      </c>
      <c r="Z1346" s="12">
        <f t="shared" si="2237"/>
        <v>0</v>
      </c>
      <c r="AA1346" s="12">
        <f t="shared" si="2237"/>
        <v>0</v>
      </c>
      <c r="AB1346" s="12">
        <f t="shared" si="2237"/>
        <v>0</v>
      </c>
      <c r="AC1346" s="12">
        <f t="shared" si="2237"/>
        <v>0</v>
      </c>
      <c r="AD1346" s="12">
        <f t="shared" si="2237"/>
        <v>0</v>
      </c>
      <c r="AE1346" s="12">
        <f t="shared" si="2237"/>
        <v>100</v>
      </c>
      <c r="AF1346" s="12">
        <f t="shared" si="2237"/>
        <v>0</v>
      </c>
      <c r="AG1346" s="12">
        <f t="shared" si="2237"/>
        <v>0</v>
      </c>
      <c r="AH1346" s="12">
        <f t="shared" si="2237"/>
        <v>0</v>
      </c>
      <c r="AI1346" s="12">
        <f t="shared" ref="AG1346:AV1349" si="2238">AI1347</f>
        <v>0</v>
      </c>
      <c r="AJ1346" s="12">
        <f t="shared" si="2238"/>
        <v>0</v>
      </c>
      <c r="AK1346" s="79">
        <f t="shared" si="2238"/>
        <v>100</v>
      </c>
      <c r="AL1346" s="79">
        <f t="shared" si="2238"/>
        <v>0</v>
      </c>
      <c r="AM1346" s="12">
        <f t="shared" si="2238"/>
        <v>0</v>
      </c>
      <c r="AN1346" s="12">
        <f t="shared" si="2238"/>
        <v>0</v>
      </c>
      <c r="AO1346" s="12">
        <f t="shared" si="2238"/>
        <v>0</v>
      </c>
      <c r="AP1346" s="12">
        <f t="shared" si="2238"/>
        <v>0</v>
      </c>
      <c r="AQ1346" s="12">
        <f t="shared" si="2238"/>
        <v>100</v>
      </c>
      <c r="AR1346" s="12">
        <f t="shared" si="2238"/>
        <v>0</v>
      </c>
      <c r="AS1346" s="12">
        <f t="shared" si="2238"/>
        <v>0</v>
      </c>
      <c r="AT1346" s="12">
        <f t="shared" si="2238"/>
        <v>0</v>
      </c>
      <c r="AU1346" s="12">
        <f t="shared" si="2238"/>
        <v>0</v>
      </c>
      <c r="AV1346" s="12">
        <f t="shared" si="2238"/>
        <v>0</v>
      </c>
      <c r="AW1346" s="12">
        <f t="shared" ref="AS1346:BD1349" si="2239">AW1347</f>
        <v>100</v>
      </c>
      <c r="AX1346" s="12">
        <f t="shared" si="2239"/>
        <v>0</v>
      </c>
      <c r="AY1346" s="12">
        <f t="shared" si="2239"/>
        <v>0</v>
      </c>
      <c r="AZ1346" s="12">
        <f t="shared" si="2239"/>
        <v>0</v>
      </c>
      <c r="BA1346" s="12">
        <f t="shared" si="2239"/>
        <v>0</v>
      </c>
      <c r="BB1346" s="12">
        <f t="shared" si="2239"/>
        <v>0</v>
      </c>
      <c r="BC1346" s="12">
        <f t="shared" si="2239"/>
        <v>100</v>
      </c>
      <c r="BD1346" s="12">
        <f t="shared" si="2239"/>
        <v>0</v>
      </c>
    </row>
    <row r="1347" spans="1:56" hidden="1" x14ac:dyDescent="0.25">
      <c r="A1347" s="58" t="s">
        <v>15</v>
      </c>
      <c r="B1347" s="15">
        <v>923</v>
      </c>
      <c r="C1347" s="15" t="s">
        <v>22</v>
      </c>
      <c r="D1347" s="15" t="s">
        <v>64</v>
      </c>
      <c r="E1347" s="15" t="s">
        <v>110</v>
      </c>
      <c r="F1347" s="15"/>
      <c r="G1347" s="12">
        <f t="shared" si="2236"/>
        <v>100</v>
      </c>
      <c r="H1347" s="12">
        <f t="shared" si="2236"/>
        <v>0</v>
      </c>
      <c r="I1347" s="12">
        <f t="shared" si="2236"/>
        <v>0</v>
      </c>
      <c r="J1347" s="12">
        <f t="shared" si="2236"/>
        <v>0</v>
      </c>
      <c r="K1347" s="12">
        <f t="shared" si="2236"/>
        <v>0</v>
      </c>
      <c r="L1347" s="12">
        <f t="shared" si="2236"/>
        <v>0</v>
      </c>
      <c r="M1347" s="12">
        <f t="shared" si="2236"/>
        <v>100</v>
      </c>
      <c r="N1347" s="12">
        <f t="shared" si="2236"/>
        <v>0</v>
      </c>
      <c r="O1347" s="12">
        <f t="shared" si="2236"/>
        <v>0</v>
      </c>
      <c r="P1347" s="12">
        <f t="shared" si="2236"/>
        <v>0</v>
      </c>
      <c r="Q1347" s="12">
        <f t="shared" si="2236"/>
        <v>0</v>
      </c>
      <c r="R1347" s="12">
        <f t="shared" si="2236"/>
        <v>0</v>
      </c>
      <c r="S1347" s="12">
        <f t="shared" si="2237"/>
        <v>100</v>
      </c>
      <c r="T1347" s="12">
        <f t="shared" si="2237"/>
        <v>0</v>
      </c>
      <c r="U1347" s="12">
        <f t="shared" si="2237"/>
        <v>0</v>
      </c>
      <c r="V1347" s="12">
        <f t="shared" si="2237"/>
        <v>0</v>
      </c>
      <c r="W1347" s="12">
        <f t="shared" si="2237"/>
        <v>0</v>
      </c>
      <c r="X1347" s="12">
        <f t="shared" si="2237"/>
        <v>0</v>
      </c>
      <c r="Y1347" s="12">
        <f t="shared" si="2237"/>
        <v>100</v>
      </c>
      <c r="Z1347" s="12">
        <f t="shared" si="2237"/>
        <v>0</v>
      </c>
      <c r="AA1347" s="12">
        <f t="shared" si="2237"/>
        <v>0</v>
      </c>
      <c r="AB1347" s="12">
        <f t="shared" si="2237"/>
        <v>0</v>
      </c>
      <c r="AC1347" s="12">
        <f t="shared" si="2237"/>
        <v>0</v>
      </c>
      <c r="AD1347" s="12">
        <f t="shared" si="2237"/>
        <v>0</v>
      </c>
      <c r="AE1347" s="12">
        <f t="shared" si="2237"/>
        <v>100</v>
      </c>
      <c r="AF1347" s="12">
        <f t="shared" si="2237"/>
        <v>0</v>
      </c>
      <c r="AG1347" s="12">
        <f t="shared" si="2238"/>
        <v>0</v>
      </c>
      <c r="AH1347" s="12">
        <f t="shared" si="2238"/>
        <v>0</v>
      </c>
      <c r="AI1347" s="12">
        <f t="shared" si="2238"/>
        <v>0</v>
      </c>
      <c r="AJ1347" s="12">
        <f t="shared" si="2238"/>
        <v>0</v>
      </c>
      <c r="AK1347" s="79">
        <f t="shared" si="2238"/>
        <v>100</v>
      </c>
      <c r="AL1347" s="79">
        <f t="shared" si="2238"/>
        <v>0</v>
      </c>
      <c r="AM1347" s="12">
        <f t="shared" si="2238"/>
        <v>0</v>
      </c>
      <c r="AN1347" s="12">
        <f t="shared" si="2238"/>
        <v>0</v>
      </c>
      <c r="AO1347" s="12">
        <f t="shared" si="2238"/>
        <v>0</v>
      </c>
      <c r="AP1347" s="12">
        <f t="shared" si="2238"/>
        <v>0</v>
      </c>
      <c r="AQ1347" s="12">
        <f t="shared" si="2238"/>
        <v>100</v>
      </c>
      <c r="AR1347" s="12">
        <f t="shared" si="2238"/>
        <v>0</v>
      </c>
      <c r="AS1347" s="12">
        <f t="shared" si="2239"/>
        <v>0</v>
      </c>
      <c r="AT1347" s="12">
        <f t="shared" si="2239"/>
        <v>0</v>
      </c>
      <c r="AU1347" s="12">
        <f t="shared" si="2239"/>
        <v>0</v>
      </c>
      <c r="AV1347" s="12">
        <f t="shared" si="2239"/>
        <v>0</v>
      </c>
      <c r="AW1347" s="12">
        <f t="shared" si="2239"/>
        <v>100</v>
      </c>
      <c r="AX1347" s="12">
        <f t="shared" si="2239"/>
        <v>0</v>
      </c>
      <c r="AY1347" s="12">
        <f t="shared" si="2239"/>
        <v>0</v>
      </c>
      <c r="AZ1347" s="12">
        <f t="shared" si="2239"/>
        <v>0</v>
      </c>
      <c r="BA1347" s="12">
        <f t="shared" si="2239"/>
        <v>0</v>
      </c>
      <c r="BB1347" s="12">
        <f t="shared" si="2239"/>
        <v>0</v>
      </c>
      <c r="BC1347" s="12">
        <f t="shared" si="2239"/>
        <v>100</v>
      </c>
      <c r="BD1347" s="12">
        <f t="shared" si="2239"/>
        <v>0</v>
      </c>
    </row>
    <row r="1348" spans="1:56" hidden="1" x14ac:dyDescent="0.25">
      <c r="A1348" s="58" t="s">
        <v>65</v>
      </c>
      <c r="B1348" s="15">
        <v>923</v>
      </c>
      <c r="C1348" s="15" t="s">
        <v>22</v>
      </c>
      <c r="D1348" s="15" t="s">
        <v>64</v>
      </c>
      <c r="E1348" s="15" t="s">
        <v>111</v>
      </c>
      <c r="F1348" s="15"/>
      <c r="G1348" s="12">
        <f t="shared" si="2236"/>
        <v>100</v>
      </c>
      <c r="H1348" s="12">
        <f t="shared" si="2236"/>
        <v>0</v>
      </c>
      <c r="I1348" s="12">
        <f t="shared" si="2236"/>
        <v>0</v>
      </c>
      <c r="J1348" s="12">
        <f t="shared" si="2236"/>
        <v>0</v>
      </c>
      <c r="K1348" s="12">
        <f t="shared" si="2236"/>
        <v>0</v>
      </c>
      <c r="L1348" s="12">
        <f t="shared" si="2236"/>
        <v>0</v>
      </c>
      <c r="M1348" s="12">
        <f t="shared" si="2236"/>
        <v>100</v>
      </c>
      <c r="N1348" s="12">
        <f t="shared" si="2236"/>
        <v>0</v>
      </c>
      <c r="O1348" s="12">
        <f t="shared" si="2236"/>
        <v>0</v>
      </c>
      <c r="P1348" s="12">
        <f t="shared" si="2236"/>
        <v>0</v>
      </c>
      <c r="Q1348" s="12">
        <f t="shared" si="2236"/>
        <v>0</v>
      </c>
      <c r="R1348" s="12">
        <f t="shared" si="2236"/>
        <v>0</v>
      </c>
      <c r="S1348" s="12">
        <f t="shared" si="2237"/>
        <v>100</v>
      </c>
      <c r="T1348" s="12">
        <f t="shared" si="2237"/>
        <v>0</v>
      </c>
      <c r="U1348" s="12">
        <f t="shared" si="2237"/>
        <v>0</v>
      </c>
      <c r="V1348" s="12">
        <f t="shared" si="2237"/>
        <v>0</v>
      </c>
      <c r="W1348" s="12">
        <f t="shared" si="2237"/>
        <v>0</v>
      </c>
      <c r="X1348" s="12">
        <f t="shared" si="2237"/>
        <v>0</v>
      </c>
      <c r="Y1348" s="12">
        <f t="shared" si="2237"/>
        <v>100</v>
      </c>
      <c r="Z1348" s="12">
        <f t="shared" si="2237"/>
        <v>0</v>
      </c>
      <c r="AA1348" s="12">
        <f t="shared" si="2237"/>
        <v>0</v>
      </c>
      <c r="AB1348" s="12">
        <f t="shared" si="2237"/>
        <v>0</v>
      </c>
      <c r="AC1348" s="12">
        <f t="shared" si="2237"/>
        <v>0</v>
      </c>
      <c r="AD1348" s="12">
        <f t="shared" si="2237"/>
        <v>0</v>
      </c>
      <c r="AE1348" s="12">
        <f t="shared" si="2237"/>
        <v>100</v>
      </c>
      <c r="AF1348" s="12">
        <f t="shared" si="2237"/>
        <v>0</v>
      </c>
      <c r="AG1348" s="12">
        <f t="shared" si="2238"/>
        <v>0</v>
      </c>
      <c r="AH1348" s="12">
        <f t="shared" si="2238"/>
        <v>0</v>
      </c>
      <c r="AI1348" s="12">
        <f t="shared" si="2238"/>
        <v>0</v>
      </c>
      <c r="AJ1348" s="12">
        <f t="shared" si="2238"/>
        <v>0</v>
      </c>
      <c r="AK1348" s="79">
        <f t="shared" si="2238"/>
        <v>100</v>
      </c>
      <c r="AL1348" s="79">
        <f t="shared" si="2238"/>
        <v>0</v>
      </c>
      <c r="AM1348" s="12">
        <f t="shared" si="2238"/>
        <v>0</v>
      </c>
      <c r="AN1348" s="12">
        <f t="shared" si="2238"/>
        <v>0</v>
      </c>
      <c r="AO1348" s="12">
        <f t="shared" si="2238"/>
        <v>0</v>
      </c>
      <c r="AP1348" s="12">
        <f t="shared" si="2238"/>
        <v>0</v>
      </c>
      <c r="AQ1348" s="12">
        <f t="shared" si="2238"/>
        <v>100</v>
      </c>
      <c r="AR1348" s="12">
        <f t="shared" si="2238"/>
        <v>0</v>
      </c>
      <c r="AS1348" s="12">
        <f t="shared" si="2239"/>
        <v>0</v>
      </c>
      <c r="AT1348" s="12">
        <f t="shared" si="2239"/>
        <v>0</v>
      </c>
      <c r="AU1348" s="12">
        <f t="shared" si="2239"/>
        <v>0</v>
      </c>
      <c r="AV1348" s="12">
        <f t="shared" si="2239"/>
        <v>0</v>
      </c>
      <c r="AW1348" s="12">
        <f t="shared" si="2239"/>
        <v>100</v>
      </c>
      <c r="AX1348" s="12">
        <f t="shared" si="2239"/>
        <v>0</v>
      </c>
      <c r="AY1348" s="12">
        <f t="shared" si="2239"/>
        <v>0</v>
      </c>
      <c r="AZ1348" s="12">
        <f t="shared" si="2239"/>
        <v>0</v>
      </c>
      <c r="BA1348" s="12">
        <f t="shared" si="2239"/>
        <v>0</v>
      </c>
      <c r="BB1348" s="12">
        <f t="shared" si="2239"/>
        <v>0</v>
      </c>
      <c r="BC1348" s="12">
        <f t="shared" si="2239"/>
        <v>100</v>
      </c>
      <c r="BD1348" s="12">
        <f t="shared" si="2239"/>
        <v>0</v>
      </c>
    </row>
    <row r="1349" spans="1:56" ht="33" hidden="1" x14ac:dyDescent="0.25">
      <c r="A1349" s="58" t="s">
        <v>270</v>
      </c>
      <c r="B1349" s="15">
        <v>923</v>
      </c>
      <c r="C1349" s="15" t="s">
        <v>22</v>
      </c>
      <c r="D1349" s="15" t="s">
        <v>64</v>
      </c>
      <c r="E1349" s="15" t="s">
        <v>111</v>
      </c>
      <c r="F1349" s="15" t="s">
        <v>33</v>
      </c>
      <c r="G1349" s="12">
        <f t="shared" si="2236"/>
        <v>100</v>
      </c>
      <c r="H1349" s="12">
        <f t="shared" si="2236"/>
        <v>0</v>
      </c>
      <c r="I1349" s="12">
        <f t="shared" si="2236"/>
        <v>0</v>
      </c>
      <c r="J1349" s="12">
        <f t="shared" si="2236"/>
        <v>0</v>
      </c>
      <c r="K1349" s="12">
        <f t="shared" si="2236"/>
        <v>0</v>
      </c>
      <c r="L1349" s="12">
        <f t="shared" si="2236"/>
        <v>0</v>
      </c>
      <c r="M1349" s="12">
        <f t="shared" si="2236"/>
        <v>100</v>
      </c>
      <c r="N1349" s="12">
        <f t="shared" si="2236"/>
        <v>0</v>
      </c>
      <c r="O1349" s="12">
        <f t="shared" si="2236"/>
        <v>0</v>
      </c>
      <c r="P1349" s="12">
        <f t="shared" si="2236"/>
        <v>0</v>
      </c>
      <c r="Q1349" s="12">
        <f t="shared" si="2236"/>
        <v>0</v>
      </c>
      <c r="R1349" s="12">
        <f t="shared" si="2236"/>
        <v>0</v>
      </c>
      <c r="S1349" s="12">
        <f t="shared" si="2237"/>
        <v>100</v>
      </c>
      <c r="T1349" s="12">
        <f t="shared" si="2237"/>
        <v>0</v>
      </c>
      <c r="U1349" s="12">
        <f t="shared" si="2237"/>
        <v>0</v>
      </c>
      <c r="V1349" s="12">
        <f t="shared" si="2237"/>
        <v>0</v>
      </c>
      <c r="W1349" s="12">
        <f t="shared" si="2237"/>
        <v>0</v>
      </c>
      <c r="X1349" s="12">
        <f t="shared" si="2237"/>
        <v>0</v>
      </c>
      <c r="Y1349" s="12">
        <f t="shared" si="2237"/>
        <v>100</v>
      </c>
      <c r="Z1349" s="12">
        <f t="shared" si="2237"/>
        <v>0</v>
      </c>
      <c r="AA1349" s="12">
        <f t="shared" si="2237"/>
        <v>0</v>
      </c>
      <c r="AB1349" s="12">
        <f t="shared" si="2237"/>
        <v>0</v>
      </c>
      <c r="AC1349" s="12">
        <f t="shared" si="2237"/>
        <v>0</v>
      </c>
      <c r="AD1349" s="12">
        <f t="shared" si="2237"/>
        <v>0</v>
      </c>
      <c r="AE1349" s="12">
        <f t="shared" si="2237"/>
        <v>100</v>
      </c>
      <c r="AF1349" s="12">
        <f t="shared" si="2237"/>
        <v>0</v>
      </c>
      <c r="AG1349" s="12">
        <f t="shared" si="2238"/>
        <v>0</v>
      </c>
      <c r="AH1349" s="12">
        <f t="shared" si="2238"/>
        <v>0</v>
      </c>
      <c r="AI1349" s="12">
        <f t="shared" si="2238"/>
        <v>0</v>
      </c>
      <c r="AJ1349" s="12">
        <f t="shared" si="2238"/>
        <v>0</v>
      </c>
      <c r="AK1349" s="79">
        <f t="shared" si="2238"/>
        <v>100</v>
      </c>
      <c r="AL1349" s="79">
        <f t="shared" si="2238"/>
        <v>0</v>
      </c>
      <c r="AM1349" s="12">
        <f t="shared" si="2238"/>
        <v>0</v>
      </c>
      <c r="AN1349" s="12">
        <f t="shared" si="2238"/>
        <v>0</v>
      </c>
      <c r="AO1349" s="12">
        <f t="shared" si="2238"/>
        <v>0</v>
      </c>
      <c r="AP1349" s="12">
        <f t="shared" si="2238"/>
        <v>0</v>
      </c>
      <c r="AQ1349" s="12">
        <f t="shared" si="2238"/>
        <v>100</v>
      </c>
      <c r="AR1349" s="12">
        <f t="shared" si="2238"/>
        <v>0</v>
      </c>
      <c r="AS1349" s="12">
        <f t="shared" si="2239"/>
        <v>0</v>
      </c>
      <c r="AT1349" s="12">
        <f t="shared" si="2239"/>
        <v>0</v>
      </c>
      <c r="AU1349" s="12">
        <f t="shared" si="2239"/>
        <v>0</v>
      </c>
      <c r="AV1349" s="12">
        <f t="shared" si="2239"/>
        <v>0</v>
      </c>
      <c r="AW1349" s="12">
        <f t="shared" si="2239"/>
        <v>100</v>
      </c>
      <c r="AX1349" s="12">
        <f t="shared" si="2239"/>
        <v>0</v>
      </c>
      <c r="AY1349" s="12">
        <f t="shared" si="2239"/>
        <v>0</v>
      </c>
      <c r="AZ1349" s="12">
        <f t="shared" si="2239"/>
        <v>0</v>
      </c>
      <c r="BA1349" s="12">
        <f t="shared" si="2239"/>
        <v>0</v>
      </c>
      <c r="BB1349" s="12">
        <f t="shared" si="2239"/>
        <v>0</v>
      </c>
      <c r="BC1349" s="12">
        <f t="shared" si="2239"/>
        <v>100</v>
      </c>
      <c r="BD1349" s="12">
        <f t="shared" si="2239"/>
        <v>0</v>
      </c>
    </row>
    <row r="1350" spans="1:56" ht="33" hidden="1" x14ac:dyDescent="0.25">
      <c r="A1350" s="58" t="s">
        <v>39</v>
      </c>
      <c r="B1350" s="15">
        <v>923</v>
      </c>
      <c r="C1350" s="15" t="s">
        <v>22</v>
      </c>
      <c r="D1350" s="15" t="s">
        <v>64</v>
      </c>
      <c r="E1350" s="15" t="s">
        <v>111</v>
      </c>
      <c r="F1350" s="15" t="s">
        <v>40</v>
      </c>
      <c r="G1350" s="12">
        <v>100</v>
      </c>
      <c r="H1350" s="12"/>
      <c r="I1350" s="12"/>
      <c r="J1350" s="12"/>
      <c r="K1350" s="12"/>
      <c r="L1350" s="12"/>
      <c r="M1350" s="12">
        <f>G1350+I1350+J1350+K1350+L1350</f>
        <v>100</v>
      </c>
      <c r="N1350" s="12">
        <f>H1350+J1350</f>
        <v>0</v>
      </c>
      <c r="O1350" s="12"/>
      <c r="P1350" s="12"/>
      <c r="Q1350" s="12"/>
      <c r="R1350" s="12"/>
      <c r="S1350" s="12">
        <f>M1350+O1350+P1350+Q1350+R1350</f>
        <v>100</v>
      </c>
      <c r="T1350" s="12">
        <f>N1350+P1350</f>
        <v>0</v>
      </c>
      <c r="U1350" s="12"/>
      <c r="V1350" s="12"/>
      <c r="W1350" s="12"/>
      <c r="X1350" s="12"/>
      <c r="Y1350" s="12">
        <f>S1350+U1350+V1350+W1350+X1350</f>
        <v>100</v>
      </c>
      <c r="Z1350" s="12">
        <f>T1350+V1350</f>
        <v>0</v>
      </c>
      <c r="AA1350" s="12"/>
      <c r="AB1350" s="12"/>
      <c r="AC1350" s="12"/>
      <c r="AD1350" s="12"/>
      <c r="AE1350" s="12">
        <f>Y1350+AA1350+AB1350+AC1350+AD1350</f>
        <v>100</v>
      </c>
      <c r="AF1350" s="12">
        <f>Z1350+AB1350</f>
        <v>0</v>
      </c>
      <c r="AG1350" s="12"/>
      <c r="AH1350" s="12"/>
      <c r="AI1350" s="12"/>
      <c r="AJ1350" s="12"/>
      <c r="AK1350" s="79">
        <f>AE1350+AG1350+AH1350+AI1350+AJ1350</f>
        <v>100</v>
      </c>
      <c r="AL1350" s="79">
        <f>AF1350+AH1350</f>
        <v>0</v>
      </c>
      <c r="AM1350" s="12"/>
      <c r="AN1350" s="12"/>
      <c r="AO1350" s="12"/>
      <c r="AP1350" s="12"/>
      <c r="AQ1350" s="12">
        <f>AK1350+AM1350+AN1350+AO1350+AP1350</f>
        <v>100</v>
      </c>
      <c r="AR1350" s="12">
        <f>AL1350+AN1350</f>
        <v>0</v>
      </c>
      <c r="AS1350" s="12"/>
      <c r="AT1350" s="12"/>
      <c r="AU1350" s="12"/>
      <c r="AV1350" s="12"/>
      <c r="AW1350" s="12">
        <f>AQ1350+AS1350+AT1350+AU1350+AV1350</f>
        <v>100</v>
      </c>
      <c r="AX1350" s="12">
        <f>AR1350+AT1350</f>
        <v>0</v>
      </c>
      <c r="AY1350" s="12"/>
      <c r="AZ1350" s="12"/>
      <c r="BA1350" s="12"/>
      <c r="BB1350" s="12"/>
      <c r="BC1350" s="12">
        <f>AW1350+AY1350+AZ1350+BA1350+BB1350</f>
        <v>100</v>
      </c>
      <c r="BD1350" s="12">
        <f>AX1350+AZ1350</f>
        <v>0</v>
      </c>
    </row>
    <row r="1351" spans="1:56" ht="49.5" hidden="1" x14ac:dyDescent="0.25">
      <c r="A1351" s="54" t="s">
        <v>504</v>
      </c>
      <c r="B1351" s="15">
        <v>923</v>
      </c>
      <c r="C1351" s="15" t="s">
        <v>22</v>
      </c>
      <c r="D1351" s="15" t="s">
        <v>64</v>
      </c>
      <c r="E1351" s="15" t="s">
        <v>78</v>
      </c>
      <c r="F1351" s="15"/>
      <c r="G1351" s="19">
        <f>G1357+G1352</f>
        <v>124083</v>
      </c>
      <c r="H1351" s="19">
        <f t="shared" ref="H1351:N1351" si="2240">H1357+H1352</f>
        <v>0</v>
      </c>
      <c r="I1351" s="12">
        <f t="shared" si="2240"/>
        <v>0</v>
      </c>
      <c r="J1351" s="12">
        <f t="shared" si="2240"/>
        <v>0</v>
      </c>
      <c r="K1351" s="12">
        <f t="shared" si="2240"/>
        <v>0</v>
      </c>
      <c r="L1351" s="12">
        <f t="shared" si="2240"/>
        <v>0</v>
      </c>
      <c r="M1351" s="19">
        <f t="shared" si="2240"/>
        <v>124083</v>
      </c>
      <c r="N1351" s="19">
        <f t="shared" si="2240"/>
        <v>0</v>
      </c>
      <c r="O1351" s="12">
        <f t="shared" ref="O1351:T1351" si="2241">O1357+O1352</f>
        <v>0</v>
      </c>
      <c r="P1351" s="12">
        <f t="shared" si="2241"/>
        <v>4374</v>
      </c>
      <c r="Q1351" s="12">
        <f t="shared" si="2241"/>
        <v>0</v>
      </c>
      <c r="R1351" s="12">
        <f t="shared" si="2241"/>
        <v>0</v>
      </c>
      <c r="S1351" s="19">
        <f t="shared" si="2241"/>
        <v>128457</v>
      </c>
      <c r="T1351" s="19">
        <f t="shared" si="2241"/>
        <v>4374</v>
      </c>
      <c r="U1351" s="12">
        <f t="shared" ref="U1351:Z1351" si="2242">U1357+U1352</f>
        <v>0</v>
      </c>
      <c r="V1351" s="12">
        <f t="shared" si="2242"/>
        <v>0</v>
      </c>
      <c r="W1351" s="12">
        <f t="shared" si="2242"/>
        <v>0</v>
      </c>
      <c r="X1351" s="12">
        <f t="shared" si="2242"/>
        <v>0</v>
      </c>
      <c r="Y1351" s="19">
        <f t="shared" si="2242"/>
        <v>128457</v>
      </c>
      <c r="Z1351" s="19">
        <f t="shared" si="2242"/>
        <v>4374</v>
      </c>
      <c r="AA1351" s="12">
        <f t="shared" ref="AA1351:AF1351" si="2243">AA1357+AA1352</f>
        <v>0</v>
      </c>
      <c r="AB1351" s="12">
        <f t="shared" si="2243"/>
        <v>0</v>
      </c>
      <c r="AC1351" s="12">
        <f t="shared" si="2243"/>
        <v>0</v>
      </c>
      <c r="AD1351" s="12">
        <f t="shared" si="2243"/>
        <v>-5034</v>
      </c>
      <c r="AE1351" s="19">
        <f t="shared" si="2243"/>
        <v>123423</v>
      </c>
      <c r="AF1351" s="19">
        <f t="shared" si="2243"/>
        <v>4374</v>
      </c>
      <c r="AG1351" s="12">
        <f t="shared" ref="AG1351:AL1351" si="2244">AG1357+AG1352</f>
        <v>0</v>
      </c>
      <c r="AH1351" s="12">
        <f t="shared" si="2244"/>
        <v>0</v>
      </c>
      <c r="AI1351" s="12">
        <f t="shared" si="2244"/>
        <v>0</v>
      </c>
      <c r="AJ1351" s="12">
        <f t="shared" si="2244"/>
        <v>0</v>
      </c>
      <c r="AK1351" s="85">
        <f t="shared" si="2244"/>
        <v>123423</v>
      </c>
      <c r="AL1351" s="85">
        <f t="shared" si="2244"/>
        <v>4374</v>
      </c>
      <c r="AM1351" s="12">
        <f t="shared" ref="AM1351:AR1351" si="2245">AM1357+AM1352</f>
        <v>0</v>
      </c>
      <c r="AN1351" s="12">
        <f t="shared" si="2245"/>
        <v>0</v>
      </c>
      <c r="AO1351" s="12">
        <f t="shared" si="2245"/>
        <v>0</v>
      </c>
      <c r="AP1351" s="12">
        <f t="shared" si="2245"/>
        <v>0</v>
      </c>
      <c r="AQ1351" s="19">
        <f t="shared" si="2245"/>
        <v>123423</v>
      </c>
      <c r="AR1351" s="19">
        <f t="shared" si="2245"/>
        <v>4374</v>
      </c>
      <c r="AS1351" s="12">
        <f t="shared" ref="AS1351:AX1351" si="2246">AS1357+AS1352</f>
        <v>0</v>
      </c>
      <c r="AT1351" s="12">
        <f t="shared" si="2246"/>
        <v>0</v>
      </c>
      <c r="AU1351" s="12">
        <f t="shared" si="2246"/>
        <v>3676</v>
      </c>
      <c r="AV1351" s="12">
        <f t="shared" si="2246"/>
        <v>-244</v>
      </c>
      <c r="AW1351" s="19">
        <f t="shared" si="2246"/>
        <v>126855</v>
      </c>
      <c r="AX1351" s="19">
        <f t="shared" si="2246"/>
        <v>4374</v>
      </c>
      <c r="AY1351" s="12">
        <f t="shared" ref="AY1351:BD1351" si="2247">AY1357+AY1352</f>
        <v>0</v>
      </c>
      <c r="AZ1351" s="12">
        <f t="shared" si="2247"/>
        <v>-193</v>
      </c>
      <c r="BA1351" s="12">
        <f t="shared" si="2247"/>
        <v>17307</v>
      </c>
      <c r="BB1351" s="12">
        <f t="shared" si="2247"/>
        <v>0</v>
      </c>
      <c r="BC1351" s="19">
        <f t="shared" si="2247"/>
        <v>143969</v>
      </c>
      <c r="BD1351" s="19">
        <f t="shared" si="2247"/>
        <v>4181</v>
      </c>
    </row>
    <row r="1352" spans="1:56" ht="33" hidden="1" x14ac:dyDescent="0.25">
      <c r="A1352" s="58" t="s">
        <v>538</v>
      </c>
      <c r="B1352" s="15">
        <v>923</v>
      </c>
      <c r="C1352" s="15" t="s">
        <v>22</v>
      </c>
      <c r="D1352" s="15" t="s">
        <v>64</v>
      </c>
      <c r="E1352" s="15" t="s">
        <v>526</v>
      </c>
      <c r="F1352" s="15"/>
      <c r="G1352" s="19">
        <f>G1353</f>
        <v>558</v>
      </c>
      <c r="H1352" s="19">
        <f t="shared" ref="H1352:R1352" si="2248">H1353</f>
        <v>0</v>
      </c>
      <c r="I1352" s="12">
        <f t="shared" si="2248"/>
        <v>0</v>
      </c>
      <c r="J1352" s="12">
        <f t="shared" si="2248"/>
        <v>0</v>
      </c>
      <c r="K1352" s="12">
        <f t="shared" si="2248"/>
        <v>0</v>
      </c>
      <c r="L1352" s="12">
        <f t="shared" si="2248"/>
        <v>0</v>
      </c>
      <c r="M1352" s="19">
        <f t="shared" si="2248"/>
        <v>558</v>
      </c>
      <c r="N1352" s="19">
        <f t="shared" si="2248"/>
        <v>0</v>
      </c>
      <c r="O1352" s="12">
        <f t="shared" si="2248"/>
        <v>0</v>
      </c>
      <c r="P1352" s="12">
        <f t="shared" si="2248"/>
        <v>0</v>
      </c>
      <c r="Q1352" s="12">
        <f t="shared" si="2248"/>
        <v>0</v>
      </c>
      <c r="R1352" s="12">
        <f t="shared" si="2248"/>
        <v>0</v>
      </c>
      <c r="S1352" s="19">
        <f t="shared" ref="S1352:AH1355" si="2249">S1353</f>
        <v>558</v>
      </c>
      <c r="T1352" s="19">
        <f t="shared" si="2249"/>
        <v>0</v>
      </c>
      <c r="U1352" s="12">
        <f t="shared" si="2249"/>
        <v>0</v>
      </c>
      <c r="V1352" s="12">
        <f t="shared" si="2249"/>
        <v>0</v>
      </c>
      <c r="W1352" s="12">
        <f t="shared" si="2249"/>
        <v>0</v>
      </c>
      <c r="X1352" s="12">
        <f t="shared" si="2249"/>
        <v>0</v>
      </c>
      <c r="Y1352" s="19">
        <f t="shared" si="2249"/>
        <v>558</v>
      </c>
      <c r="Z1352" s="19">
        <f t="shared" si="2249"/>
        <v>0</v>
      </c>
      <c r="AA1352" s="12">
        <f t="shared" si="2249"/>
        <v>0</v>
      </c>
      <c r="AB1352" s="12">
        <f t="shared" si="2249"/>
        <v>0</v>
      </c>
      <c r="AC1352" s="12">
        <f t="shared" si="2249"/>
        <v>0</v>
      </c>
      <c r="AD1352" s="12">
        <f t="shared" si="2249"/>
        <v>0</v>
      </c>
      <c r="AE1352" s="19">
        <f t="shared" si="2249"/>
        <v>558</v>
      </c>
      <c r="AF1352" s="19">
        <f t="shared" si="2249"/>
        <v>0</v>
      </c>
      <c r="AG1352" s="12">
        <f t="shared" si="2249"/>
        <v>0</v>
      </c>
      <c r="AH1352" s="12">
        <f t="shared" si="2249"/>
        <v>0</v>
      </c>
      <c r="AI1352" s="12">
        <f t="shared" ref="AG1352:AV1355" si="2250">AI1353</f>
        <v>0</v>
      </c>
      <c r="AJ1352" s="12">
        <f t="shared" si="2250"/>
        <v>0</v>
      </c>
      <c r="AK1352" s="85">
        <f t="shared" si="2250"/>
        <v>558</v>
      </c>
      <c r="AL1352" s="85">
        <f t="shared" si="2250"/>
        <v>0</v>
      </c>
      <c r="AM1352" s="12">
        <f t="shared" si="2250"/>
        <v>0</v>
      </c>
      <c r="AN1352" s="12">
        <f t="shared" si="2250"/>
        <v>0</v>
      </c>
      <c r="AO1352" s="12">
        <f t="shared" si="2250"/>
        <v>0</v>
      </c>
      <c r="AP1352" s="12">
        <f t="shared" si="2250"/>
        <v>0</v>
      </c>
      <c r="AQ1352" s="19">
        <f t="shared" si="2250"/>
        <v>558</v>
      </c>
      <c r="AR1352" s="19">
        <f t="shared" si="2250"/>
        <v>0</v>
      </c>
      <c r="AS1352" s="12">
        <f t="shared" si="2250"/>
        <v>0</v>
      </c>
      <c r="AT1352" s="12">
        <f t="shared" si="2250"/>
        <v>0</v>
      </c>
      <c r="AU1352" s="12">
        <f t="shared" si="2250"/>
        <v>0</v>
      </c>
      <c r="AV1352" s="12">
        <f t="shared" si="2250"/>
        <v>0</v>
      </c>
      <c r="AW1352" s="19">
        <f t="shared" ref="AS1352:BD1355" si="2251">AW1353</f>
        <v>558</v>
      </c>
      <c r="AX1352" s="19">
        <f t="shared" si="2251"/>
        <v>0</v>
      </c>
      <c r="AY1352" s="12">
        <f t="shared" si="2251"/>
        <v>0</v>
      </c>
      <c r="AZ1352" s="12">
        <f t="shared" si="2251"/>
        <v>0</v>
      </c>
      <c r="BA1352" s="12">
        <f t="shared" si="2251"/>
        <v>0</v>
      </c>
      <c r="BB1352" s="12">
        <f t="shared" si="2251"/>
        <v>0</v>
      </c>
      <c r="BC1352" s="19">
        <f t="shared" si="2251"/>
        <v>558</v>
      </c>
      <c r="BD1352" s="19">
        <f t="shared" si="2251"/>
        <v>0</v>
      </c>
    </row>
    <row r="1353" spans="1:56" hidden="1" x14ac:dyDescent="0.25">
      <c r="A1353" s="58" t="s">
        <v>15</v>
      </c>
      <c r="B1353" s="15">
        <v>923</v>
      </c>
      <c r="C1353" s="15" t="s">
        <v>22</v>
      </c>
      <c r="D1353" s="15" t="s">
        <v>64</v>
      </c>
      <c r="E1353" s="15" t="s">
        <v>524</v>
      </c>
      <c r="F1353" s="15"/>
      <c r="G1353" s="19">
        <f t="shared" ref="G1353:R1355" si="2252">G1354</f>
        <v>558</v>
      </c>
      <c r="H1353" s="19">
        <f t="shared" si="2252"/>
        <v>0</v>
      </c>
      <c r="I1353" s="12">
        <f t="shared" si="2252"/>
        <v>0</v>
      </c>
      <c r="J1353" s="12">
        <f t="shared" si="2252"/>
        <v>0</v>
      </c>
      <c r="K1353" s="12">
        <f t="shared" si="2252"/>
        <v>0</v>
      </c>
      <c r="L1353" s="12">
        <f t="shared" si="2252"/>
        <v>0</v>
      </c>
      <c r="M1353" s="19">
        <f t="shared" si="2252"/>
        <v>558</v>
      </c>
      <c r="N1353" s="19">
        <f t="shared" si="2252"/>
        <v>0</v>
      </c>
      <c r="O1353" s="12">
        <f t="shared" si="2252"/>
        <v>0</v>
      </c>
      <c r="P1353" s="12">
        <f t="shared" si="2252"/>
        <v>0</v>
      </c>
      <c r="Q1353" s="12">
        <f t="shared" si="2252"/>
        <v>0</v>
      </c>
      <c r="R1353" s="12">
        <f t="shared" si="2252"/>
        <v>0</v>
      </c>
      <c r="S1353" s="19">
        <f t="shared" si="2249"/>
        <v>558</v>
      </c>
      <c r="T1353" s="19">
        <f t="shared" si="2249"/>
        <v>0</v>
      </c>
      <c r="U1353" s="12">
        <f t="shared" si="2249"/>
        <v>0</v>
      </c>
      <c r="V1353" s="12">
        <f t="shared" si="2249"/>
        <v>0</v>
      </c>
      <c r="W1353" s="12">
        <f t="shared" si="2249"/>
        <v>0</v>
      </c>
      <c r="X1353" s="12">
        <f t="shared" si="2249"/>
        <v>0</v>
      </c>
      <c r="Y1353" s="19">
        <f t="shared" si="2249"/>
        <v>558</v>
      </c>
      <c r="Z1353" s="19">
        <f t="shared" si="2249"/>
        <v>0</v>
      </c>
      <c r="AA1353" s="12">
        <f t="shared" si="2249"/>
        <v>0</v>
      </c>
      <c r="AB1353" s="12">
        <f t="shared" si="2249"/>
        <v>0</v>
      </c>
      <c r="AC1353" s="12">
        <f t="shared" si="2249"/>
        <v>0</v>
      </c>
      <c r="AD1353" s="12">
        <f t="shared" si="2249"/>
        <v>0</v>
      </c>
      <c r="AE1353" s="19">
        <f t="shared" si="2249"/>
        <v>558</v>
      </c>
      <c r="AF1353" s="19">
        <f t="shared" si="2249"/>
        <v>0</v>
      </c>
      <c r="AG1353" s="12">
        <f t="shared" si="2250"/>
        <v>0</v>
      </c>
      <c r="AH1353" s="12">
        <f t="shared" si="2250"/>
        <v>0</v>
      </c>
      <c r="AI1353" s="12">
        <f t="shared" si="2250"/>
        <v>0</v>
      </c>
      <c r="AJ1353" s="12">
        <f t="shared" si="2250"/>
        <v>0</v>
      </c>
      <c r="AK1353" s="85">
        <f t="shared" si="2250"/>
        <v>558</v>
      </c>
      <c r="AL1353" s="85">
        <f t="shared" si="2250"/>
        <v>0</v>
      </c>
      <c r="AM1353" s="12">
        <f t="shared" si="2250"/>
        <v>0</v>
      </c>
      <c r="AN1353" s="12">
        <f t="shared" si="2250"/>
        <v>0</v>
      </c>
      <c r="AO1353" s="12">
        <f t="shared" si="2250"/>
        <v>0</v>
      </c>
      <c r="AP1353" s="12">
        <f t="shared" si="2250"/>
        <v>0</v>
      </c>
      <c r="AQ1353" s="19">
        <f t="shared" si="2250"/>
        <v>558</v>
      </c>
      <c r="AR1353" s="19">
        <f t="shared" si="2250"/>
        <v>0</v>
      </c>
      <c r="AS1353" s="12">
        <f t="shared" si="2251"/>
        <v>0</v>
      </c>
      <c r="AT1353" s="12">
        <f t="shared" si="2251"/>
        <v>0</v>
      </c>
      <c r="AU1353" s="12">
        <f t="shared" si="2251"/>
        <v>0</v>
      </c>
      <c r="AV1353" s="12">
        <f t="shared" si="2251"/>
        <v>0</v>
      </c>
      <c r="AW1353" s="19">
        <f t="shared" si="2251"/>
        <v>558</v>
      </c>
      <c r="AX1353" s="19">
        <f t="shared" si="2251"/>
        <v>0</v>
      </c>
      <c r="AY1353" s="12">
        <f t="shared" si="2251"/>
        <v>0</v>
      </c>
      <c r="AZ1353" s="12">
        <f t="shared" si="2251"/>
        <v>0</v>
      </c>
      <c r="BA1353" s="12">
        <f t="shared" si="2251"/>
        <v>0</v>
      </c>
      <c r="BB1353" s="12">
        <f t="shared" si="2251"/>
        <v>0</v>
      </c>
      <c r="BC1353" s="19">
        <f t="shared" si="2251"/>
        <v>558</v>
      </c>
      <c r="BD1353" s="19">
        <f t="shared" si="2251"/>
        <v>0</v>
      </c>
    </row>
    <row r="1354" spans="1:56" ht="33" hidden="1" x14ac:dyDescent="0.25">
      <c r="A1354" s="58" t="s">
        <v>101</v>
      </c>
      <c r="B1354" s="15">
        <v>923</v>
      </c>
      <c r="C1354" s="15" t="s">
        <v>22</v>
      </c>
      <c r="D1354" s="15" t="s">
        <v>64</v>
      </c>
      <c r="E1354" s="15" t="s">
        <v>525</v>
      </c>
      <c r="F1354" s="15"/>
      <c r="G1354" s="19">
        <f t="shared" si="2252"/>
        <v>558</v>
      </c>
      <c r="H1354" s="19">
        <f t="shared" si="2252"/>
        <v>0</v>
      </c>
      <c r="I1354" s="12">
        <f t="shared" si="2252"/>
        <v>0</v>
      </c>
      <c r="J1354" s="12">
        <f t="shared" si="2252"/>
        <v>0</v>
      </c>
      <c r="K1354" s="12">
        <f t="shared" si="2252"/>
        <v>0</v>
      </c>
      <c r="L1354" s="12">
        <f t="shared" si="2252"/>
        <v>0</v>
      </c>
      <c r="M1354" s="19">
        <f t="shared" si="2252"/>
        <v>558</v>
      </c>
      <c r="N1354" s="19">
        <f t="shared" si="2252"/>
        <v>0</v>
      </c>
      <c r="O1354" s="12">
        <f t="shared" si="2252"/>
        <v>0</v>
      </c>
      <c r="P1354" s="12">
        <f t="shared" si="2252"/>
        <v>0</v>
      </c>
      <c r="Q1354" s="12">
        <f t="shared" si="2252"/>
        <v>0</v>
      </c>
      <c r="R1354" s="12">
        <f t="shared" si="2252"/>
        <v>0</v>
      </c>
      <c r="S1354" s="19">
        <f t="shared" si="2249"/>
        <v>558</v>
      </c>
      <c r="T1354" s="19">
        <f t="shared" si="2249"/>
        <v>0</v>
      </c>
      <c r="U1354" s="12">
        <f t="shared" si="2249"/>
        <v>0</v>
      </c>
      <c r="V1354" s="12">
        <f t="shared" si="2249"/>
        <v>0</v>
      </c>
      <c r="W1354" s="12">
        <f t="shared" si="2249"/>
        <v>0</v>
      </c>
      <c r="X1354" s="12">
        <f t="shared" si="2249"/>
        <v>0</v>
      </c>
      <c r="Y1354" s="19">
        <f t="shared" si="2249"/>
        <v>558</v>
      </c>
      <c r="Z1354" s="19">
        <f t="shared" si="2249"/>
        <v>0</v>
      </c>
      <c r="AA1354" s="12">
        <f t="shared" si="2249"/>
        <v>0</v>
      </c>
      <c r="AB1354" s="12">
        <f t="shared" si="2249"/>
        <v>0</v>
      </c>
      <c r="AC1354" s="12">
        <f t="shared" si="2249"/>
        <v>0</v>
      </c>
      <c r="AD1354" s="12">
        <f t="shared" si="2249"/>
        <v>0</v>
      </c>
      <c r="AE1354" s="19">
        <f t="shared" si="2249"/>
        <v>558</v>
      </c>
      <c r="AF1354" s="19">
        <f t="shared" si="2249"/>
        <v>0</v>
      </c>
      <c r="AG1354" s="12">
        <f t="shared" si="2250"/>
        <v>0</v>
      </c>
      <c r="AH1354" s="12">
        <f t="shared" si="2250"/>
        <v>0</v>
      </c>
      <c r="AI1354" s="12">
        <f t="shared" si="2250"/>
        <v>0</v>
      </c>
      <c r="AJ1354" s="12">
        <f t="shared" si="2250"/>
        <v>0</v>
      </c>
      <c r="AK1354" s="85">
        <f t="shared" si="2250"/>
        <v>558</v>
      </c>
      <c r="AL1354" s="85">
        <f t="shared" si="2250"/>
        <v>0</v>
      </c>
      <c r="AM1354" s="12">
        <f t="shared" si="2250"/>
        <v>0</v>
      </c>
      <c r="AN1354" s="12">
        <f t="shared" si="2250"/>
        <v>0</v>
      </c>
      <c r="AO1354" s="12">
        <f t="shared" si="2250"/>
        <v>0</v>
      </c>
      <c r="AP1354" s="12">
        <f t="shared" si="2250"/>
        <v>0</v>
      </c>
      <c r="AQ1354" s="19">
        <f t="shared" si="2250"/>
        <v>558</v>
      </c>
      <c r="AR1354" s="19">
        <f t="shared" si="2250"/>
        <v>0</v>
      </c>
      <c r="AS1354" s="12">
        <f t="shared" si="2251"/>
        <v>0</v>
      </c>
      <c r="AT1354" s="12">
        <f t="shared" si="2251"/>
        <v>0</v>
      </c>
      <c r="AU1354" s="12">
        <f t="shared" si="2251"/>
        <v>0</v>
      </c>
      <c r="AV1354" s="12">
        <f t="shared" si="2251"/>
        <v>0</v>
      </c>
      <c r="AW1354" s="19">
        <f t="shared" si="2251"/>
        <v>558</v>
      </c>
      <c r="AX1354" s="19">
        <f t="shared" si="2251"/>
        <v>0</v>
      </c>
      <c r="AY1354" s="12">
        <f t="shared" si="2251"/>
        <v>0</v>
      </c>
      <c r="AZ1354" s="12">
        <f t="shared" si="2251"/>
        <v>0</v>
      </c>
      <c r="BA1354" s="12">
        <f t="shared" si="2251"/>
        <v>0</v>
      </c>
      <c r="BB1354" s="12">
        <f t="shared" si="2251"/>
        <v>0</v>
      </c>
      <c r="BC1354" s="19">
        <f t="shared" si="2251"/>
        <v>558</v>
      </c>
      <c r="BD1354" s="19">
        <f t="shared" si="2251"/>
        <v>0</v>
      </c>
    </row>
    <row r="1355" spans="1:56" ht="33" hidden="1" x14ac:dyDescent="0.25">
      <c r="A1355" s="58" t="s">
        <v>270</v>
      </c>
      <c r="B1355" s="15">
        <v>923</v>
      </c>
      <c r="C1355" s="15" t="s">
        <v>22</v>
      </c>
      <c r="D1355" s="15" t="s">
        <v>64</v>
      </c>
      <c r="E1355" s="15" t="s">
        <v>525</v>
      </c>
      <c r="F1355" s="15" t="s">
        <v>33</v>
      </c>
      <c r="G1355" s="12">
        <f t="shared" si="2252"/>
        <v>558</v>
      </c>
      <c r="H1355" s="12">
        <f t="shared" si="2252"/>
        <v>0</v>
      </c>
      <c r="I1355" s="12">
        <f t="shared" si="2252"/>
        <v>0</v>
      </c>
      <c r="J1355" s="12">
        <f t="shared" si="2252"/>
        <v>0</v>
      </c>
      <c r="K1355" s="12">
        <f t="shared" si="2252"/>
        <v>0</v>
      </c>
      <c r="L1355" s="12">
        <f t="shared" si="2252"/>
        <v>0</v>
      </c>
      <c r="M1355" s="12">
        <f t="shared" si="2252"/>
        <v>558</v>
      </c>
      <c r="N1355" s="12">
        <f t="shared" si="2252"/>
        <v>0</v>
      </c>
      <c r="O1355" s="12">
        <f t="shared" si="2252"/>
        <v>0</v>
      </c>
      <c r="P1355" s="12">
        <f t="shared" si="2252"/>
        <v>0</v>
      </c>
      <c r="Q1355" s="12">
        <f t="shared" si="2252"/>
        <v>0</v>
      </c>
      <c r="R1355" s="12">
        <f t="shared" si="2252"/>
        <v>0</v>
      </c>
      <c r="S1355" s="12">
        <f t="shared" si="2249"/>
        <v>558</v>
      </c>
      <c r="T1355" s="12">
        <f t="shared" si="2249"/>
        <v>0</v>
      </c>
      <c r="U1355" s="12">
        <f t="shared" si="2249"/>
        <v>0</v>
      </c>
      <c r="V1355" s="12">
        <f t="shared" si="2249"/>
        <v>0</v>
      </c>
      <c r="W1355" s="12">
        <f t="shared" si="2249"/>
        <v>0</v>
      </c>
      <c r="X1355" s="12">
        <f t="shared" si="2249"/>
        <v>0</v>
      </c>
      <c r="Y1355" s="12">
        <f t="shared" si="2249"/>
        <v>558</v>
      </c>
      <c r="Z1355" s="12">
        <f t="shared" si="2249"/>
        <v>0</v>
      </c>
      <c r="AA1355" s="12">
        <f t="shared" si="2249"/>
        <v>0</v>
      </c>
      <c r="AB1355" s="12">
        <f t="shared" si="2249"/>
        <v>0</v>
      </c>
      <c r="AC1355" s="12">
        <f t="shared" si="2249"/>
        <v>0</v>
      </c>
      <c r="AD1355" s="12">
        <f t="shared" si="2249"/>
        <v>0</v>
      </c>
      <c r="AE1355" s="12">
        <f t="shared" si="2249"/>
        <v>558</v>
      </c>
      <c r="AF1355" s="12">
        <f t="shared" si="2249"/>
        <v>0</v>
      </c>
      <c r="AG1355" s="12">
        <f t="shared" si="2250"/>
        <v>0</v>
      </c>
      <c r="AH1355" s="12">
        <f t="shared" si="2250"/>
        <v>0</v>
      </c>
      <c r="AI1355" s="12">
        <f t="shared" si="2250"/>
        <v>0</v>
      </c>
      <c r="AJ1355" s="12">
        <f t="shared" si="2250"/>
        <v>0</v>
      </c>
      <c r="AK1355" s="79">
        <f t="shared" si="2250"/>
        <v>558</v>
      </c>
      <c r="AL1355" s="79">
        <f t="shared" si="2250"/>
        <v>0</v>
      </c>
      <c r="AM1355" s="12">
        <f t="shared" si="2250"/>
        <v>0</v>
      </c>
      <c r="AN1355" s="12">
        <f t="shared" si="2250"/>
        <v>0</v>
      </c>
      <c r="AO1355" s="12">
        <f t="shared" si="2250"/>
        <v>0</v>
      </c>
      <c r="AP1355" s="12">
        <f t="shared" si="2250"/>
        <v>0</v>
      </c>
      <c r="AQ1355" s="12">
        <f t="shared" si="2250"/>
        <v>558</v>
      </c>
      <c r="AR1355" s="12">
        <f t="shared" si="2250"/>
        <v>0</v>
      </c>
      <c r="AS1355" s="12">
        <f t="shared" si="2251"/>
        <v>0</v>
      </c>
      <c r="AT1355" s="12">
        <f t="shared" si="2251"/>
        <v>0</v>
      </c>
      <c r="AU1355" s="12">
        <f t="shared" si="2251"/>
        <v>0</v>
      </c>
      <c r="AV1355" s="12">
        <f t="shared" si="2251"/>
        <v>0</v>
      </c>
      <c r="AW1355" s="12">
        <f t="shared" si="2251"/>
        <v>558</v>
      </c>
      <c r="AX1355" s="12">
        <f t="shared" si="2251"/>
        <v>0</v>
      </c>
      <c r="AY1355" s="12">
        <f t="shared" si="2251"/>
        <v>0</v>
      </c>
      <c r="AZ1355" s="12">
        <f t="shared" si="2251"/>
        <v>0</v>
      </c>
      <c r="BA1355" s="12">
        <f t="shared" si="2251"/>
        <v>0</v>
      </c>
      <c r="BB1355" s="12">
        <f t="shared" si="2251"/>
        <v>0</v>
      </c>
      <c r="BC1355" s="12">
        <f t="shared" si="2251"/>
        <v>558</v>
      </c>
      <c r="BD1355" s="12">
        <f t="shared" si="2251"/>
        <v>0</v>
      </c>
    </row>
    <row r="1356" spans="1:56" ht="33" hidden="1" x14ac:dyDescent="0.25">
      <c r="A1356" s="58" t="s">
        <v>39</v>
      </c>
      <c r="B1356" s="15">
        <v>923</v>
      </c>
      <c r="C1356" s="15" t="s">
        <v>22</v>
      </c>
      <c r="D1356" s="15" t="s">
        <v>64</v>
      </c>
      <c r="E1356" s="15" t="s">
        <v>525</v>
      </c>
      <c r="F1356" s="15" t="s">
        <v>40</v>
      </c>
      <c r="G1356" s="12">
        <v>558</v>
      </c>
      <c r="H1356" s="12"/>
      <c r="I1356" s="12"/>
      <c r="J1356" s="12"/>
      <c r="K1356" s="12"/>
      <c r="L1356" s="12"/>
      <c r="M1356" s="12">
        <f>G1356+I1356+J1356+K1356+L1356</f>
        <v>558</v>
      </c>
      <c r="N1356" s="12">
        <f>H1356+J1356</f>
        <v>0</v>
      </c>
      <c r="O1356" s="12"/>
      <c r="P1356" s="12"/>
      <c r="Q1356" s="12"/>
      <c r="R1356" s="12"/>
      <c r="S1356" s="12">
        <f>M1356+O1356+P1356+Q1356+R1356</f>
        <v>558</v>
      </c>
      <c r="T1356" s="12">
        <f>N1356+P1356</f>
        <v>0</v>
      </c>
      <c r="U1356" s="12"/>
      <c r="V1356" s="12"/>
      <c r="W1356" s="12"/>
      <c r="X1356" s="12"/>
      <c r="Y1356" s="12">
        <f>S1356+U1356+V1356+W1356+X1356</f>
        <v>558</v>
      </c>
      <c r="Z1356" s="12">
        <f>T1356+V1356</f>
        <v>0</v>
      </c>
      <c r="AA1356" s="12"/>
      <c r="AB1356" s="12"/>
      <c r="AC1356" s="12"/>
      <c r="AD1356" s="12"/>
      <c r="AE1356" s="12">
        <f>Y1356+AA1356+AB1356+AC1356+AD1356</f>
        <v>558</v>
      </c>
      <c r="AF1356" s="12">
        <f>Z1356+AB1356</f>
        <v>0</v>
      </c>
      <c r="AG1356" s="12"/>
      <c r="AH1356" s="12"/>
      <c r="AI1356" s="12"/>
      <c r="AJ1356" s="12"/>
      <c r="AK1356" s="79">
        <f>AE1356+AG1356+AH1356+AI1356+AJ1356</f>
        <v>558</v>
      </c>
      <c r="AL1356" s="79">
        <f>AF1356+AH1356</f>
        <v>0</v>
      </c>
      <c r="AM1356" s="12"/>
      <c r="AN1356" s="12"/>
      <c r="AO1356" s="12"/>
      <c r="AP1356" s="12"/>
      <c r="AQ1356" s="12">
        <f>AK1356+AM1356+AN1356+AO1356+AP1356</f>
        <v>558</v>
      </c>
      <c r="AR1356" s="12">
        <f>AL1356+AN1356</f>
        <v>0</v>
      </c>
      <c r="AS1356" s="12"/>
      <c r="AT1356" s="12"/>
      <c r="AU1356" s="12"/>
      <c r="AV1356" s="12"/>
      <c r="AW1356" s="12">
        <f>AQ1356+AS1356+AT1356+AU1356+AV1356</f>
        <v>558</v>
      </c>
      <c r="AX1356" s="12">
        <f>AR1356+AT1356</f>
        <v>0</v>
      </c>
      <c r="AY1356" s="12"/>
      <c r="AZ1356" s="12"/>
      <c r="BA1356" s="12"/>
      <c r="BB1356" s="12"/>
      <c r="BC1356" s="12">
        <f>AW1356+AY1356+AZ1356+BA1356+BB1356</f>
        <v>558</v>
      </c>
      <c r="BD1356" s="12">
        <f>AX1356+AZ1356</f>
        <v>0</v>
      </c>
    </row>
    <row r="1357" spans="1:56" hidden="1" x14ac:dyDescent="0.25">
      <c r="A1357" s="58" t="s">
        <v>79</v>
      </c>
      <c r="B1357" s="15">
        <v>923</v>
      </c>
      <c r="C1357" s="15" t="s">
        <v>22</v>
      </c>
      <c r="D1357" s="15" t="s">
        <v>64</v>
      </c>
      <c r="E1357" s="15" t="s">
        <v>103</v>
      </c>
      <c r="F1357" s="15"/>
      <c r="G1357" s="19">
        <f>G1358+G1366</f>
        <v>123525</v>
      </c>
      <c r="H1357" s="19">
        <f t="shared" ref="H1357:N1357" si="2253">H1358+H1366</f>
        <v>0</v>
      </c>
      <c r="I1357" s="12">
        <f t="shared" si="2253"/>
        <v>0</v>
      </c>
      <c r="J1357" s="12">
        <f t="shared" si="2253"/>
        <v>0</v>
      </c>
      <c r="K1357" s="12">
        <f t="shared" si="2253"/>
        <v>0</v>
      </c>
      <c r="L1357" s="12">
        <f t="shared" si="2253"/>
        <v>0</v>
      </c>
      <c r="M1357" s="19">
        <f t="shared" si="2253"/>
        <v>123525</v>
      </c>
      <c r="N1357" s="19">
        <f t="shared" si="2253"/>
        <v>0</v>
      </c>
      <c r="O1357" s="12">
        <f t="shared" ref="O1357:BD1357" si="2254">O1358+O1366+O1382</f>
        <v>0</v>
      </c>
      <c r="P1357" s="12">
        <f t="shared" si="2254"/>
        <v>4374</v>
      </c>
      <c r="Q1357" s="12">
        <f t="shared" si="2254"/>
        <v>0</v>
      </c>
      <c r="R1357" s="12">
        <f t="shared" si="2254"/>
        <v>0</v>
      </c>
      <c r="S1357" s="12">
        <f t="shared" si="2254"/>
        <v>127899</v>
      </c>
      <c r="T1357" s="12">
        <f t="shared" si="2254"/>
        <v>4374</v>
      </c>
      <c r="U1357" s="12">
        <f t="shared" si="2254"/>
        <v>0</v>
      </c>
      <c r="V1357" s="12">
        <f t="shared" si="2254"/>
        <v>0</v>
      </c>
      <c r="W1357" s="12">
        <f t="shared" si="2254"/>
        <v>0</v>
      </c>
      <c r="X1357" s="12">
        <f t="shared" si="2254"/>
        <v>0</v>
      </c>
      <c r="Y1357" s="12">
        <f t="shared" si="2254"/>
        <v>127899</v>
      </c>
      <c r="Z1357" s="12">
        <f t="shared" si="2254"/>
        <v>4374</v>
      </c>
      <c r="AA1357" s="12">
        <f t="shared" si="2254"/>
        <v>0</v>
      </c>
      <c r="AB1357" s="12">
        <f t="shared" si="2254"/>
        <v>0</v>
      </c>
      <c r="AC1357" s="12">
        <f t="shared" si="2254"/>
        <v>0</v>
      </c>
      <c r="AD1357" s="12">
        <f t="shared" si="2254"/>
        <v>-5034</v>
      </c>
      <c r="AE1357" s="12">
        <f t="shared" si="2254"/>
        <v>122865</v>
      </c>
      <c r="AF1357" s="12">
        <f t="shared" si="2254"/>
        <v>4374</v>
      </c>
      <c r="AG1357" s="12">
        <f t="shared" si="2254"/>
        <v>0</v>
      </c>
      <c r="AH1357" s="12">
        <f t="shared" si="2254"/>
        <v>0</v>
      </c>
      <c r="AI1357" s="12">
        <f t="shared" si="2254"/>
        <v>0</v>
      </c>
      <c r="AJ1357" s="12">
        <f t="shared" si="2254"/>
        <v>0</v>
      </c>
      <c r="AK1357" s="79">
        <f t="shared" si="2254"/>
        <v>122865</v>
      </c>
      <c r="AL1357" s="79">
        <f t="shared" si="2254"/>
        <v>4374</v>
      </c>
      <c r="AM1357" s="12">
        <f t="shared" si="2254"/>
        <v>0</v>
      </c>
      <c r="AN1357" s="12">
        <f t="shared" si="2254"/>
        <v>0</v>
      </c>
      <c r="AO1357" s="12">
        <f t="shared" si="2254"/>
        <v>0</v>
      </c>
      <c r="AP1357" s="12">
        <f t="shared" si="2254"/>
        <v>0</v>
      </c>
      <c r="AQ1357" s="12">
        <f t="shared" si="2254"/>
        <v>122865</v>
      </c>
      <c r="AR1357" s="12">
        <f t="shared" si="2254"/>
        <v>4374</v>
      </c>
      <c r="AS1357" s="12">
        <f t="shared" si="2254"/>
        <v>0</v>
      </c>
      <c r="AT1357" s="12">
        <f t="shared" si="2254"/>
        <v>0</v>
      </c>
      <c r="AU1357" s="12">
        <f t="shared" si="2254"/>
        <v>3676</v>
      </c>
      <c r="AV1357" s="12">
        <f t="shared" si="2254"/>
        <v>-244</v>
      </c>
      <c r="AW1357" s="12">
        <f t="shared" si="2254"/>
        <v>126297</v>
      </c>
      <c r="AX1357" s="12">
        <f t="shared" si="2254"/>
        <v>4374</v>
      </c>
      <c r="AY1357" s="12">
        <f t="shared" si="2254"/>
        <v>0</v>
      </c>
      <c r="AZ1357" s="12">
        <f t="shared" si="2254"/>
        <v>-193</v>
      </c>
      <c r="BA1357" s="12">
        <f t="shared" si="2254"/>
        <v>17307</v>
      </c>
      <c r="BB1357" s="12">
        <f t="shared" si="2254"/>
        <v>0</v>
      </c>
      <c r="BC1357" s="12">
        <f t="shared" si="2254"/>
        <v>143411</v>
      </c>
      <c r="BD1357" s="12">
        <f t="shared" si="2254"/>
        <v>4181</v>
      </c>
    </row>
    <row r="1358" spans="1:56" hidden="1" x14ac:dyDescent="0.25">
      <c r="A1358" s="58" t="s">
        <v>15</v>
      </c>
      <c r="B1358" s="15">
        <v>923</v>
      </c>
      <c r="C1358" s="15" t="s">
        <v>22</v>
      </c>
      <c r="D1358" s="15" t="s">
        <v>64</v>
      </c>
      <c r="E1358" s="15" t="s">
        <v>80</v>
      </c>
      <c r="F1358" s="15"/>
      <c r="G1358" s="19">
        <f>G1359</f>
        <v>2740</v>
      </c>
      <c r="H1358" s="19">
        <f t="shared" ref="H1358:R1358" si="2255">H1359</f>
        <v>0</v>
      </c>
      <c r="I1358" s="12">
        <f t="shared" si="2255"/>
        <v>0</v>
      </c>
      <c r="J1358" s="12">
        <f t="shared" si="2255"/>
        <v>0</v>
      </c>
      <c r="K1358" s="12">
        <f t="shared" si="2255"/>
        <v>0</v>
      </c>
      <c r="L1358" s="12">
        <f t="shared" si="2255"/>
        <v>0</v>
      </c>
      <c r="M1358" s="19">
        <f t="shared" si="2255"/>
        <v>2740</v>
      </c>
      <c r="N1358" s="19">
        <f t="shared" si="2255"/>
        <v>0</v>
      </c>
      <c r="O1358" s="12">
        <f t="shared" si="2255"/>
        <v>0</v>
      </c>
      <c r="P1358" s="12">
        <f t="shared" si="2255"/>
        <v>0</v>
      </c>
      <c r="Q1358" s="12">
        <f t="shared" si="2255"/>
        <v>0</v>
      </c>
      <c r="R1358" s="12">
        <f t="shared" si="2255"/>
        <v>0</v>
      </c>
      <c r="S1358" s="19">
        <f t="shared" ref="S1358:BD1358" si="2256">S1359</f>
        <v>2740</v>
      </c>
      <c r="T1358" s="19">
        <f t="shared" si="2256"/>
        <v>0</v>
      </c>
      <c r="U1358" s="12">
        <f t="shared" si="2256"/>
        <v>0</v>
      </c>
      <c r="V1358" s="12">
        <f t="shared" si="2256"/>
        <v>0</v>
      </c>
      <c r="W1358" s="12">
        <f t="shared" si="2256"/>
        <v>0</v>
      </c>
      <c r="X1358" s="12">
        <f t="shared" si="2256"/>
        <v>0</v>
      </c>
      <c r="Y1358" s="19">
        <f t="shared" si="2256"/>
        <v>2740</v>
      </c>
      <c r="Z1358" s="19">
        <f t="shared" si="2256"/>
        <v>0</v>
      </c>
      <c r="AA1358" s="12">
        <f t="shared" si="2256"/>
        <v>0</v>
      </c>
      <c r="AB1358" s="12">
        <f t="shared" si="2256"/>
        <v>0</v>
      </c>
      <c r="AC1358" s="12">
        <f t="shared" si="2256"/>
        <v>0</v>
      </c>
      <c r="AD1358" s="12">
        <f t="shared" si="2256"/>
        <v>0</v>
      </c>
      <c r="AE1358" s="19">
        <f t="shared" si="2256"/>
        <v>2740</v>
      </c>
      <c r="AF1358" s="19">
        <f t="shared" si="2256"/>
        <v>0</v>
      </c>
      <c r="AG1358" s="12">
        <f t="shared" si="2256"/>
        <v>0</v>
      </c>
      <c r="AH1358" s="12">
        <f t="shared" si="2256"/>
        <v>0</v>
      </c>
      <c r="AI1358" s="12">
        <f t="shared" si="2256"/>
        <v>0</v>
      </c>
      <c r="AJ1358" s="12">
        <f t="shared" si="2256"/>
        <v>0</v>
      </c>
      <c r="AK1358" s="85">
        <f t="shared" si="2256"/>
        <v>2740</v>
      </c>
      <c r="AL1358" s="85">
        <f t="shared" si="2256"/>
        <v>0</v>
      </c>
      <c r="AM1358" s="12">
        <f t="shared" si="2256"/>
        <v>0</v>
      </c>
      <c r="AN1358" s="12">
        <f t="shared" si="2256"/>
        <v>0</v>
      </c>
      <c r="AO1358" s="12">
        <f t="shared" si="2256"/>
        <v>0</v>
      </c>
      <c r="AP1358" s="12">
        <f t="shared" si="2256"/>
        <v>0</v>
      </c>
      <c r="AQ1358" s="19">
        <f t="shared" si="2256"/>
        <v>2740</v>
      </c>
      <c r="AR1358" s="19">
        <f t="shared" si="2256"/>
        <v>0</v>
      </c>
      <c r="AS1358" s="12">
        <f t="shared" si="2256"/>
        <v>0</v>
      </c>
      <c r="AT1358" s="12">
        <f t="shared" si="2256"/>
        <v>0</v>
      </c>
      <c r="AU1358" s="12">
        <f t="shared" si="2256"/>
        <v>0</v>
      </c>
      <c r="AV1358" s="12">
        <f t="shared" si="2256"/>
        <v>0</v>
      </c>
      <c r="AW1358" s="19">
        <f t="shared" si="2256"/>
        <v>2740</v>
      </c>
      <c r="AX1358" s="19">
        <f t="shared" si="2256"/>
        <v>0</v>
      </c>
      <c r="AY1358" s="12">
        <f t="shared" si="2256"/>
        <v>0</v>
      </c>
      <c r="AZ1358" s="12">
        <f t="shared" si="2256"/>
        <v>0</v>
      </c>
      <c r="BA1358" s="12">
        <f t="shared" si="2256"/>
        <v>33</v>
      </c>
      <c r="BB1358" s="12">
        <f t="shared" si="2256"/>
        <v>0</v>
      </c>
      <c r="BC1358" s="19">
        <f t="shared" si="2256"/>
        <v>2773</v>
      </c>
      <c r="BD1358" s="19">
        <f t="shared" si="2256"/>
        <v>0</v>
      </c>
    </row>
    <row r="1359" spans="1:56" hidden="1" x14ac:dyDescent="0.25">
      <c r="A1359" s="58" t="s">
        <v>65</v>
      </c>
      <c r="B1359" s="15">
        <v>923</v>
      </c>
      <c r="C1359" s="15" t="s">
        <v>22</v>
      </c>
      <c r="D1359" s="15" t="s">
        <v>64</v>
      </c>
      <c r="E1359" s="15" t="s">
        <v>81</v>
      </c>
      <c r="F1359" s="15"/>
      <c r="G1359" s="19">
        <f>G1360+G1362+G1364</f>
        <v>2740</v>
      </c>
      <c r="H1359" s="19">
        <f t="shared" ref="H1359:N1359" si="2257">H1360+H1362+H1364</f>
        <v>0</v>
      </c>
      <c r="I1359" s="12">
        <f t="shared" si="2257"/>
        <v>0</v>
      </c>
      <c r="J1359" s="12">
        <f t="shared" si="2257"/>
        <v>0</v>
      </c>
      <c r="K1359" s="12">
        <f t="shared" si="2257"/>
        <v>0</v>
      </c>
      <c r="L1359" s="12">
        <f t="shared" si="2257"/>
        <v>0</v>
      </c>
      <c r="M1359" s="19">
        <f t="shared" si="2257"/>
        <v>2740</v>
      </c>
      <c r="N1359" s="19">
        <f t="shared" si="2257"/>
        <v>0</v>
      </c>
      <c r="O1359" s="12">
        <f t="shared" ref="O1359:T1359" si="2258">O1360+O1362+O1364</f>
        <v>0</v>
      </c>
      <c r="P1359" s="12">
        <f t="shared" si="2258"/>
        <v>0</v>
      </c>
      <c r="Q1359" s="12">
        <f t="shared" si="2258"/>
        <v>0</v>
      </c>
      <c r="R1359" s="12">
        <f t="shared" si="2258"/>
        <v>0</v>
      </c>
      <c r="S1359" s="19">
        <f t="shared" si="2258"/>
        <v>2740</v>
      </c>
      <c r="T1359" s="19">
        <f t="shared" si="2258"/>
        <v>0</v>
      </c>
      <c r="U1359" s="12">
        <f t="shared" ref="U1359:Z1359" si="2259">U1360+U1362+U1364</f>
        <v>0</v>
      </c>
      <c r="V1359" s="12">
        <f t="shared" si="2259"/>
        <v>0</v>
      </c>
      <c r="W1359" s="12">
        <f t="shared" si="2259"/>
        <v>0</v>
      </c>
      <c r="X1359" s="12">
        <f t="shared" si="2259"/>
        <v>0</v>
      </c>
      <c r="Y1359" s="19">
        <f t="shared" si="2259"/>
        <v>2740</v>
      </c>
      <c r="Z1359" s="19">
        <f t="shared" si="2259"/>
        <v>0</v>
      </c>
      <c r="AA1359" s="12">
        <f t="shared" ref="AA1359:AF1359" si="2260">AA1360+AA1362+AA1364</f>
        <v>0</v>
      </c>
      <c r="AB1359" s="12">
        <f t="shared" si="2260"/>
        <v>0</v>
      </c>
      <c r="AC1359" s="12">
        <f t="shared" si="2260"/>
        <v>0</v>
      </c>
      <c r="AD1359" s="12">
        <f t="shared" si="2260"/>
        <v>0</v>
      </c>
      <c r="AE1359" s="19">
        <f t="shared" si="2260"/>
        <v>2740</v>
      </c>
      <c r="AF1359" s="19">
        <f t="shared" si="2260"/>
        <v>0</v>
      </c>
      <c r="AG1359" s="12">
        <f t="shared" ref="AG1359:AL1359" si="2261">AG1360+AG1362+AG1364</f>
        <v>0</v>
      </c>
      <c r="AH1359" s="12">
        <f t="shared" si="2261"/>
        <v>0</v>
      </c>
      <c r="AI1359" s="12">
        <f t="shared" si="2261"/>
        <v>0</v>
      </c>
      <c r="AJ1359" s="12">
        <f t="shared" si="2261"/>
        <v>0</v>
      </c>
      <c r="AK1359" s="85">
        <f t="shared" si="2261"/>
        <v>2740</v>
      </c>
      <c r="AL1359" s="85">
        <f t="shared" si="2261"/>
        <v>0</v>
      </c>
      <c r="AM1359" s="12">
        <f t="shared" ref="AM1359:AR1359" si="2262">AM1360+AM1362+AM1364</f>
        <v>0</v>
      </c>
      <c r="AN1359" s="12">
        <f t="shared" si="2262"/>
        <v>0</v>
      </c>
      <c r="AO1359" s="12">
        <f t="shared" si="2262"/>
        <v>0</v>
      </c>
      <c r="AP1359" s="12">
        <f t="shared" si="2262"/>
        <v>0</v>
      </c>
      <c r="AQ1359" s="19">
        <f t="shared" si="2262"/>
        <v>2740</v>
      </c>
      <c r="AR1359" s="19">
        <f t="shared" si="2262"/>
        <v>0</v>
      </c>
      <c r="AS1359" s="12">
        <f t="shared" ref="AS1359:AX1359" si="2263">AS1360+AS1362+AS1364</f>
        <v>0</v>
      </c>
      <c r="AT1359" s="12">
        <f t="shared" si="2263"/>
        <v>0</v>
      </c>
      <c r="AU1359" s="12">
        <f t="shared" si="2263"/>
        <v>0</v>
      </c>
      <c r="AV1359" s="12">
        <f t="shared" si="2263"/>
        <v>0</v>
      </c>
      <c r="AW1359" s="19">
        <f t="shared" si="2263"/>
        <v>2740</v>
      </c>
      <c r="AX1359" s="19">
        <f t="shared" si="2263"/>
        <v>0</v>
      </c>
      <c r="AY1359" s="12">
        <f t="shared" ref="AY1359:BD1359" si="2264">AY1360+AY1362+AY1364</f>
        <v>0</v>
      </c>
      <c r="AZ1359" s="12">
        <f t="shared" si="2264"/>
        <v>0</v>
      </c>
      <c r="BA1359" s="12">
        <f t="shared" si="2264"/>
        <v>33</v>
      </c>
      <c r="BB1359" s="12">
        <f t="shared" si="2264"/>
        <v>0</v>
      </c>
      <c r="BC1359" s="19">
        <f t="shared" si="2264"/>
        <v>2773</v>
      </c>
      <c r="BD1359" s="19">
        <f t="shared" si="2264"/>
        <v>0</v>
      </c>
    </row>
    <row r="1360" spans="1:56" ht="33" hidden="1" x14ac:dyDescent="0.25">
      <c r="A1360" s="58" t="s">
        <v>270</v>
      </c>
      <c r="B1360" s="15">
        <v>923</v>
      </c>
      <c r="C1360" s="15" t="s">
        <v>22</v>
      </c>
      <c r="D1360" s="15" t="s">
        <v>64</v>
      </c>
      <c r="E1360" s="15" t="s">
        <v>81</v>
      </c>
      <c r="F1360" s="15" t="s">
        <v>33</v>
      </c>
      <c r="G1360" s="12">
        <f>G1361</f>
        <v>1120</v>
      </c>
      <c r="H1360" s="12">
        <f t="shared" ref="H1360:R1360" si="2265">H1361</f>
        <v>0</v>
      </c>
      <c r="I1360" s="12">
        <f t="shared" si="2265"/>
        <v>0</v>
      </c>
      <c r="J1360" s="12">
        <f t="shared" si="2265"/>
        <v>0</v>
      </c>
      <c r="K1360" s="12">
        <f t="shared" si="2265"/>
        <v>0</v>
      </c>
      <c r="L1360" s="12">
        <f t="shared" si="2265"/>
        <v>0</v>
      </c>
      <c r="M1360" s="12">
        <f t="shared" si="2265"/>
        <v>1120</v>
      </c>
      <c r="N1360" s="12">
        <f t="shared" si="2265"/>
        <v>0</v>
      </c>
      <c r="O1360" s="12">
        <f t="shared" si="2265"/>
        <v>0</v>
      </c>
      <c r="P1360" s="12">
        <f t="shared" si="2265"/>
        <v>0</v>
      </c>
      <c r="Q1360" s="12">
        <f t="shared" si="2265"/>
        <v>0</v>
      </c>
      <c r="R1360" s="12">
        <f t="shared" si="2265"/>
        <v>0</v>
      </c>
      <c r="S1360" s="12">
        <f t="shared" ref="S1360:BD1360" si="2266">S1361</f>
        <v>1120</v>
      </c>
      <c r="T1360" s="12">
        <f t="shared" si="2266"/>
        <v>0</v>
      </c>
      <c r="U1360" s="12">
        <f t="shared" si="2266"/>
        <v>0</v>
      </c>
      <c r="V1360" s="12">
        <f t="shared" si="2266"/>
        <v>0</v>
      </c>
      <c r="W1360" s="12">
        <f t="shared" si="2266"/>
        <v>0</v>
      </c>
      <c r="X1360" s="12">
        <f t="shared" si="2266"/>
        <v>0</v>
      </c>
      <c r="Y1360" s="12">
        <f t="shared" si="2266"/>
        <v>1120</v>
      </c>
      <c r="Z1360" s="12">
        <f t="shared" si="2266"/>
        <v>0</v>
      </c>
      <c r="AA1360" s="12">
        <f t="shared" si="2266"/>
        <v>0</v>
      </c>
      <c r="AB1360" s="12">
        <f t="shared" si="2266"/>
        <v>0</v>
      </c>
      <c r="AC1360" s="12">
        <f t="shared" si="2266"/>
        <v>0</v>
      </c>
      <c r="AD1360" s="12">
        <f t="shared" si="2266"/>
        <v>0</v>
      </c>
      <c r="AE1360" s="12">
        <f t="shared" si="2266"/>
        <v>1120</v>
      </c>
      <c r="AF1360" s="12">
        <f t="shared" si="2266"/>
        <v>0</v>
      </c>
      <c r="AG1360" s="12">
        <f t="shared" si="2266"/>
        <v>0</v>
      </c>
      <c r="AH1360" s="12">
        <f t="shared" si="2266"/>
        <v>0</v>
      </c>
      <c r="AI1360" s="12">
        <f t="shared" si="2266"/>
        <v>0</v>
      </c>
      <c r="AJ1360" s="12">
        <f t="shared" si="2266"/>
        <v>0</v>
      </c>
      <c r="AK1360" s="79">
        <f t="shared" si="2266"/>
        <v>1120</v>
      </c>
      <c r="AL1360" s="79">
        <f t="shared" si="2266"/>
        <v>0</v>
      </c>
      <c r="AM1360" s="12">
        <f t="shared" si="2266"/>
        <v>0</v>
      </c>
      <c r="AN1360" s="12">
        <f t="shared" si="2266"/>
        <v>0</v>
      </c>
      <c r="AO1360" s="12">
        <f t="shared" si="2266"/>
        <v>0</v>
      </c>
      <c r="AP1360" s="12">
        <f t="shared" si="2266"/>
        <v>0</v>
      </c>
      <c r="AQ1360" s="12">
        <f t="shared" si="2266"/>
        <v>1120</v>
      </c>
      <c r="AR1360" s="12">
        <f t="shared" si="2266"/>
        <v>0</v>
      </c>
      <c r="AS1360" s="12">
        <f t="shared" si="2266"/>
        <v>0</v>
      </c>
      <c r="AT1360" s="12">
        <f t="shared" si="2266"/>
        <v>0</v>
      </c>
      <c r="AU1360" s="12">
        <f t="shared" si="2266"/>
        <v>0</v>
      </c>
      <c r="AV1360" s="12">
        <f t="shared" si="2266"/>
        <v>0</v>
      </c>
      <c r="AW1360" s="12">
        <f t="shared" si="2266"/>
        <v>1120</v>
      </c>
      <c r="AX1360" s="12">
        <f t="shared" si="2266"/>
        <v>0</v>
      </c>
      <c r="AY1360" s="12">
        <f t="shared" si="2266"/>
        <v>0</v>
      </c>
      <c r="AZ1360" s="12">
        <f t="shared" si="2266"/>
        <v>0</v>
      </c>
      <c r="BA1360" s="12">
        <f t="shared" si="2266"/>
        <v>0</v>
      </c>
      <c r="BB1360" s="12">
        <f t="shared" si="2266"/>
        <v>0</v>
      </c>
      <c r="BC1360" s="12">
        <f t="shared" si="2266"/>
        <v>1120</v>
      </c>
      <c r="BD1360" s="12">
        <f t="shared" si="2266"/>
        <v>0</v>
      </c>
    </row>
    <row r="1361" spans="1:56" ht="33" hidden="1" x14ac:dyDescent="0.25">
      <c r="A1361" s="58" t="s">
        <v>39</v>
      </c>
      <c r="B1361" s="15">
        <v>923</v>
      </c>
      <c r="C1361" s="15" t="s">
        <v>22</v>
      </c>
      <c r="D1361" s="15" t="s">
        <v>64</v>
      </c>
      <c r="E1361" s="15" t="s">
        <v>81</v>
      </c>
      <c r="F1361" s="15" t="s">
        <v>40</v>
      </c>
      <c r="G1361" s="12">
        <v>1120</v>
      </c>
      <c r="H1361" s="12"/>
      <c r="I1361" s="12"/>
      <c r="J1361" s="12"/>
      <c r="K1361" s="12"/>
      <c r="L1361" s="12"/>
      <c r="M1361" s="12">
        <f>G1361+I1361+J1361+K1361+L1361</f>
        <v>1120</v>
      </c>
      <c r="N1361" s="12">
        <f>H1361+J1361</f>
        <v>0</v>
      </c>
      <c r="O1361" s="12"/>
      <c r="P1361" s="12"/>
      <c r="Q1361" s="12"/>
      <c r="R1361" s="12"/>
      <c r="S1361" s="12">
        <f>M1361+O1361+P1361+Q1361+R1361</f>
        <v>1120</v>
      </c>
      <c r="T1361" s="12">
        <f>N1361+P1361</f>
        <v>0</v>
      </c>
      <c r="U1361" s="12"/>
      <c r="V1361" s="12"/>
      <c r="W1361" s="12"/>
      <c r="X1361" s="12"/>
      <c r="Y1361" s="12">
        <f>S1361+U1361+V1361+W1361+X1361</f>
        <v>1120</v>
      </c>
      <c r="Z1361" s="12">
        <f>T1361+V1361</f>
        <v>0</v>
      </c>
      <c r="AA1361" s="12"/>
      <c r="AB1361" s="12"/>
      <c r="AC1361" s="12"/>
      <c r="AD1361" s="12"/>
      <c r="AE1361" s="12">
        <f>Y1361+AA1361+AB1361+AC1361+AD1361</f>
        <v>1120</v>
      </c>
      <c r="AF1361" s="12">
        <f>Z1361+AB1361</f>
        <v>0</v>
      </c>
      <c r="AG1361" s="12"/>
      <c r="AH1361" s="12"/>
      <c r="AI1361" s="12"/>
      <c r="AJ1361" s="12"/>
      <c r="AK1361" s="79">
        <f>AE1361+AG1361+AH1361+AI1361+AJ1361</f>
        <v>1120</v>
      </c>
      <c r="AL1361" s="79">
        <f>AF1361+AH1361</f>
        <v>0</v>
      </c>
      <c r="AM1361" s="12"/>
      <c r="AN1361" s="12"/>
      <c r="AO1361" s="12"/>
      <c r="AP1361" s="12"/>
      <c r="AQ1361" s="12">
        <f>AK1361+AM1361+AN1361+AO1361+AP1361</f>
        <v>1120</v>
      </c>
      <c r="AR1361" s="12">
        <f>AL1361+AN1361</f>
        <v>0</v>
      </c>
      <c r="AS1361" s="12"/>
      <c r="AT1361" s="12"/>
      <c r="AU1361" s="12"/>
      <c r="AV1361" s="12"/>
      <c r="AW1361" s="12">
        <f>AQ1361+AS1361+AT1361+AU1361+AV1361</f>
        <v>1120</v>
      </c>
      <c r="AX1361" s="12">
        <f>AR1361+AT1361</f>
        <v>0</v>
      </c>
      <c r="AY1361" s="12"/>
      <c r="AZ1361" s="12"/>
      <c r="BA1361" s="12"/>
      <c r="BB1361" s="12"/>
      <c r="BC1361" s="12">
        <f>AW1361+AY1361+AZ1361+BA1361+BB1361</f>
        <v>1120</v>
      </c>
      <c r="BD1361" s="12">
        <f>AX1361+AZ1361</f>
        <v>0</v>
      </c>
    </row>
    <row r="1362" spans="1:56" ht="37.5" hidden="1" customHeight="1" x14ac:dyDescent="0.25">
      <c r="A1362" s="58" t="s">
        <v>112</v>
      </c>
      <c r="B1362" s="15">
        <v>923</v>
      </c>
      <c r="C1362" s="15" t="s">
        <v>22</v>
      </c>
      <c r="D1362" s="15" t="s">
        <v>64</v>
      </c>
      <c r="E1362" s="15" t="s">
        <v>81</v>
      </c>
      <c r="F1362" s="15" t="s">
        <v>113</v>
      </c>
      <c r="G1362" s="12">
        <f>G1363</f>
        <v>124</v>
      </c>
      <c r="H1362" s="12">
        <f t="shared" ref="H1362:R1362" si="2267">H1363</f>
        <v>0</v>
      </c>
      <c r="I1362" s="12">
        <f t="shared" si="2267"/>
        <v>0</v>
      </c>
      <c r="J1362" s="12">
        <f t="shared" si="2267"/>
        <v>0</v>
      </c>
      <c r="K1362" s="12">
        <f t="shared" si="2267"/>
        <v>0</v>
      </c>
      <c r="L1362" s="12">
        <f t="shared" si="2267"/>
        <v>0</v>
      </c>
      <c r="M1362" s="12">
        <f t="shared" si="2267"/>
        <v>124</v>
      </c>
      <c r="N1362" s="12">
        <f t="shared" si="2267"/>
        <v>0</v>
      </c>
      <c r="O1362" s="12">
        <f t="shared" si="2267"/>
        <v>0</v>
      </c>
      <c r="P1362" s="12">
        <f t="shared" si="2267"/>
        <v>0</v>
      </c>
      <c r="Q1362" s="12">
        <f t="shared" si="2267"/>
        <v>0</v>
      </c>
      <c r="R1362" s="12">
        <f t="shared" si="2267"/>
        <v>0</v>
      </c>
      <c r="S1362" s="12">
        <f t="shared" ref="S1362:BD1362" si="2268">S1363</f>
        <v>124</v>
      </c>
      <c r="T1362" s="12">
        <f t="shared" si="2268"/>
        <v>0</v>
      </c>
      <c r="U1362" s="12">
        <f t="shared" si="2268"/>
        <v>0</v>
      </c>
      <c r="V1362" s="12">
        <f t="shared" si="2268"/>
        <v>0</v>
      </c>
      <c r="W1362" s="12">
        <f t="shared" si="2268"/>
        <v>0</v>
      </c>
      <c r="X1362" s="12">
        <f t="shared" si="2268"/>
        <v>0</v>
      </c>
      <c r="Y1362" s="12">
        <f t="shared" si="2268"/>
        <v>124</v>
      </c>
      <c r="Z1362" s="12">
        <f t="shared" si="2268"/>
        <v>0</v>
      </c>
      <c r="AA1362" s="12">
        <f t="shared" si="2268"/>
        <v>0</v>
      </c>
      <c r="AB1362" s="12">
        <f t="shared" si="2268"/>
        <v>0</v>
      </c>
      <c r="AC1362" s="12">
        <f t="shared" si="2268"/>
        <v>0</v>
      </c>
      <c r="AD1362" s="12">
        <f t="shared" si="2268"/>
        <v>0</v>
      </c>
      <c r="AE1362" s="12">
        <f t="shared" si="2268"/>
        <v>124</v>
      </c>
      <c r="AF1362" s="12">
        <f t="shared" si="2268"/>
        <v>0</v>
      </c>
      <c r="AG1362" s="12">
        <f t="shared" si="2268"/>
        <v>0</v>
      </c>
      <c r="AH1362" s="12">
        <f t="shared" si="2268"/>
        <v>0</v>
      </c>
      <c r="AI1362" s="12">
        <f t="shared" si="2268"/>
        <v>0</v>
      </c>
      <c r="AJ1362" s="12">
        <f t="shared" si="2268"/>
        <v>0</v>
      </c>
      <c r="AK1362" s="79">
        <f t="shared" si="2268"/>
        <v>124</v>
      </c>
      <c r="AL1362" s="79">
        <f t="shared" si="2268"/>
        <v>0</v>
      </c>
      <c r="AM1362" s="12">
        <f t="shared" si="2268"/>
        <v>0</v>
      </c>
      <c r="AN1362" s="12">
        <f t="shared" si="2268"/>
        <v>0</v>
      </c>
      <c r="AO1362" s="12">
        <f t="shared" si="2268"/>
        <v>0</v>
      </c>
      <c r="AP1362" s="12">
        <f t="shared" si="2268"/>
        <v>0</v>
      </c>
      <c r="AQ1362" s="12">
        <f t="shared" si="2268"/>
        <v>124</v>
      </c>
      <c r="AR1362" s="12">
        <f t="shared" si="2268"/>
        <v>0</v>
      </c>
      <c r="AS1362" s="12">
        <f t="shared" si="2268"/>
        <v>0</v>
      </c>
      <c r="AT1362" s="12">
        <f t="shared" si="2268"/>
        <v>0</v>
      </c>
      <c r="AU1362" s="12">
        <f t="shared" si="2268"/>
        <v>0</v>
      </c>
      <c r="AV1362" s="12">
        <f t="shared" si="2268"/>
        <v>0</v>
      </c>
      <c r="AW1362" s="12">
        <f t="shared" si="2268"/>
        <v>124</v>
      </c>
      <c r="AX1362" s="12">
        <f t="shared" si="2268"/>
        <v>0</v>
      </c>
      <c r="AY1362" s="12">
        <f t="shared" si="2268"/>
        <v>0</v>
      </c>
      <c r="AZ1362" s="12">
        <f t="shared" si="2268"/>
        <v>0</v>
      </c>
      <c r="BA1362" s="12">
        <f t="shared" si="2268"/>
        <v>0</v>
      </c>
      <c r="BB1362" s="12">
        <f t="shared" si="2268"/>
        <v>0</v>
      </c>
      <c r="BC1362" s="12">
        <f t="shared" si="2268"/>
        <v>124</v>
      </c>
      <c r="BD1362" s="12">
        <f t="shared" si="2268"/>
        <v>0</v>
      </c>
    </row>
    <row r="1363" spans="1:56" hidden="1" x14ac:dyDescent="0.25">
      <c r="A1363" s="58" t="s">
        <v>114</v>
      </c>
      <c r="B1363" s="15">
        <v>923</v>
      </c>
      <c r="C1363" s="15" t="s">
        <v>22</v>
      </c>
      <c r="D1363" s="15" t="s">
        <v>64</v>
      </c>
      <c r="E1363" s="15" t="s">
        <v>81</v>
      </c>
      <c r="F1363" s="15" t="s">
        <v>115</v>
      </c>
      <c r="G1363" s="12">
        <v>124</v>
      </c>
      <c r="H1363" s="12"/>
      <c r="I1363" s="12"/>
      <c r="J1363" s="12"/>
      <c r="K1363" s="12"/>
      <c r="L1363" s="12"/>
      <c r="M1363" s="12">
        <f>G1363+I1363+J1363+K1363+L1363</f>
        <v>124</v>
      </c>
      <c r="N1363" s="12">
        <f>H1363+J1363</f>
        <v>0</v>
      </c>
      <c r="O1363" s="12"/>
      <c r="P1363" s="12"/>
      <c r="Q1363" s="12"/>
      <c r="R1363" s="12"/>
      <c r="S1363" s="12">
        <f>M1363+O1363+P1363+Q1363+R1363</f>
        <v>124</v>
      </c>
      <c r="T1363" s="12">
        <f>N1363+P1363</f>
        <v>0</v>
      </c>
      <c r="U1363" s="12"/>
      <c r="V1363" s="12"/>
      <c r="W1363" s="12"/>
      <c r="X1363" s="12"/>
      <c r="Y1363" s="12">
        <f>S1363+U1363+V1363+W1363+X1363</f>
        <v>124</v>
      </c>
      <c r="Z1363" s="12">
        <f>T1363+V1363</f>
        <v>0</v>
      </c>
      <c r="AA1363" s="12"/>
      <c r="AB1363" s="12"/>
      <c r="AC1363" s="12"/>
      <c r="AD1363" s="12"/>
      <c r="AE1363" s="12">
        <f>Y1363+AA1363+AB1363+AC1363+AD1363</f>
        <v>124</v>
      </c>
      <c r="AF1363" s="12">
        <f>Z1363+AB1363</f>
        <v>0</v>
      </c>
      <c r="AG1363" s="12"/>
      <c r="AH1363" s="12"/>
      <c r="AI1363" s="12"/>
      <c r="AJ1363" s="12"/>
      <c r="AK1363" s="79">
        <f>AE1363+AG1363+AH1363+AI1363+AJ1363</f>
        <v>124</v>
      </c>
      <c r="AL1363" s="79">
        <f>AF1363+AH1363</f>
        <v>0</v>
      </c>
      <c r="AM1363" s="12"/>
      <c r="AN1363" s="12"/>
      <c r="AO1363" s="12"/>
      <c r="AP1363" s="12"/>
      <c r="AQ1363" s="12">
        <f>AK1363+AM1363+AN1363+AO1363+AP1363</f>
        <v>124</v>
      </c>
      <c r="AR1363" s="12">
        <f>AL1363+AN1363</f>
        <v>0</v>
      </c>
      <c r="AS1363" s="12"/>
      <c r="AT1363" s="12"/>
      <c r="AU1363" s="12"/>
      <c r="AV1363" s="12"/>
      <c r="AW1363" s="12">
        <f>AQ1363+AS1363+AT1363+AU1363+AV1363</f>
        <v>124</v>
      </c>
      <c r="AX1363" s="12">
        <f>AR1363+AT1363</f>
        <v>0</v>
      </c>
      <c r="AY1363" s="12"/>
      <c r="AZ1363" s="12"/>
      <c r="BA1363" s="12"/>
      <c r="BB1363" s="12"/>
      <c r="BC1363" s="12">
        <f>AW1363+AY1363+AZ1363+BA1363+BB1363</f>
        <v>124</v>
      </c>
      <c r="BD1363" s="12">
        <f>AX1363+AZ1363</f>
        <v>0</v>
      </c>
    </row>
    <row r="1364" spans="1:56" hidden="1" x14ac:dyDescent="0.25">
      <c r="A1364" s="58" t="s">
        <v>70</v>
      </c>
      <c r="B1364" s="15">
        <v>923</v>
      </c>
      <c r="C1364" s="15" t="s">
        <v>22</v>
      </c>
      <c r="D1364" s="15" t="s">
        <v>64</v>
      </c>
      <c r="E1364" s="15" t="s">
        <v>81</v>
      </c>
      <c r="F1364" s="15" t="s">
        <v>71</v>
      </c>
      <c r="G1364" s="12">
        <f>G1365</f>
        <v>1496</v>
      </c>
      <c r="H1364" s="12">
        <f t="shared" ref="H1364:R1364" si="2269">H1365</f>
        <v>0</v>
      </c>
      <c r="I1364" s="12">
        <f t="shared" si="2269"/>
        <v>0</v>
      </c>
      <c r="J1364" s="12">
        <f t="shared" si="2269"/>
        <v>0</v>
      </c>
      <c r="K1364" s="12">
        <f t="shared" si="2269"/>
        <v>0</v>
      </c>
      <c r="L1364" s="12">
        <f t="shared" si="2269"/>
        <v>0</v>
      </c>
      <c r="M1364" s="12">
        <f t="shared" si="2269"/>
        <v>1496</v>
      </c>
      <c r="N1364" s="12">
        <f t="shared" si="2269"/>
        <v>0</v>
      </c>
      <c r="O1364" s="12">
        <f t="shared" si="2269"/>
        <v>0</v>
      </c>
      <c r="P1364" s="12">
        <f t="shared" si="2269"/>
        <v>0</v>
      </c>
      <c r="Q1364" s="12">
        <f t="shared" si="2269"/>
        <v>0</v>
      </c>
      <c r="R1364" s="12">
        <f t="shared" si="2269"/>
        <v>0</v>
      </c>
      <c r="S1364" s="12">
        <f t="shared" ref="S1364:BD1364" si="2270">S1365</f>
        <v>1496</v>
      </c>
      <c r="T1364" s="12">
        <f t="shared" si="2270"/>
        <v>0</v>
      </c>
      <c r="U1364" s="12">
        <f t="shared" si="2270"/>
        <v>0</v>
      </c>
      <c r="V1364" s="12">
        <f t="shared" si="2270"/>
        <v>0</v>
      </c>
      <c r="W1364" s="12">
        <f t="shared" si="2270"/>
        <v>0</v>
      </c>
      <c r="X1364" s="12">
        <f t="shared" si="2270"/>
        <v>0</v>
      </c>
      <c r="Y1364" s="12">
        <f t="shared" si="2270"/>
        <v>1496</v>
      </c>
      <c r="Z1364" s="12">
        <f t="shared" si="2270"/>
        <v>0</v>
      </c>
      <c r="AA1364" s="12">
        <f t="shared" si="2270"/>
        <v>0</v>
      </c>
      <c r="AB1364" s="12">
        <f t="shared" si="2270"/>
        <v>0</v>
      </c>
      <c r="AC1364" s="12">
        <f t="shared" si="2270"/>
        <v>0</v>
      </c>
      <c r="AD1364" s="12">
        <f t="shared" si="2270"/>
        <v>0</v>
      </c>
      <c r="AE1364" s="12">
        <f t="shared" si="2270"/>
        <v>1496</v>
      </c>
      <c r="AF1364" s="12">
        <f t="shared" si="2270"/>
        <v>0</v>
      </c>
      <c r="AG1364" s="12">
        <f t="shared" si="2270"/>
        <v>0</v>
      </c>
      <c r="AH1364" s="12">
        <f t="shared" si="2270"/>
        <v>0</v>
      </c>
      <c r="AI1364" s="12">
        <f t="shared" si="2270"/>
        <v>0</v>
      </c>
      <c r="AJ1364" s="12">
        <f t="shared" si="2270"/>
        <v>0</v>
      </c>
      <c r="AK1364" s="79">
        <f t="shared" si="2270"/>
        <v>1496</v>
      </c>
      <c r="AL1364" s="79">
        <f t="shared" si="2270"/>
        <v>0</v>
      </c>
      <c r="AM1364" s="12">
        <f t="shared" si="2270"/>
        <v>0</v>
      </c>
      <c r="AN1364" s="12">
        <f t="shared" si="2270"/>
        <v>0</v>
      </c>
      <c r="AO1364" s="12">
        <f t="shared" si="2270"/>
        <v>0</v>
      </c>
      <c r="AP1364" s="12">
        <f t="shared" si="2270"/>
        <v>0</v>
      </c>
      <c r="AQ1364" s="12">
        <f t="shared" si="2270"/>
        <v>1496</v>
      </c>
      <c r="AR1364" s="12">
        <f t="shared" si="2270"/>
        <v>0</v>
      </c>
      <c r="AS1364" s="12">
        <f t="shared" si="2270"/>
        <v>0</v>
      </c>
      <c r="AT1364" s="12">
        <f t="shared" si="2270"/>
        <v>0</v>
      </c>
      <c r="AU1364" s="12">
        <f t="shared" si="2270"/>
        <v>0</v>
      </c>
      <c r="AV1364" s="12">
        <f t="shared" si="2270"/>
        <v>0</v>
      </c>
      <c r="AW1364" s="12">
        <f t="shared" si="2270"/>
        <v>1496</v>
      </c>
      <c r="AX1364" s="12">
        <f t="shared" si="2270"/>
        <v>0</v>
      </c>
      <c r="AY1364" s="12">
        <f t="shared" si="2270"/>
        <v>0</v>
      </c>
      <c r="AZ1364" s="12">
        <f t="shared" si="2270"/>
        <v>0</v>
      </c>
      <c r="BA1364" s="12">
        <f t="shared" si="2270"/>
        <v>33</v>
      </c>
      <c r="BB1364" s="12">
        <f t="shared" si="2270"/>
        <v>0</v>
      </c>
      <c r="BC1364" s="12">
        <f t="shared" si="2270"/>
        <v>1529</v>
      </c>
      <c r="BD1364" s="12">
        <f t="shared" si="2270"/>
        <v>0</v>
      </c>
    </row>
    <row r="1365" spans="1:56" hidden="1" x14ac:dyDescent="0.25">
      <c r="A1365" s="58" t="s">
        <v>72</v>
      </c>
      <c r="B1365" s="15">
        <v>923</v>
      </c>
      <c r="C1365" s="15" t="s">
        <v>22</v>
      </c>
      <c r="D1365" s="15" t="s">
        <v>64</v>
      </c>
      <c r="E1365" s="15" t="s">
        <v>81</v>
      </c>
      <c r="F1365" s="15" t="s">
        <v>73</v>
      </c>
      <c r="G1365" s="12">
        <v>1496</v>
      </c>
      <c r="H1365" s="12"/>
      <c r="I1365" s="12"/>
      <c r="J1365" s="12"/>
      <c r="K1365" s="12"/>
      <c r="L1365" s="12"/>
      <c r="M1365" s="12">
        <f>G1365+I1365+J1365+K1365+L1365</f>
        <v>1496</v>
      </c>
      <c r="N1365" s="12">
        <f>H1365+J1365</f>
        <v>0</v>
      </c>
      <c r="O1365" s="12"/>
      <c r="P1365" s="12"/>
      <c r="Q1365" s="12"/>
      <c r="R1365" s="12"/>
      <c r="S1365" s="12">
        <f>M1365+O1365+P1365+Q1365+R1365</f>
        <v>1496</v>
      </c>
      <c r="T1365" s="12">
        <f>N1365+P1365</f>
        <v>0</v>
      </c>
      <c r="U1365" s="12"/>
      <c r="V1365" s="12"/>
      <c r="W1365" s="12"/>
      <c r="X1365" s="12"/>
      <c r="Y1365" s="12">
        <f>S1365+U1365+V1365+W1365+X1365</f>
        <v>1496</v>
      </c>
      <c r="Z1365" s="12">
        <f>T1365+V1365</f>
        <v>0</v>
      </c>
      <c r="AA1365" s="12"/>
      <c r="AB1365" s="12"/>
      <c r="AC1365" s="12"/>
      <c r="AD1365" s="12"/>
      <c r="AE1365" s="12">
        <f>Y1365+AA1365+AB1365+AC1365+AD1365</f>
        <v>1496</v>
      </c>
      <c r="AF1365" s="12">
        <f>Z1365+AB1365</f>
        <v>0</v>
      </c>
      <c r="AG1365" s="12"/>
      <c r="AH1365" s="12"/>
      <c r="AI1365" s="12"/>
      <c r="AJ1365" s="12"/>
      <c r="AK1365" s="79">
        <f>AE1365+AG1365+AH1365+AI1365+AJ1365</f>
        <v>1496</v>
      </c>
      <c r="AL1365" s="79">
        <f>AF1365+AH1365</f>
        <v>0</v>
      </c>
      <c r="AM1365" s="12"/>
      <c r="AN1365" s="12"/>
      <c r="AO1365" s="12"/>
      <c r="AP1365" s="12"/>
      <c r="AQ1365" s="12">
        <f>AK1365+AM1365+AN1365+AO1365+AP1365</f>
        <v>1496</v>
      </c>
      <c r="AR1365" s="12">
        <f>AL1365+AN1365</f>
        <v>0</v>
      </c>
      <c r="AS1365" s="12"/>
      <c r="AT1365" s="12"/>
      <c r="AU1365" s="12"/>
      <c r="AV1365" s="12"/>
      <c r="AW1365" s="12">
        <f>AQ1365+AS1365+AT1365+AU1365+AV1365</f>
        <v>1496</v>
      </c>
      <c r="AX1365" s="12">
        <f>AR1365+AT1365</f>
        <v>0</v>
      </c>
      <c r="AY1365" s="12"/>
      <c r="AZ1365" s="12"/>
      <c r="BA1365" s="12">
        <v>33</v>
      </c>
      <c r="BB1365" s="12"/>
      <c r="BC1365" s="12">
        <f>AW1365+AY1365+AZ1365+BA1365+BB1365</f>
        <v>1529</v>
      </c>
      <c r="BD1365" s="12">
        <f>AX1365+AZ1365</f>
        <v>0</v>
      </c>
    </row>
    <row r="1366" spans="1:56" ht="33" hidden="1" x14ac:dyDescent="0.25">
      <c r="A1366" s="58" t="s">
        <v>116</v>
      </c>
      <c r="B1366" s="15">
        <v>923</v>
      </c>
      <c r="C1366" s="15" t="s">
        <v>22</v>
      </c>
      <c r="D1366" s="15" t="s">
        <v>64</v>
      </c>
      <c r="E1366" s="15" t="s">
        <v>117</v>
      </c>
      <c r="F1366" s="15"/>
      <c r="G1366" s="12">
        <f>G1374+G1367</f>
        <v>120785</v>
      </c>
      <c r="H1366" s="12">
        <f t="shared" ref="H1366:N1366" si="2271">H1374+H1367</f>
        <v>0</v>
      </c>
      <c r="I1366" s="12">
        <f t="shared" si="2271"/>
        <v>0</v>
      </c>
      <c r="J1366" s="12">
        <f t="shared" si="2271"/>
        <v>0</v>
      </c>
      <c r="K1366" s="12">
        <f t="shared" si="2271"/>
        <v>0</v>
      </c>
      <c r="L1366" s="12">
        <f t="shared" si="2271"/>
        <v>0</v>
      </c>
      <c r="M1366" s="12">
        <f t="shared" si="2271"/>
        <v>120785</v>
      </c>
      <c r="N1366" s="12">
        <f t="shared" si="2271"/>
        <v>0</v>
      </c>
      <c r="O1366" s="12">
        <f t="shared" ref="O1366:T1366" si="2272">O1374+O1367</f>
        <v>0</v>
      </c>
      <c r="P1366" s="12">
        <f t="shared" si="2272"/>
        <v>0</v>
      </c>
      <c r="Q1366" s="12">
        <f t="shared" si="2272"/>
        <v>0</v>
      </c>
      <c r="R1366" s="12">
        <f t="shared" si="2272"/>
        <v>0</v>
      </c>
      <c r="S1366" s="12">
        <f t="shared" si="2272"/>
        <v>120785</v>
      </c>
      <c r="T1366" s="12">
        <f t="shared" si="2272"/>
        <v>0</v>
      </c>
      <c r="U1366" s="12">
        <f t="shared" ref="U1366:Z1366" si="2273">U1374+U1367</f>
        <v>0</v>
      </c>
      <c r="V1366" s="12">
        <f t="shared" si="2273"/>
        <v>0</v>
      </c>
      <c r="W1366" s="12">
        <f t="shared" si="2273"/>
        <v>0</v>
      </c>
      <c r="X1366" s="12">
        <f t="shared" si="2273"/>
        <v>0</v>
      </c>
      <c r="Y1366" s="12">
        <f t="shared" si="2273"/>
        <v>120785</v>
      </c>
      <c r="Z1366" s="12">
        <f t="shared" si="2273"/>
        <v>0</v>
      </c>
      <c r="AA1366" s="12">
        <f t="shared" ref="AA1366:AF1366" si="2274">AA1374+AA1367</f>
        <v>0</v>
      </c>
      <c r="AB1366" s="12">
        <f t="shared" si="2274"/>
        <v>0</v>
      </c>
      <c r="AC1366" s="12">
        <f t="shared" si="2274"/>
        <v>0</v>
      </c>
      <c r="AD1366" s="12">
        <f t="shared" si="2274"/>
        <v>-5034</v>
      </c>
      <c r="AE1366" s="12">
        <f t="shared" si="2274"/>
        <v>115751</v>
      </c>
      <c r="AF1366" s="12">
        <f t="shared" si="2274"/>
        <v>0</v>
      </c>
      <c r="AG1366" s="12">
        <f t="shared" ref="AG1366:AL1366" si="2275">AG1374+AG1367</f>
        <v>0</v>
      </c>
      <c r="AH1366" s="12">
        <f t="shared" si="2275"/>
        <v>0</v>
      </c>
      <c r="AI1366" s="12">
        <f t="shared" si="2275"/>
        <v>0</v>
      </c>
      <c r="AJ1366" s="12">
        <f t="shared" si="2275"/>
        <v>0</v>
      </c>
      <c r="AK1366" s="79">
        <f t="shared" si="2275"/>
        <v>115751</v>
      </c>
      <c r="AL1366" s="79">
        <f t="shared" si="2275"/>
        <v>0</v>
      </c>
      <c r="AM1366" s="12">
        <f t="shared" ref="AM1366:AR1366" si="2276">AM1374+AM1367</f>
        <v>0</v>
      </c>
      <c r="AN1366" s="12">
        <f t="shared" si="2276"/>
        <v>0</v>
      </c>
      <c r="AO1366" s="12">
        <f t="shared" si="2276"/>
        <v>0</v>
      </c>
      <c r="AP1366" s="12">
        <f t="shared" si="2276"/>
        <v>0</v>
      </c>
      <c r="AQ1366" s="12">
        <f t="shared" si="2276"/>
        <v>115751</v>
      </c>
      <c r="AR1366" s="12">
        <f t="shared" si="2276"/>
        <v>0</v>
      </c>
      <c r="AS1366" s="12">
        <f t="shared" ref="AS1366:AX1366" si="2277">AS1374+AS1367</f>
        <v>0</v>
      </c>
      <c r="AT1366" s="12">
        <f t="shared" si="2277"/>
        <v>0</v>
      </c>
      <c r="AU1366" s="12">
        <f t="shared" si="2277"/>
        <v>3676</v>
      </c>
      <c r="AV1366" s="12">
        <f t="shared" si="2277"/>
        <v>-244</v>
      </c>
      <c r="AW1366" s="12">
        <f t="shared" si="2277"/>
        <v>119183</v>
      </c>
      <c r="AX1366" s="12">
        <f t="shared" si="2277"/>
        <v>0</v>
      </c>
      <c r="AY1366" s="12">
        <f t="shared" ref="AY1366:BD1366" si="2278">AY1374+AY1367</f>
        <v>0</v>
      </c>
      <c r="AZ1366" s="12">
        <f t="shared" si="2278"/>
        <v>0</v>
      </c>
      <c r="BA1366" s="12">
        <f t="shared" si="2278"/>
        <v>17274</v>
      </c>
      <c r="BB1366" s="12">
        <f t="shared" si="2278"/>
        <v>0</v>
      </c>
      <c r="BC1366" s="12">
        <f t="shared" si="2278"/>
        <v>136457</v>
      </c>
      <c r="BD1366" s="12">
        <f t="shared" si="2278"/>
        <v>0</v>
      </c>
    </row>
    <row r="1367" spans="1:56" ht="36.75" hidden="1" customHeight="1" x14ac:dyDescent="0.25">
      <c r="A1367" s="58" t="s">
        <v>118</v>
      </c>
      <c r="B1367" s="15">
        <v>923</v>
      </c>
      <c r="C1367" s="15" t="s">
        <v>22</v>
      </c>
      <c r="D1367" s="15" t="s">
        <v>64</v>
      </c>
      <c r="E1367" s="15" t="s">
        <v>119</v>
      </c>
      <c r="F1367" s="15"/>
      <c r="G1367" s="12">
        <f>G1368+G1370+G1372</f>
        <v>17570</v>
      </c>
      <c r="H1367" s="12">
        <f t="shared" ref="H1367:N1367" si="2279">H1368+H1370+H1372</f>
        <v>0</v>
      </c>
      <c r="I1367" s="12">
        <f t="shared" si="2279"/>
        <v>0</v>
      </c>
      <c r="J1367" s="12">
        <f t="shared" si="2279"/>
        <v>0</v>
      </c>
      <c r="K1367" s="12">
        <f t="shared" si="2279"/>
        <v>0</v>
      </c>
      <c r="L1367" s="12">
        <f t="shared" si="2279"/>
        <v>0</v>
      </c>
      <c r="M1367" s="12">
        <f t="shared" si="2279"/>
        <v>17570</v>
      </c>
      <c r="N1367" s="12">
        <f t="shared" si="2279"/>
        <v>0</v>
      </c>
      <c r="O1367" s="12">
        <f t="shared" ref="O1367:T1367" si="2280">O1368+O1370+O1372</f>
        <v>0</v>
      </c>
      <c r="P1367" s="12">
        <f t="shared" si="2280"/>
        <v>0</v>
      </c>
      <c r="Q1367" s="12">
        <f t="shared" si="2280"/>
        <v>0</v>
      </c>
      <c r="R1367" s="12">
        <f t="shared" si="2280"/>
        <v>0</v>
      </c>
      <c r="S1367" s="12">
        <f t="shared" si="2280"/>
        <v>17570</v>
      </c>
      <c r="T1367" s="12">
        <f t="shared" si="2280"/>
        <v>0</v>
      </c>
      <c r="U1367" s="12">
        <f t="shared" ref="U1367:Z1367" si="2281">U1368+U1370+U1372</f>
        <v>0</v>
      </c>
      <c r="V1367" s="12">
        <f t="shared" si="2281"/>
        <v>0</v>
      </c>
      <c r="W1367" s="12">
        <f t="shared" si="2281"/>
        <v>0</v>
      </c>
      <c r="X1367" s="12">
        <f t="shared" si="2281"/>
        <v>0</v>
      </c>
      <c r="Y1367" s="12">
        <f t="shared" si="2281"/>
        <v>17570</v>
      </c>
      <c r="Z1367" s="12">
        <f t="shared" si="2281"/>
        <v>0</v>
      </c>
      <c r="AA1367" s="12">
        <f t="shared" ref="AA1367:AF1367" si="2282">AA1368+AA1370+AA1372</f>
        <v>0</v>
      </c>
      <c r="AB1367" s="12">
        <f t="shared" si="2282"/>
        <v>0</v>
      </c>
      <c r="AC1367" s="12">
        <f t="shared" si="2282"/>
        <v>0</v>
      </c>
      <c r="AD1367" s="12">
        <f t="shared" si="2282"/>
        <v>-534</v>
      </c>
      <c r="AE1367" s="12">
        <f t="shared" si="2282"/>
        <v>17036</v>
      </c>
      <c r="AF1367" s="12">
        <f t="shared" si="2282"/>
        <v>0</v>
      </c>
      <c r="AG1367" s="12">
        <f t="shared" ref="AG1367:AL1367" si="2283">AG1368+AG1370+AG1372</f>
        <v>0</v>
      </c>
      <c r="AH1367" s="12">
        <f t="shared" si="2283"/>
        <v>0</v>
      </c>
      <c r="AI1367" s="12">
        <f t="shared" si="2283"/>
        <v>0</v>
      </c>
      <c r="AJ1367" s="12">
        <f t="shared" si="2283"/>
        <v>0</v>
      </c>
      <c r="AK1367" s="79">
        <f t="shared" si="2283"/>
        <v>17036</v>
      </c>
      <c r="AL1367" s="79">
        <f t="shared" si="2283"/>
        <v>0</v>
      </c>
      <c r="AM1367" s="12">
        <f t="shared" ref="AM1367:AR1367" si="2284">AM1368+AM1370+AM1372</f>
        <v>0</v>
      </c>
      <c r="AN1367" s="12">
        <f t="shared" si="2284"/>
        <v>0</v>
      </c>
      <c r="AO1367" s="12">
        <f t="shared" si="2284"/>
        <v>0</v>
      </c>
      <c r="AP1367" s="12">
        <f t="shared" si="2284"/>
        <v>0</v>
      </c>
      <c r="AQ1367" s="12">
        <f t="shared" si="2284"/>
        <v>17036</v>
      </c>
      <c r="AR1367" s="12">
        <f t="shared" si="2284"/>
        <v>0</v>
      </c>
      <c r="AS1367" s="12">
        <f t="shared" ref="AS1367:AX1367" si="2285">AS1368+AS1370+AS1372</f>
        <v>0</v>
      </c>
      <c r="AT1367" s="12">
        <f t="shared" si="2285"/>
        <v>0</v>
      </c>
      <c r="AU1367" s="12">
        <f t="shared" si="2285"/>
        <v>0</v>
      </c>
      <c r="AV1367" s="12">
        <f t="shared" si="2285"/>
        <v>0</v>
      </c>
      <c r="AW1367" s="12">
        <f t="shared" si="2285"/>
        <v>17036</v>
      </c>
      <c r="AX1367" s="12">
        <f t="shared" si="2285"/>
        <v>0</v>
      </c>
      <c r="AY1367" s="12">
        <f t="shared" ref="AY1367:BD1367" si="2286">AY1368+AY1370+AY1372</f>
        <v>0</v>
      </c>
      <c r="AZ1367" s="12">
        <f t="shared" si="2286"/>
        <v>0</v>
      </c>
      <c r="BA1367" s="12">
        <f t="shared" si="2286"/>
        <v>0</v>
      </c>
      <c r="BB1367" s="12">
        <f t="shared" si="2286"/>
        <v>0</v>
      </c>
      <c r="BC1367" s="12">
        <f t="shared" si="2286"/>
        <v>17036</v>
      </c>
      <c r="BD1367" s="12">
        <f t="shared" si="2286"/>
        <v>0</v>
      </c>
    </row>
    <row r="1368" spans="1:56" ht="69" hidden="1" customHeight="1" x14ac:dyDescent="0.25">
      <c r="A1368" s="58" t="s">
        <v>541</v>
      </c>
      <c r="B1368" s="15">
        <v>923</v>
      </c>
      <c r="C1368" s="15" t="s">
        <v>22</v>
      </c>
      <c r="D1368" s="15" t="s">
        <v>64</v>
      </c>
      <c r="E1368" s="15" t="s">
        <v>119</v>
      </c>
      <c r="F1368" s="15" t="s">
        <v>92</v>
      </c>
      <c r="G1368" s="12">
        <f>G1369</f>
        <v>15078</v>
      </c>
      <c r="H1368" s="12">
        <f t="shared" ref="H1368:R1368" si="2287">H1369</f>
        <v>0</v>
      </c>
      <c r="I1368" s="12">
        <f t="shared" si="2287"/>
        <v>0</v>
      </c>
      <c r="J1368" s="12">
        <f t="shared" si="2287"/>
        <v>0</v>
      </c>
      <c r="K1368" s="12">
        <f t="shared" si="2287"/>
        <v>0</v>
      </c>
      <c r="L1368" s="12">
        <f t="shared" si="2287"/>
        <v>0</v>
      </c>
      <c r="M1368" s="12">
        <f t="shared" si="2287"/>
        <v>15078</v>
      </c>
      <c r="N1368" s="12">
        <f t="shared" si="2287"/>
        <v>0</v>
      </c>
      <c r="O1368" s="12">
        <f t="shared" si="2287"/>
        <v>0</v>
      </c>
      <c r="P1368" s="12">
        <f t="shared" si="2287"/>
        <v>0</v>
      </c>
      <c r="Q1368" s="12">
        <f t="shared" si="2287"/>
        <v>0</v>
      </c>
      <c r="R1368" s="12">
        <f t="shared" si="2287"/>
        <v>0</v>
      </c>
      <c r="S1368" s="12">
        <f t="shared" ref="S1368:BD1368" si="2288">S1369</f>
        <v>15078</v>
      </c>
      <c r="T1368" s="12">
        <f t="shared" si="2288"/>
        <v>0</v>
      </c>
      <c r="U1368" s="12">
        <f t="shared" si="2288"/>
        <v>0</v>
      </c>
      <c r="V1368" s="12">
        <f t="shared" si="2288"/>
        <v>0</v>
      </c>
      <c r="W1368" s="12">
        <f t="shared" si="2288"/>
        <v>0</v>
      </c>
      <c r="X1368" s="12">
        <f t="shared" si="2288"/>
        <v>0</v>
      </c>
      <c r="Y1368" s="12">
        <f t="shared" si="2288"/>
        <v>15078</v>
      </c>
      <c r="Z1368" s="12">
        <f t="shared" si="2288"/>
        <v>0</v>
      </c>
      <c r="AA1368" s="12">
        <f t="shared" si="2288"/>
        <v>0</v>
      </c>
      <c r="AB1368" s="12">
        <f t="shared" si="2288"/>
        <v>0</v>
      </c>
      <c r="AC1368" s="12">
        <f t="shared" si="2288"/>
        <v>0</v>
      </c>
      <c r="AD1368" s="12">
        <f t="shared" si="2288"/>
        <v>-364</v>
      </c>
      <c r="AE1368" s="12">
        <f t="shared" si="2288"/>
        <v>14714</v>
      </c>
      <c r="AF1368" s="12">
        <f t="shared" si="2288"/>
        <v>0</v>
      </c>
      <c r="AG1368" s="12">
        <f t="shared" si="2288"/>
        <v>0</v>
      </c>
      <c r="AH1368" s="12">
        <f t="shared" si="2288"/>
        <v>0</v>
      </c>
      <c r="AI1368" s="12">
        <f t="shared" si="2288"/>
        <v>0</v>
      </c>
      <c r="AJ1368" s="12">
        <f t="shared" si="2288"/>
        <v>0</v>
      </c>
      <c r="AK1368" s="79">
        <f t="shared" si="2288"/>
        <v>14714</v>
      </c>
      <c r="AL1368" s="79">
        <f t="shared" si="2288"/>
        <v>0</v>
      </c>
      <c r="AM1368" s="12">
        <f t="shared" si="2288"/>
        <v>0</v>
      </c>
      <c r="AN1368" s="12">
        <f t="shared" si="2288"/>
        <v>0</v>
      </c>
      <c r="AO1368" s="12">
        <f t="shared" si="2288"/>
        <v>0</v>
      </c>
      <c r="AP1368" s="12">
        <f t="shared" si="2288"/>
        <v>0</v>
      </c>
      <c r="AQ1368" s="12">
        <f t="shared" si="2288"/>
        <v>14714</v>
      </c>
      <c r="AR1368" s="12">
        <f t="shared" si="2288"/>
        <v>0</v>
      </c>
      <c r="AS1368" s="12">
        <f t="shared" si="2288"/>
        <v>0</v>
      </c>
      <c r="AT1368" s="12">
        <f t="shared" si="2288"/>
        <v>0</v>
      </c>
      <c r="AU1368" s="12">
        <f t="shared" si="2288"/>
        <v>0</v>
      </c>
      <c r="AV1368" s="12">
        <f t="shared" si="2288"/>
        <v>0</v>
      </c>
      <c r="AW1368" s="12">
        <f t="shared" si="2288"/>
        <v>14714</v>
      </c>
      <c r="AX1368" s="12">
        <f t="shared" si="2288"/>
        <v>0</v>
      </c>
      <c r="AY1368" s="12">
        <f t="shared" si="2288"/>
        <v>0</v>
      </c>
      <c r="AZ1368" s="12">
        <f t="shared" si="2288"/>
        <v>0</v>
      </c>
      <c r="BA1368" s="12">
        <f t="shared" si="2288"/>
        <v>0</v>
      </c>
      <c r="BB1368" s="12">
        <f t="shared" si="2288"/>
        <v>0</v>
      </c>
      <c r="BC1368" s="12">
        <f t="shared" si="2288"/>
        <v>14714</v>
      </c>
      <c r="BD1368" s="12">
        <f t="shared" si="2288"/>
        <v>0</v>
      </c>
    </row>
    <row r="1369" spans="1:56" hidden="1" x14ac:dyDescent="0.25">
      <c r="A1369" s="58" t="s">
        <v>547</v>
      </c>
      <c r="B1369" s="15">
        <v>923</v>
      </c>
      <c r="C1369" s="15" t="s">
        <v>22</v>
      </c>
      <c r="D1369" s="15" t="s">
        <v>64</v>
      </c>
      <c r="E1369" s="15" t="s">
        <v>119</v>
      </c>
      <c r="F1369" s="15" t="s">
        <v>121</v>
      </c>
      <c r="G1369" s="12">
        <f>13387+1691</f>
        <v>15078</v>
      </c>
      <c r="H1369" s="12"/>
      <c r="I1369" s="12"/>
      <c r="J1369" s="12"/>
      <c r="K1369" s="12"/>
      <c r="L1369" s="12"/>
      <c r="M1369" s="12">
        <f>G1369+I1369+J1369+K1369+L1369</f>
        <v>15078</v>
      </c>
      <c r="N1369" s="12">
        <f>H1369+J1369</f>
        <v>0</v>
      </c>
      <c r="O1369" s="12"/>
      <c r="P1369" s="12"/>
      <c r="Q1369" s="12"/>
      <c r="R1369" s="12"/>
      <c r="S1369" s="12">
        <f>M1369+O1369+P1369+Q1369+R1369</f>
        <v>15078</v>
      </c>
      <c r="T1369" s="12">
        <f>N1369+P1369</f>
        <v>0</v>
      </c>
      <c r="U1369" s="12"/>
      <c r="V1369" s="12"/>
      <c r="W1369" s="12"/>
      <c r="X1369" s="12"/>
      <c r="Y1369" s="12">
        <f>S1369+U1369+V1369+W1369+X1369</f>
        <v>15078</v>
      </c>
      <c r="Z1369" s="12">
        <f>T1369+V1369</f>
        <v>0</v>
      </c>
      <c r="AA1369" s="12"/>
      <c r="AB1369" s="12"/>
      <c r="AC1369" s="12"/>
      <c r="AD1369" s="12">
        <v>-364</v>
      </c>
      <c r="AE1369" s="12">
        <f>Y1369+AA1369+AB1369+AC1369+AD1369</f>
        <v>14714</v>
      </c>
      <c r="AF1369" s="12">
        <f>Z1369+AB1369</f>
        <v>0</v>
      </c>
      <c r="AG1369" s="12"/>
      <c r="AH1369" s="12"/>
      <c r="AI1369" s="12"/>
      <c r="AJ1369" s="12"/>
      <c r="AK1369" s="79">
        <f>AE1369+AG1369+AH1369+AI1369+AJ1369</f>
        <v>14714</v>
      </c>
      <c r="AL1369" s="79">
        <f>AF1369+AH1369</f>
        <v>0</v>
      </c>
      <c r="AM1369" s="12"/>
      <c r="AN1369" s="12"/>
      <c r="AO1369" s="12"/>
      <c r="AP1369" s="12"/>
      <c r="AQ1369" s="12">
        <f>AK1369+AM1369+AN1369+AO1369+AP1369</f>
        <v>14714</v>
      </c>
      <c r="AR1369" s="12">
        <f>AL1369+AN1369</f>
        <v>0</v>
      </c>
      <c r="AS1369" s="12"/>
      <c r="AT1369" s="12"/>
      <c r="AU1369" s="12"/>
      <c r="AV1369" s="12"/>
      <c r="AW1369" s="12">
        <f>AQ1369+AS1369+AT1369+AU1369+AV1369</f>
        <v>14714</v>
      </c>
      <c r="AX1369" s="12">
        <f>AR1369+AT1369</f>
        <v>0</v>
      </c>
      <c r="AY1369" s="12"/>
      <c r="AZ1369" s="12"/>
      <c r="BA1369" s="12"/>
      <c r="BB1369" s="12"/>
      <c r="BC1369" s="12">
        <f>AW1369+AY1369+AZ1369+BA1369+BB1369</f>
        <v>14714</v>
      </c>
      <c r="BD1369" s="12">
        <f>AX1369+AZ1369</f>
        <v>0</v>
      </c>
    </row>
    <row r="1370" spans="1:56" ht="33" hidden="1" x14ac:dyDescent="0.25">
      <c r="A1370" s="58" t="s">
        <v>270</v>
      </c>
      <c r="B1370" s="15">
        <v>923</v>
      </c>
      <c r="C1370" s="15" t="s">
        <v>22</v>
      </c>
      <c r="D1370" s="15" t="s">
        <v>64</v>
      </c>
      <c r="E1370" s="15" t="s">
        <v>119</v>
      </c>
      <c r="F1370" s="15" t="s">
        <v>33</v>
      </c>
      <c r="G1370" s="12">
        <f>G1371</f>
        <v>2484</v>
      </c>
      <c r="H1370" s="12">
        <f t="shared" ref="H1370:R1370" si="2289">H1371</f>
        <v>0</v>
      </c>
      <c r="I1370" s="12">
        <f t="shared" si="2289"/>
        <v>0</v>
      </c>
      <c r="J1370" s="12">
        <f t="shared" si="2289"/>
        <v>0</v>
      </c>
      <c r="K1370" s="12">
        <f t="shared" si="2289"/>
        <v>0</v>
      </c>
      <c r="L1370" s="12">
        <f t="shared" si="2289"/>
        <v>0</v>
      </c>
      <c r="M1370" s="12">
        <f t="shared" si="2289"/>
        <v>2484</v>
      </c>
      <c r="N1370" s="12">
        <f t="shared" si="2289"/>
        <v>0</v>
      </c>
      <c r="O1370" s="12">
        <f t="shared" si="2289"/>
        <v>0</v>
      </c>
      <c r="P1370" s="12">
        <f t="shared" si="2289"/>
        <v>0</v>
      </c>
      <c r="Q1370" s="12">
        <f t="shared" si="2289"/>
        <v>0</v>
      </c>
      <c r="R1370" s="12">
        <f t="shared" si="2289"/>
        <v>0</v>
      </c>
      <c r="S1370" s="12">
        <f t="shared" ref="S1370:BD1370" si="2290">S1371</f>
        <v>2484</v>
      </c>
      <c r="T1370" s="12">
        <f t="shared" si="2290"/>
        <v>0</v>
      </c>
      <c r="U1370" s="12">
        <f t="shared" si="2290"/>
        <v>0</v>
      </c>
      <c r="V1370" s="12">
        <f t="shared" si="2290"/>
        <v>0</v>
      </c>
      <c r="W1370" s="12">
        <f t="shared" si="2290"/>
        <v>0</v>
      </c>
      <c r="X1370" s="12">
        <f t="shared" si="2290"/>
        <v>0</v>
      </c>
      <c r="Y1370" s="12">
        <f t="shared" si="2290"/>
        <v>2484</v>
      </c>
      <c r="Z1370" s="12">
        <f t="shared" si="2290"/>
        <v>0</v>
      </c>
      <c r="AA1370" s="12">
        <f t="shared" si="2290"/>
        <v>0</v>
      </c>
      <c r="AB1370" s="12">
        <f t="shared" si="2290"/>
        <v>0</v>
      </c>
      <c r="AC1370" s="12">
        <f t="shared" si="2290"/>
        <v>0</v>
      </c>
      <c r="AD1370" s="12">
        <f t="shared" si="2290"/>
        <v>-170</v>
      </c>
      <c r="AE1370" s="12">
        <f t="shared" si="2290"/>
        <v>2314</v>
      </c>
      <c r="AF1370" s="12">
        <f t="shared" si="2290"/>
        <v>0</v>
      </c>
      <c r="AG1370" s="12">
        <f t="shared" si="2290"/>
        <v>0</v>
      </c>
      <c r="AH1370" s="12">
        <f t="shared" si="2290"/>
        <v>0</v>
      </c>
      <c r="AI1370" s="12">
        <f t="shared" si="2290"/>
        <v>0</v>
      </c>
      <c r="AJ1370" s="12">
        <f t="shared" si="2290"/>
        <v>0</v>
      </c>
      <c r="AK1370" s="79">
        <f t="shared" si="2290"/>
        <v>2314</v>
      </c>
      <c r="AL1370" s="79">
        <f t="shared" si="2290"/>
        <v>0</v>
      </c>
      <c r="AM1370" s="12">
        <f t="shared" si="2290"/>
        <v>0</v>
      </c>
      <c r="AN1370" s="12">
        <f t="shared" si="2290"/>
        <v>0</v>
      </c>
      <c r="AO1370" s="12">
        <f t="shared" si="2290"/>
        <v>0</v>
      </c>
      <c r="AP1370" s="12">
        <f t="shared" si="2290"/>
        <v>0</v>
      </c>
      <c r="AQ1370" s="12">
        <f t="shared" si="2290"/>
        <v>2314</v>
      </c>
      <c r="AR1370" s="12">
        <f t="shared" si="2290"/>
        <v>0</v>
      </c>
      <c r="AS1370" s="12">
        <f t="shared" si="2290"/>
        <v>0</v>
      </c>
      <c r="AT1370" s="12">
        <f t="shared" si="2290"/>
        <v>0</v>
      </c>
      <c r="AU1370" s="12">
        <f t="shared" si="2290"/>
        <v>0</v>
      </c>
      <c r="AV1370" s="12">
        <f t="shared" si="2290"/>
        <v>0</v>
      </c>
      <c r="AW1370" s="12">
        <f t="shared" si="2290"/>
        <v>2314</v>
      </c>
      <c r="AX1370" s="12">
        <f t="shared" si="2290"/>
        <v>0</v>
      </c>
      <c r="AY1370" s="12">
        <f t="shared" si="2290"/>
        <v>0</v>
      </c>
      <c r="AZ1370" s="12">
        <f t="shared" si="2290"/>
        <v>0</v>
      </c>
      <c r="BA1370" s="12">
        <f t="shared" si="2290"/>
        <v>0</v>
      </c>
      <c r="BB1370" s="12">
        <f t="shared" si="2290"/>
        <v>0</v>
      </c>
      <c r="BC1370" s="12">
        <f t="shared" si="2290"/>
        <v>2314</v>
      </c>
      <c r="BD1370" s="12">
        <f t="shared" si="2290"/>
        <v>0</v>
      </c>
    </row>
    <row r="1371" spans="1:56" ht="33" hidden="1" x14ac:dyDescent="0.25">
      <c r="A1371" s="58" t="s">
        <v>39</v>
      </c>
      <c r="B1371" s="15">
        <v>923</v>
      </c>
      <c r="C1371" s="15" t="s">
        <v>22</v>
      </c>
      <c r="D1371" s="15" t="s">
        <v>64</v>
      </c>
      <c r="E1371" s="15" t="s">
        <v>119</v>
      </c>
      <c r="F1371" s="15" t="s">
        <v>40</v>
      </c>
      <c r="G1371" s="12">
        <v>2484</v>
      </c>
      <c r="H1371" s="12"/>
      <c r="I1371" s="12"/>
      <c r="J1371" s="12"/>
      <c r="K1371" s="12"/>
      <c r="L1371" s="12"/>
      <c r="M1371" s="12">
        <f>G1371+I1371+J1371+K1371+L1371</f>
        <v>2484</v>
      </c>
      <c r="N1371" s="12">
        <f>H1371+J1371</f>
        <v>0</v>
      </c>
      <c r="O1371" s="12"/>
      <c r="P1371" s="12"/>
      <c r="Q1371" s="12"/>
      <c r="R1371" s="12"/>
      <c r="S1371" s="12">
        <f>M1371+O1371+P1371+Q1371+R1371</f>
        <v>2484</v>
      </c>
      <c r="T1371" s="12">
        <f>N1371+P1371</f>
        <v>0</v>
      </c>
      <c r="U1371" s="12"/>
      <c r="V1371" s="12"/>
      <c r="W1371" s="12"/>
      <c r="X1371" s="12"/>
      <c r="Y1371" s="12">
        <f>S1371+U1371+V1371+W1371+X1371</f>
        <v>2484</v>
      </c>
      <c r="Z1371" s="12">
        <f>T1371+V1371</f>
        <v>0</v>
      </c>
      <c r="AA1371" s="12"/>
      <c r="AB1371" s="12"/>
      <c r="AC1371" s="12"/>
      <c r="AD1371" s="12">
        <v>-170</v>
      </c>
      <c r="AE1371" s="12">
        <f>Y1371+AA1371+AB1371+AC1371+AD1371</f>
        <v>2314</v>
      </c>
      <c r="AF1371" s="12">
        <f>Z1371+AB1371</f>
        <v>0</v>
      </c>
      <c r="AG1371" s="12"/>
      <c r="AH1371" s="12"/>
      <c r="AI1371" s="12"/>
      <c r="AJ1371" s="12"/>
      <c r="AK1371" s="79">
        <f>AE1371+AG1371+AH1371+AI1371+AJ1371</f>
        <v>2314</v>
      </c>
      <c r="AL1371" s="79">
        <f>AF1371+AH1371</f>
        <v>0</v>
      </c>
      <c r="AM1371" s="12"/>
      <c r="AN1371" s="12"/>
      <c r="AO1371" s="12"/>
      <c r="AP1371" s="12"/>
      <c r="AQ1371" s="12">
        <f>AK1371+AM1371+AN1371+AO1371+AP1371</f>
        <v>2314</v>
      </c>
      <c r="AR1371" s="12">
        <f>AL1371+AN1371</f>
        <v>0</v>
      </c>
      <c r="AS1371" s="12"/>
      <c r="AT1371" s="12"/>
      <c r="AU1371" s="12"/>
      <c r="AV1371" s="12"/>
      <c r="AW1371" s="12">
        <f>AQ1371+AS1371+AT1371+AU1371+AV1371</f>
        <v>2314</v>
      </c>
      <c r="AX1371" s="12">
        <f>AR1371+AT1371</f>
        <v>0</v>
      </c>
      <c r="AY1371" s="12"/>
      <c r="AZ1371" s="12"/>
      <c r="BA1371" s="12"/>
      <c r="BB1371" s="12"/>
      <c r="BC1371" s="12">
        <f>AW1371+AY1371+AZ1371+BA1371+BB1371</f>
        <v>2314</v>
      </c>
      <c r="BD1371" s="12">
        <f>AX1371+AZ1371</f>
        <v>0</v>
      </c>
    </row>
    <row r="1372" spans="1:56" hidden="1" x14ac:dyDescent="0.25">
      <c r="A1372" s="58" t="s">
        <v>70</v>
      </c>
      <c r="B1372" s="15">
        <v>923</v>
      </c>
      <c r="C1372" s="15" t="s">
        <v>22</v>
      </c>
      <c r="D1372" s="15" t="s">
        <v>64</v>
      </c>
      <c r="E1372" s="15" t="s">
        <v>119</v>
      </c>
      <c r="F1372" s="15" t="s">
        <v>71</v>
      </c>
      <c r="G1372" s="12">
        <f>G1373</f>
        <v>8</v>
      </c>
      <c r="H1372" s="12">
        <f t="shared" ref="H1372:R1372" si="2291">H1373</f>
        <v>0</v>
      </c>
      <c r="I1372" s="12">
        <f t="shared" si="2291"/>
        <v>0</v>
      </c>
      <c r="J1372" s="12">
        <f t="shared" si="2291"/>
        <v>0</v>
      </c>
      <c r="K1372" s="12">
        <f t="shared" si="2291"/>
        <v>0</v>
      </c>
      <c r="L1372" s="12">
        <f t="shared" si="2291"/>
        <v>0</v>
      </c>
      <c r="M1372" s="12">
        <f t="shared" si="2291"/>
        <v>8</v>
      </c>
      <c r="N1372" s="12">
        <f t="shared" si="2291"/>
        <v>0</v>
      </c>
      <c r="O1372" s="12">
        <f t="shared" si="2291"/>
        <v>0</v>
      </c>
      <c r="P1372" s="12">
        <f t="shared" si="2291"/>
        <v>0</v>
      </c>
      <c r="Q1372" s="12">
        <f t="shared" si="2291"/>
        <v>0</v>
      </c>
      <c r="R1372" s="12">
        <f t="shared" si="2291"/>
        <v>0</v>
      </c>
      <c r="S1372" s="12">
        <f t="shared" ref="S1372:BD1372" si="2292">S1373</f>
        <v>8</v>
      </c>
      <c r="T1372" s="12">
        <f t="shared" si="2292"/>
        <v>0</v>
      </c>
      <c r="U1372" s="12">
        <f t="shared" si="2292"/>
        <v>0</v>
      </c>
      <c r="V1372" s="12">
        <f t="shared" si="2292"/>
        <v>0</v>
      </c>
      <c r="W1372" s="12">
        <f t="shared" si="2292"/>
        <v>0</v>
      </c>
      <c r="X1372" s="12">
        <f t="shared" si="2292"/>
        <v>0</v>
      </c>
      <c r="Y1372" s="12">
        <f t="shared" si="2292"/>
        <v>8</v>
      </c>
      <c r="Z1372" s="12">
        <f t="shared" si="2292"/>
        <v>0</v>
      </c>
      <c r="AA1372" s="12">
        <f t="shared" si="2292"/>
        <v>0</v>
      </c>
      <c r="AB1372" s="12">
        <f t="shared" si="2292"/>
        <v>0</v>
      </c>
      <c r="AC1372" s="12">
        <f t="shared" si="2292"/>
        <v>0</v>
      </c>
      <c r="AD1372" s="12">
        <f t="shared" si="2292"/>
        <v>0</v>
      </c>
      <c r="AE1372" s="12">
        <f t="shared" si="2292"/>
        <v>8</v>
      </c>
      <c r="AF1372" s="12">
        <f t="shared" si="2292"/>
        <v>0</v>
      </c>
      <c r="AG1372" s="12">
        <f t="shared" si="2292"/>
        <v>0</v>
      </c>
      <c r="AH1372" s="12">
        <f t="shared" si="2292"/>
        <v>0</v>
      </c>
      <c r="AI1372" s="12">
        <f t="shared" si="2292"/>
        <v>0</v>
      </c>
      <c r="AJ1372" s="12">
        <f t="shared" si="2292"/>
        <v>0</v>
      </c>
      <c r="AK1372" s="79">
        <f t="shared" si="2292"/>
        <v>8</v>
      </c>
      <c r="AL1372" s="79">
        <f t="shared" si="2292"/>
        <v>0</v>
      </c>
      <c r="AM1372" s="12">
        <f t="shared" si="2292"/>
        <v>0</v>
      </c>
      <c r="AN1372" s="12">
        <f t="shared" si="2292"/>
        <v>0</v>
      </c>
      <c r="AO1372" s="12">
        <f t="shared" si="2292"/>
        <v>0</v>
      </c>
      <c r="AP1372" s="12">
        <f t="shared" si="2292"/>
        <v>0</v>
      </c>
      <c r="AQ1372" s="12">
        <f t="shared" si="2292"/>
        <v>8</v>
      </c>
      <c r="AR1372" s="12">
        <f t="shared" si="2292"/>
        <v>0</v>
      </c>
      <c r="AS1372" s="12">
        <f t="shared" si="2292"/>
        <v>0</v>
      </c>
      <c r="AT1372" s="12">
        <f t="shared" si="2292"/>
        <v>0</v>
      </c>
      <c r="AU1372" s="12">
        <f t="shared" si="2292"/>
        <v>0</v>
      </c>
      <c r="AV1372" s="12">
        <f t="shared" si="2292"/>
        <v>0</v>
      </c>
      <c r="AW1372" s="12">
        <f t="shared" si="2292"/>
        <v>8</v>
      </c>
      <c r="AX1372" s="12">
        <f t="shared" si="2292"/>
        <v>0</v>
      </c>
      <c r="AY1372" s="12">
        <f t="shared" si="2292"/>
        <v>0</v>
      </c>
      <c r="AZ1372" s="12">
        <f t="shared" si="2292"/>
        <v>0</v>
      </c>
      <c r="BA1372" s="12">
        <f t="shared" si="2292"/>
        <v>0</v>
      </c>
      <c r="BB1372" s="12">
        <f t="shared" si="2292"/>
        <v>0</v>
      </c>
      <c r="BC1372" s="12">
        <f t="shared" si="2292"/>
        <v>8</v>
      </c>
      <c r="BD1372" s="12">
        <f t="shared" si="2292"/>
        <v>0</v>
      </c>
    </row>
    <row r="1373" spans="1:56" hidden="1" x14ac:dyDescent="0.25">
      <c r="A1373" s="58" t="s">
        <v>99</v>
      </c>
      <c r="B1373" s="15">
        <v>923</v>
      </c>
      <c r="C1373" s="15" t="s">
        <v>22</v>
      </c>
      <c r="D1373" s="15" t="s">
        <v>64</v>
      </c>
      <c r="E1373" s="15" t="s">
        <v>119</v>
      </c>
      <c r="F1373" s="15" t="s">
        <v>73</v>
      </c>
      <c r="G1373" s="12">
        <v>8</v>
      </c>
      <c r="H1373" s="12"/>
      <c r="I1373" s="12"/>
      <c r="J1373" s="12"/>
      <c r="K1373" s="12"/>
      <c r="L1373" s="12"/>
      <c r="M1373" s="12">
        <f>G1373+I1373+J1373+K1373+L1373</f>
        <v>8</v>
      </c>
      <c r="N1373" s="12">
        <f>H1373+J1373</f>
        <v>0</v>
      </c>
      <c r="O1373" s="12"/>
      <c r="P1373" s="12"/>
      <c r="Q1373" s="12"/>
      <c r="R1373" s="12"/>
      <c r="S1373" s="12">
        <f>M1373+O1373+P1373+Q1373+R1373</f>
        <v>8</v>
      </c>
      <c r="T1373" s="12">
        <f>N1373+P1373</f>
        <v>0</v>
      </c>
      <c r="U1373" s="12"/>
      <c r="V1373" s="12"/>
      <c r="W1373" s="12"/>
      <c r="X1373" s="12"/>
      <c r="Y1373" s="12">
        <f>S1373+U1373+V1373+W1373+X1373</f>
        <v>8</v>
      </c>
      <c r="Z1373" s="12">
        <f>T1373+V1373</f>
        <v>0</v>
      </c>
      <c r="AA1373" s="12"/>
      <c r="AB1373" s="12"/>
      <c r="AC1373" s="12"/>
      <c r="AD1373" s="12"/>
      <c r="AE1373" s="12">
        <f>Y1373+AA1373+AB1373+AC1373+AD1373</f>
        <v>8</v>
      </c>
      <c r="AF1373" s="12">
        <f>Z1373+AB1373</f>
        <v>0</v>
      </c>
      <c r="AG1373" s="12"/>
      <c r="AH1373" s="12"/>
      <c r="AI1373" s="12"/>
      <c r="AJ1373" s="12"/>
      <c r="AK1373" s="79">
        <f>AE1373+AG1373+AH1373+AI1373+AJ1373</f>
        <v>8</v>
      </c>
      <c r="AL1373" s="79">
        <f>AF1373+AH1373</f>
        <v>0</v>
      </c>
      <c r="AM1373" s="12"/>
      <c r="AN1373" s="12"/>
      <c r="AO1373" s="12"/>
      <c r="AP1373" s="12"/>
      <c r="AQ1373" s="12">
        <f>AK1373+AM1373+AN1373+AO1373+AP1373</f>
        <v>8</v>
      </c>
      <c r="AR1373" s="12">
        <f>AL1373+AN1373</f>
        <v>0</v>
      </c>
      <c r="AS1373" s="12"/>
      <c r="AT1373" s="12"/>
      <c r="AU1373" s="12"/>
      <c r="AV1373" s="12"/>
      <c r="AW1373" s="12">
        <f>AQ1373+AS1373+AT1373+AU1373+AV1373</f>
        <v>8</v>
      </c>
      <c r="AX1373" s="12">
        <f>AR1373+AT1373</f>
        <v>0</v>
      </c>
      <c r="AY1373" s="12"/>
      <c r="AZ1373" s="12"/>
      <c r="BA1373" s="12"/>
      <c r="BB1373" s="12"/>
      <c r="BC1373" s="12">
        <f>AW1373+AY1373+AZ1373+BA1373+BB1373</f>
        <v>8</v>
      </c>
      <c r="BD1373" s="12">
        <f>AX1373+AZ1373</f>
        <v>0</v>
      </c>
    </row>
    <row r="1374" spans="1:56" ht="33" hidden="1" x14ac:dyDescent="0.25">
      <c r="A1374" s="58" t="s">
        <v>122</v>
      </c>
      <c r="B1374" s="15">
        <v>923</v>
      </c>
      <c r="C1374" s="15" t="s">
        <v>22</v>
      </c>
      <c r="D1374" s="15" t="s">
        <v>64</v>
      </c>
      <c r="E1374" s="15" t="s">
        <v>123</v>
      </c>
      <c r="F1374" s="15"/>
      <c r="G1374" s="19">
        <f t="shared" ref="G1374:AL1374" si="2293">G1375+G1377+G1379</f>
        <v>103215</v>
      </c>
      <c r="H1374" s="19">
        <f t="shared" si="2293"/>
        <v>0</v>
      </c>
      <c r="I1374" s="12">
        <f t="shared" si="2293"/>
        <v>0</v>
      </c>
      <c r="J1374" s="12">
        <f t="shared" si="2293"/>
        <v>0</v>
      </c>
      <c r="K1374" s="12">
        <f t="shared" si="2293"/>
        <v>0</v>
      </c>
      <c r="L1374" s="12">
        <f t="shared" si="2293"/>
        <v>0</v>
      </c>
      <c r="M1374" s="19">
        <f t="shared" si="2293"/>
        <v>103215</v>
      </c>
      <c r="N1374" s="19">
        <f t="shared" si="2293"/>
        <v>0</v>
      </c>
      <c r="O1374" s="12">
        <f t="shared" si="2293"/>
        <v>0</v>
      </c>
      <c r="P1374" s="12">
        <f t="shared" si="2293"/>
        <v>0</v>
      </c>
      <c r="Q1374" s="12">
        <f t="shared" si="2293"/>
        <v>0</v>
      </c>
      <c r="R1374" s="12">
        <f t="shared" si="2293"/>
        <v>0</v>
      </c>
      <c r="S1374" s="19">
        <f t="shared" si="2293"/>
        <v>103215</v>
      </c>
      <c r="T1374" s="19">
        <f t="shared" si="2293"/>
        <v>0</v>
      </c>
      <c r="U1374" s="12">
        <f t="shared" si="2293"/>
        <v>0</v>
      </c>
      <c r="V1374" s="12">
        <f t="shared" si="2293"/>
        <v>0</v>
      </c>
      <c r="W1374" s="12">
        <f t="shared" si="2293"/>
        <v>0</v>
      </c>
      <c r="X1374" s="12">
        <f t="shared" si="2293"/>
        <v>0</v>
      </c>
      <c r="Y1374" s="19">
        <f t="shared" si="2293"/>
        <v>103215</v>
      </c>
      <c r="Z1374" s="19">
        <f t="shared" si="2293"/>
        <v>0</v>
      </c>
      <c r="AA1374" s="19">
        <f t="shared" si="2293"/>
        <v>0</v>
      </c>
      <c r="AB1374" s="19">
        <f t="shared" si="2293"/>
        <v>0</v>
      </c>
      <c r="AC1374" s="19">
        <f t="shared" si="2293"/>
        <v>0</v>
      </c>
      <c r="AD1374" s="19">
        <f t="shared" si="2293"/>
        <v>-4500</v>
      </c>
      <c r="AE1374" s="19">
        <f t="shared" si="2293"/>
        <v>98715</v>
      </c>
      <c r="AF1374" s="19">
        <f t="shared" si="2293"/>
        <v>0</v>
      </c>
      <c r="AG1374" s="19">
        <f t="shared" si="2293"/>
        <v>0</v>
      </c>
      <c r="AH1374" s="19">
        <f t="shared" si="2293"/>
        <v>0</v>
      </c>
      <c r="AI1374" s="19">
        <f t="shared" si="2293"/>
        <v>0</v>
      </c>
      <c r="AJ1374" s="19">
        <f t="shared" si="2293"/>
        <v>0</v>
      </c>
      <c r="AK1374" s="85">
        <f t="shared" si="2293"/>
        <v>98715</v>
      </c>
      <c r="AL1374" s="85">
        <f t="shared" si="2293"/>
        <v>0</v>
      </c>
      <c r="AM1374" s="19">
        <f t="shared" ref="AM1374:BD1374" si="2294">AM1375+AM1377+AM1379</f>
        <v>0</v>
      </c>
      <c r="AN1374" s="19">
        <f t="shared" si="2294"/>
        <v>0</v>
      </c>
      <c r="AO1374" s="19">
        <f t="shared" si="2294"/>
        <v>0</v>
      </c>
      <c r="AP1374" s="19">
        <f t="shared" si="2294"/>
        <v>0</v>
      </c>
      <c r="AQ1374" s="19">
        <f t="shared" si="2294"/>
        <v>98715</v>
      </c>
      <c r="AR1374" s="19">
        <f t="shared" si="2294"/>
        <v>0</v>
      </c>
      <c r="AS1374" s="19">
        <f t="shared" si="2294"/>
        <v>0</v>
      </c>
      <c r="AT1374" s="19">
        <f t="shared" si="2294"/>
        <v>0</v>
      </c>
      <c r="AU1374" s="19">
        <f t="shared" si="2294"/>
        <v>3676</v>
      </c>
      <c r="AV1374" s="19">
        <f t="shared" si="2294"/>
        <v>-244</v>
      </c>
      <c r="AW1374" s="19">
        <f t="shared" si="2294"/>
        <v>102147</v>
      </c>
      <c r="AX1374" s="19">
        <f t="shared" si="2294"/>
        <v>0</v>
      </c>
      <c r="AY1374" s="19">
        <f t="shared" si="2294"/>
        <v>0</v>
      </c>
      <c r="AZ1374" s="19">
        <f t="shared" si="2294"/>
        <v>0</v>
      </c>
      <c r="BA1374" s="19">
        <f t="shared" si="2294"/>
        <v>17274</v>
      </c>
      <c r="BB1374" s="19">
        <f t="shared" si="2294"/>
        <v>0</v>
      </c>
      <c r="BC1374" s="19">
        <f t="shared" si="2294"/>
        <v>119421</v>
      </c>
      <c r="BD1374" s="19">
        <f t="shared" si="2294"/>
        <v>0</v>
      </c>
    </row>
    <row r="1375" spans="1:56" ht="73.5" hidden="1" customHeight="1" x14ac:dyDescent="0.25">
      <c r="A1375" s="58" t="s">
        <v>541</v>
      </c>
      <c r="B1375" s="15">
        <v>923</v>
      </c>
      <c r="C1375" s="15" t="s">
        <v>22</v>
      </c>
      <c r="D1375" s="15" t="s">
        <v>64</v>
      </c>
      <c r="E1375" s="15" t="s">
        <v>123</v>
      </c>
      <c r="F1375" s="15" t="s">
        <v>92</v>
      </c>
      <c r="G1375" s="12">
        <f>G1376</f>
        <v>57768</v>
      </c>
      <c r="H1375" s="12">
        <f t="shared" ref="H1375:R1375" si="2295">H1376</f>
        <v>0</v>
      </c>
      <c r="I1375" s="12">
        <f t="shared" si="2295"/>
        <v>0</v>
      </c>
      <c r="J1375" s="12">
        <f t="shared" si="2295"/>
        <v>0</v>
      </c>
      <c r="K1375" s="12">
        <f t="shared" si="2295"/>
        <v>0</v>
      </c>
      <c r="L1375" s="12">
        <f t="shared" si="2295"/>
        <v>0</v>
      </c>
      <c r="M1375" s="12">
        <f t="shared" si="2295"/>
        <v>57768</v>
      </c>
      <c r="N1375" s="12">
        <f t="shared" si="2295"/>
        <v>0</v>
      </c>
      <c r="O1375" s="12">
        <f t="shared" si="2295"/>
        <v>0</v>
      </c>
      <c r="P1375" s="12">
        <f t="shared" si="2295"/>
        <v>0</v>
      </c>
      <c r="Q1375" s="12">
        <f t="shared" si="2295"/>
        <v>0</v>
      </c>
      <c r="R1375" s="12">
        <f t="shared" si="2295"/>
        <v>0</v>
      </c>
      <c r="S1375" s="12">
        <f t="shared" ref="S1375:BD1375" si="2296">S1376</f>
        <v>57768</v>
      </c>
      <c r="T1375" s="12">
        <f t="shared" si="2296"/>
        <v>0</v>
      </c>
      <c r="U1375" s="12">
        <f t="shared" si="2296"/>
        <v>0</v>
      </c>
      <c r="V1375" s="12">
        <f t="shared" si="2296"/>
        <v>0</v>
      </c>
      <c r="W1375" s="12">
        <f t="shared" si="2296"/>
        <v>0</v>
      </c>
      <c r="X1375" s="12">
        <f t="shared" si="2296"/>
        <v>0</v>
      </c>
      <c r="Y1375" s="12">
        <f t="shared" si="2296"/>
        <v>57768</v>
      </c>
      <c r="Z1375" s="12">
        <f t="shared" si="2296"/>
        <v>0</v>
      </c>
      <c r="AA1375" s="12">
        <f t="shared" si="2296"/>
        <v>0</v>
      </c>
      <c r="AB1375" s="12">
        <f t="shared" si="2296"/>
        <v>0</v>
      </c>
      <c r="AC1375" s="12">
        <f t="shared" si="2296"/>
        <v>0</v>
      </c>
      <c r="AD1375" s="12">
        <f t="shared" si="2296"/>
        <v>-1742</v>
      </c>
      <c r="AE1375" s="12">
        <f t="shared" si="2296"/>
        <v>56026</v>
      </c>
      <c r="AF1375" s="12">
        <f t="shared" si="2296"/>
        <v>0</v>
      </c>
      <c r="AG1375" s="12">
        <f t="shared" si="2296"/>
        <v>0</v>
      </c>
      <c r="AH1375" s="12">
        <f t="shared" si="2296"/>
        <v>0</v>
      </c>
      <c r="AI1375" s="12">
        <f t="shared" si="2296"/>
        <v>0</v>
      </c>
      <c r="AJ1375" s="12">
        <f t="shared" si="2296"/>
        <v>0</v>
      </c>
      <c r="AK1375" s="79">
        <f t="shared" si="2296"/>
        <v>56026</v>
      </c>
      <c r="AL1375" s="79">
        <f t="shared" si="2296"/>
        <v>0</v>
      </c>
      <c r="AM1375" s="12">
        <f t="shared" si="2296"/>
        <v>0</v>
      </c>
      <c r="AN1375" s="12">
        <f t="shared" si="2296"/>
        <v>0</v>
      </c>
      <c r="AO1375" s="12">
        <f t="shared" si="2296"/>
        <v>0</v>
      </c>
      <c r="AP1375" s="12">
        <f t="shared" si="2296"/>
        <v>0</v>
      </c>
      <c r="AQ1375" s="12">
        <f t="shared" si="2296"/>
        <v>56026</v>
      </c>
      <c r="AR1375" s="12">
        <f t="shared" si="2296"/>
        <v>0</v>
      </c>
      <c r="AS1375" s="12">
        <f t="shared" si="2296"/>
        <v>0</v>
      </c>
      <c r="AT1375" s="12">
        <f t="shared" si="2296"/>
        <v>0</v>
      </c>
      <c r="AU1375" s="12">
        <f t="shared" si="2296"/>
        <v>0</v>
      </c>
      <c r="AV1375" s="12">
        <f t="shared" si="2296"/>
        <v>0</v>
      </c>
      <c r="AW1375" s="12">
        <f t="shared" si="2296"/>
        <v>56026</v>
      </c>
      <c r="AX1375" s="12">
        <f t="shared" si="2296"/>
        <v>0</v>
      </c>
      <c r="AY1375" s="12">
        <f t="shared" si="2296"/>
        <v>0</v>
      </c>
      <c r="AZ1375" s="12">
        <f t="shared" si="2296"/>
        <v>0</v>
      </c>
      <c r="BA1375" s="12">
        <f t="shared" si="2296"/>
        <v>13992</v>
      </c>
      <c r="BB1375" s="12">
        <f t="shared" si="2296"/>
        <v>0</v>
      </c>
      <c r="BC1375" s="12">
        <f t="shared" si="2296"/>
        <v>70018</v>
      </c>
      <c r="BD1375" s="12">
        <f t="shared" si="2296"/>
        <v>0</v>
      </c>
    </row>
    <row r="1376" spans="1:56" hidden="1" x14ac:dyDescent="0.25">
      <c r="A1376" s="58" t="s">
        <v>120</v>
      </c>
      <c r="B1376" s="15">
        <v>923</v>
      </c>
      <c r="C1376" s="15" t="s">
        <v>22</v>
      </c>
      <c r="D1376" s="15" t="s">
        <v>64</v>
      </c>
      <c r="E1376" s="15" t="s">
        <v>123</v>
      </c>
      <c r="F1376" s="15" t="s">
        <v>121</v>
      </c>
      <c r="G1376" s="12">
        <f>56319+1449</f>
        <v>57768</v>
      </c>
      <c r="H1376" s="12"/>
      <c r="I1376" s="12"/>
      <c r="J1376" s="12"/>
      <c r="K1376" s="12"/>
      <c r="L1376" s="12"/>
      <c r="M1376" s="12">
        <f>G1376+I1376+J1376+K1376+L1376</f>
        <v>57768</v>
      </c>
      <c r="N1376" s="12">
        <f>H1376+J1376</f>
        <v>0</v>
      </c>
      <c r="O1376" s="12"/>
      <c r="P1376" s="12"/>
      <c r="Q1376" s="12"/>
      <c r="R1376" s="12"/>
      <c r="S1376" s="12">
        <f>M1376+O1376+P1376+Q1376+R1376</f>
        <v>57768</v>
      </c>
      <c r="T1376" s="12">
        <f>N1376+P1376</f>
        <v>0</v>
      </c>
      <c r="U1376" s="12"/>
      <c r="V1376" s="12"/>
      <c r="W1376" s="12"/>
      <c r="X1376" s="12"/>
      <c r="Y1376" s="12">
        <f>S1376+U1376+V1376+W1376+X1376</f>
        <v>57768</v>
      </c>
      <c r="Z1376" s="12">
        <f>T1376+V1376</f>
        <v>0</v>
      </c>
      <c r="AA1376" s="12"/>
      <c r="AB1376" s="12"/>
      <c r="AC1376" s="12"/>
      <c r="AD1376" s="12">
        <v>-1742</v>
      </c>
      <c r="AE1376" s="12">
        <f>Y1376+AA1376+AB1376+AC1376+AD1376</f>
        <v>56026</v>
      </c>
      <c r="AF1376" s="12">
        <f>Z1376+AB1376</f>
        <v>0</v>
      </c>
      <c r="AG1376" s="12"/>
      <c r="AH1376" s="12"/>
      <c r="AI1376" s="12"/>
      <c r="AJ1376" s="12"/>
      <c r="AK1376" s="79">
        <f>AE1376+AG1376+AH1376+AI1376+AJ1376</f>
        <v>56026</v>
      </c>
      <c r="AL1376" s="79">
        <f>AF1376+AH1376</f>
        <v>0</v>
      </c>
      <c r="AM1376" s="12"/>
      <c r="AN1376" s="12"/>
      <c r="AO1376" s="12"/>
      <c r="AP1376" s="12"/>
      <c r="AQ1376" s="12">
        <f>AK1376+AM1376+AN1376+AO1376+AP1376</f>
        <v>56026</v>
      </c>
      <c r="AR1376" s="12">
        <f>AL1376+AN1376</f>
        <v>0</v>
      </c>
      <c r="AS1376" s="12"/>
      <c r="AT1376" s="12"/>
      <c r="AU1376" s="12"/>
      <c r="AV1376" s="12"/>
      <c r="AW1376" s="12">
        <f>AQ1376+AS1376+AT1376+AU1376+AV1376</f>
        <v>56026</v>
      </c>
      <c r="AX1376" s="12">
        <f>AR1376+AT1376</f>
        <v>0</v>
      </c>
      <c r="AY1376" s="12"/>
      <c r="AZ1376" s="12"/>
      <c r="BA1376" s="12">
        <v>13992</v>
      </c>
      <c r="BB1376" s="12"/>
      <c r="BC1376" s="12">
        <f>AW1376+AY1376+AZ1376+BA1376+BB1376</f>
        <v>70018</v>
      </c>
      <c r="BD1376" s="12">
        <f>AX1376+AZ1376</f>
        <v>0</v>
      </c>
    </row>
    <row r="1377" spans="1:56" ht="33" hidden="1" x14ac:dyDescent="0.25">
      <c r="A1377" s="58" t="s">
        <v>270</v>
      </c>
      <c r="B1377" s="15">
        <v>923</v>
      </c>
      <c r="C1377" s="15" t="s">
        <v>22</v>
      </c>
      <c r="D1377" s="15" t="s">
        <v>64</v>
      </c>
      <c r="E1377" s="15" t="s">
        <v>123</v>
      </c>
      <c r="F1377" s="15" t="s">
        <v>33</v>
      </c>
      <c r="G1377" s="12">
        <f>G1378</f>
        <v>44969</v>
      </c>
      <c r="H1377" s="12">
        <f t="shared" ref="H1377:R1377" si="2297">H1378</f>
        <v>0</v>
      </c>
      <c r="I1377" s="12">
        <f t="shared" si="2297"/>
        <v>0</v>
      </c>
      <c r="J1377" s="12">
        <f t="shared" si="2297"/>
        <v>0</v>
      </c>
      <c r="K1377" s="12">
        <f t="shared" si="2297"/>
        <v>0</v>
      </c>
      <c r="L1377" s="12">
        <f t="shared" si="2297"/>
        <v>0</v>
      </c>
      <c r="M1377" s="12">
        <f t="shared" si="2297"/>
        <v>44969</v>
      </c>
      <c r="N1377" s="12">
        <f t="shared" si="2297"/>
        <v>0</v>
      </c>
      <c r="O1377" s="12">
        <f t="shared" si="2297"/>
        <v>0</v>
      </c>
      <c r="P1377" s="12">
        <f t="shared" si="2297"/>
        <v>0</v>
      </c>
      <c r="Q1377" s="12">
        <f t="shared" si="2297"/>
        <v>0</v>
      </c>
      <c r="R1377" s="12">
        <f t="shared" si="2297"/>
        <v>0</v>
      </c>
      <c r="S1377" s="12">
        <f t="shared" ref="S1377:BD1377" si="2298">S1378</f>
        <v>44969</v>
      </c>
      <c r="T1377" s="12">
        <f t="shared" si="2298"/>
        <v>0</v>
      </c>
      <c r="U1377" s="12">
        <f t="shared" si="2298"/>
        <v>0</v>
      </c>
      <c r="V1377" s="12">
        <f t="shared" si="2298"/>
        <v>0</v>
      </c>
      <c r="W1377" s="12">
        <f t="shared" si="2298"/>
        <v>0</v>
      </c>
      <c r="X1377" s="12">
        <f t="shared" si="2298"/>
        <v>0</v>
      </c>
      <c r="Y1377" s="12">
        <f t="shared" si="2298"/>
        <v>44969</v>
      </c>
      <c r="Z1377" s="12">
        <f t="shared" si="2298"/>
        <v>0</v>
      </c>
      <c r="AA1377" s="12">
        <f t="shared" si="2298"/>
        <v>-18</v>
      </c>
      <c r="AB1377" s="12">
        <f t="shared" si="2298"/>
        <v>0</v>
      </c>
      <c r="AC1377" s="12">
        <f t="shared" si="2298"/>
        <v>0</v>
      </c>
      <c r="AD1377" s="12">
        <f t="shared" si="2298"/>
        <v>-2758</v>
      </c>
      <c r="AE1377" s="12">
        <f t="shared" si="2298"/>
        <v>42193</v>
      </c>
      <c r="AF1377" s="12">
        <f t="shared" si="2298"/>
        <v>0</v>
      </c>
      <c r="AG1377" s="12">
        <f t="shared" si="2298"/>
        <v>0</v>
      </c>
      <c r="AH1377" s="12">
        <f t="shared" si="2298"/>
        <v>0</v>
      </c>
      <c r="AI1377" s="12">
        <f t="shared" si="2298"/>
        <v>0</v>
      </c>
      <c r="AJ1377" s="12">
        <f t="shared" si="2298"/>
        <v>0</v>
      </c>
      <c r="AK1377" s="79">
        <f t="shared" si="2298"/>
        <v>42193</v>
      </c>
      <c r="AL1377" s="79">
        <f t="shared" si="2298"/>
        <v>0</v>
      </c>
      <c r="AM1377" s="12">
        <f t="shared" si="2298"/>
        <v>0</v>
      </c>
      <c r="AN1377" s="12">
        <f t="shared" si="2298"/>
        <v>0</v>
      </c>
      <c r="AO1377" s="12">
        <f t="shared" si="2298"/>
        <v>0</v>
      </c>
      <c r="AP1377" s="12">
        <f t="shared" si="2298"/>
        <v>0</v>
      </c>
      <c r="AQ1377" s="12">
        <f t="shared" si="2298"/>
        <v>42193</v>
      </c>
      <c r="AR1377" s="12">
        <f t="shared" si="2298"/>
        <v>0</v>
      </c>
      <c r="AS1377" s="12">
        <f t="shared" si="2298"/>
        <v>0</v>
      </c>
      <c r="AT1377" s="12">
        <f t="shared" si="2298"/>
        <v>0</v>
      </c>
      <c r="AU1377" s="12">
        <f t="shared" si="2298"/>
        <v>3676</v>
      </c>
      <c r="AV1377" s="12">
        <f t="shared" si="2298"/>
        <v>-244</v>
      </c>
      <c r="AW1377" s="12">
        <f t="shared" si="2298"/>
        <v>45625</v>
      </c>
      <c r="AX1377" s="12">
        <f t="shared" si="2298"/>
        <v>0</v>
      </c>
      <c r="AY1377" s="12">
        <f t="shared" si="2298"/>
        <v>0</v>
      </c>
      <c r="AZ1377" s="12">
        <f t="shared" si="2298"/>
        <v>0</v>
      </c>
      <c r="BA1377" s="12">
        <f t="shared" si="2298"/>
        <v>3208</v>
      </c>
      <c r="BB1377" s="12">
        <f t="shared" si="2298"/>
        <v>0</v>
      </c>
      <c r="BC1377" s="12">
        <f t="shared" si="2298"/>
        <v>48833</v>
      </c>
      <c r="BD1377" s="12">
        <f t="shared" si="2298"/>
        <v>0</v>
      </c>
    </row>
    <row r="1378" spans="1:56" ht="33" hidden="1" x14ac:dyDescent="0.25">
      <c r="A1378" s="58" t="s">
        <v>39</v>
      </c>
      <c r="B1378" s="15">
        <v>923</v>
      </c>
      <c r="C1378" s="15" t="s">
        <v>22</v>
      </c>
      <c r="D1378" s="15" t="s">
        <v>64</v>
      </c>
      <c r="E1378" s="15" t="s">
        <v>123</v>
      </c>
      <c r="F1378" s="15" t="s">
        <v>40</v>
      </c>
      <c r="G1378" s="12">
        <f>45918+500-1449</f>
        <v>44969</v>
      </c>
      <c r="H1378" s="12"/>
      <c r="I1378" s="12"/>
      <c r="J1378" s="12"/>
      <c r="K1378" s="12"/>
      <c r="L1378" s="12"/>
      <c r="M1378" s="12">
        <f>G1378+I1378+J1378+K1378+L1378</f>
        <v>44969</v>
      </c>
      <c r="N1378" s="12">
        <f>H1378+J1378</f>
        <v>0</v>
      </c>
      <c r="O1378" s="12"/>
      <c r="P1378" s="12"/>
      <c r="Q1378" s="12"/>
      <c r="R1378" s="12"/>
      <c r="S1378" s="12">
        <f>M1378+O1378+P1378+Q1378+R1378</f>
        <v>44969</v>
      </c>
      <c r="T1378" s="12">
        <f>N1378+P1378</f>
        <v>0</v>
      </c>
      <c r="U1378" s="12"/>
      <c r="V1378" s="12"/>
      <c r="W1378" s="12"/>
      <c r="X1378" s="12"/>
      <c r="Y1378" s="12">
        <f>S1378+U1378+V1378+W1378+X1378</f>
        <v>44969</v>
      </c>
      <c r="Z1378" s="12">
        <f>T1378+V1378</f>
        <v>0</v>
      </c>
      <c r="AA1378" s="12">
        <v>-18</v>
      </c>
      <c r="AB1378" s="12"/>
      <c r="AC1378" s="12"/>
      <c r="AD1378" s="12">
        <v>-2758</v>
      </c>
      <c r="AE1378" s="12">
        <f>Y1378+AA1378+AB1378+AC1378+AD1378</f>
        <v>42193</v>
      </c>
      <c r="AF1378" s="12">
        <f>Z1378+AB1378</f>
        <v>0</v>
      </c>
      <c r="AG1378" s="12"/>
      <c r="AH1378" s="12"/>
      <c r="AI1378" s="12"/>
      <c r="AJ1378" s="12"/>
      <c r="AK1378" s="79">
        <f>AE1378+AG1378+AH1378+AI1378+AJ1378</f>
        <v>42193</v>
      </c>
      <c r="AL1378" s="79">
        <f>AF1378+AH1378</f>
        <v>0</v>
      </c>
      <c r="AM1378" s="12"/>
      <c r="AN1378" s="12"/>
      <c r="AO1378" s="12"/>
      <c r="AP1378" s="12"/>
      <c r="AQ1378" s="12">
        <f>AK1378+AM1378+AN1378+AO1378+AP1378</f>
        <v>42193</v>
      </c>
      <c r="AR1378" s="12">
        <f>AL1378+AN1378</f>
        <v>0</v>
      </c>
      <c r="AS1378" s="12"/>
      <c r="AT1378" s="12"/>
      <c r="AU1378" s="12">
        <v>3676</v>
      </c>
      <c r="AV1378" s="12">
        <v>-244</v>
      </c>
      <c r="AW1378" s="12">
        <f>AQ1378+AS1378+AT1378+AU1378+AV1378</f>
        <v>45625</v>
      </c>
      <c r="AX1378" s="12">
        <f>AR1378+AT1378</f>
        <v>0</v>
      </c>
      <c r="AY1378" s="12"/>
      <c r="AZ1378" s="12"/>
      <c r="BA1378" s="12">
        <v>3208</v>
      </c>
      <c r="BB1378" s="12"/>
      <c r="BC1378" s="12">
        <f>AW1378+AY1378+AZ1378+BA1378+BB1378</f>
        <v>48833</v>
      </c>
      <c r="BD1378" s="12">
        <f>AX1378+AZ1378</f>
        <v>0</v>
      </c>
    </row>
    <row r="1379" spans="1:56" hidden="1" x14ac:dyDescent="0.25">
      <c r="A1379" s="58" t="s">
        <v>70</v>
      </c>
      <c r="B1379" s="15">
        <v>923</v>
      </c>
      <c r="C1379" s="15" t="s">
        <v>22</v>
      </c>
      <c r="D1379" s="15" t="s">
        <v>64</v>
      </c>
      <c r="E1379" s="15" t="s">
        <v>123</v>
      </c>
      <c r="F1379" s="15" t="s">
        <v>71</v>
      </c>
      <c r="G1379" s="12">
        <f>G1381</f>
        <v>478</v>
      </c>
      <c r="H1379" s="12">
        <f t="shared" ref="H1379:R1379" si="2299">H1381</f>
        <v>0</v>
      </c>
      <c r="I1379" s="12">
        <f t="shared" si="2299"/>
        <v>0</v>
      </c>
      <c r="J1379" s="12">
        <f t="shared" si="2299"/>
        <v>0</v>
      </c>
      <c r="K1379" s="12">
        <f t="shared" si="2299"/>
        <v>0</v>
      </c>
      <c r="L1379" s="12">
        <f t="shared" si="2299"/>
        <v>0</v>
      </c>
      <c r="M1379" s="12">
        <f t="shared" si="2299"/>
        <v>478</v>
      </c>
      <c r="N1379" s="12">
        <f t="shared" si="2299"/>
        <v>0</v>
      </c>
      <c r="O1379" s="12">
        <f t="shared" si="2299"/>
        <v>0</v>
      </c>
      <c r="P1379" s="12">
        <f t="shared" si="2299"/>
        <v>0</v>
      </c>
      <c r="Q1379" s="12">
        <f t="shared" si="2299"/>
        <v>0</v>
      </c>
      <c r="R1379" s="12">
        <f t="shared" si="2299"/>
        <v>0</v>
      </c>
      <c r="S1379" s="12">
        <f t="shared" ref="S1379:Z1379" si="2300">S1381</f>
        <v>478</v>
      </c>
      <c r="T1379" s="12">
        <f t="shared" si="2300"/>
        <v>0</v>
      </c>
      <c r="U1379" s="12">
        <f t="shared" si="2300"/>
        <v>0</v>
      </c>
      <c r="V1379" s="12">
        <f t="shared" si="2300"/>
        <v>0</v>
      </c>
      <c r="W1379" s="12">
        <f t="shared" si="2300"/>
        <v>0</v>
      </c>
      <c r="X1379" s="12">
        <f t="shared" si="2300"/>
        <v>0</v>
      </c>
      <c r="Y1379" s="12">
        <f t="shared" si="2300"/>
        <v>478</v>
      </c>
      <c r="Z1379" s="12">
        <f t="shared" si="2300"/>
        <v>0</v>
      </c>
      <c r="AA1379" s="12">
        <f t="shared" ref="AA1379:AF1379" si="2301">AA1380+AA1381</f>
        <v>18</v>
      </c>
      <c r="AB1379" s="12">
        <f t="shared" si="2301"/>
        <v>0</v>
      </c>
      <c r="AC1379" s="12">
        <f t="shared" si="2301"/>
        <v>0</v>
      </c>
      <c r="AD1379" s="12">
        <f t="shared" si="2301"/>
        <v>0</v>
      </c>
      <c r="AE1379" s="12">
        <f t="shared" si="2301"/>
        <v>496</v>
      </c>
      <c r="AF1379" s="12">
        <f t="shared" si="2301"/>
        <v>0</v>
      </c>
      <c r="AG1379" s="12">
        <f t="shared" ref="AG1379:AL1379" si="2302">AG1380+AG1381</f>
        <v>0</v>
      </c>
      <c r="AH1379" s="12">
        <f t="shared" si="2302"/>
        <v>0</v>
      </c>
      <c r="AI1379" s="12">
        <f t="shared" si="2302"/>
        <v>0</v>
      </c>
      <c r="AJ1379" s="12">
        <f t="shared" si="2302"/>
        <v>0</v>
      </c>
      <c r="AK1379" s="79">
        <f t="shared" si="2302"/>
        <v>496</v>
      </c>
      <c r="AL1379" s="79">
        <f t="shared" si="2302"/>
        <v>0</v>
      </c>
      <c r="AM1379" s="12">
        <f t="shared" ref="AM1379:AR1379" si="2303">AM1380+AM1381</f>
        <v>0</v>
      </c>
      <c r="AN1379" s="12">
        <f t="shared" si="2303"/>
        <v>0</v>
      </c>
      <c r="AO1379" s="12">
        <f t="shared" si="2303"/>
        <v>0</v>
      </c>
      <c r="AP1379" s="12">
        <f t="shared" si="2303"/>
        <v>0</v>
      </c>
      <c r="AQ1379" s="12">
        <f t="shared" si="2303"/>
        <v>496</v>
      </c>
      <c r="AR1379" s="12">
        <f t="shared" si="2303"/>
        <v>0</v>
      </c>
      <c r="AS1379" s="12">
        <f t="shared" ref="AS1379:AX1379" si="2304">AS1380+AS1381</f>
        <v>0</v>
      </c>
      <c r="AT1379" s="12">
        <f t="shared" si="2304"/>
        <v>0</v>
      </c>
      <c r="AU1379" s="12">
        <f t="shared" si="2304"/>
        <v>0</v>
      </c>
      <c r="AV1379" s="12">
        <f t="shared" si="2304"/>
        <v>0</v>
      </c>
      <c r="AW1379" s="12">
        <f t="shared" si="2304"/>
        <v>496</v>
      </c>
      <c r="AX1379" s="12">
        <f t="shared" si="2304"/>
        <v>0</v>
      </c>
      <c r="AY1379" s="12">
        <f t="shared" ref="AY1379:BD1379" si="2305">AY1380+AY1381</f>
        <v>0</v>
      </c>
      <c r="AZ1379" s="12">
        <f t="shared" si="2305"/>
        <v>0</v>
      </c>
      <c r="BA1379" s="12">
        <f t="shared" si="2305"/>
        <v>74</v>
      </c>
      <c r="BB1379" s="12">
        <f t="shared" si="2305"/>
        <v>0</v>
      </c>
      <c r="BC1379" s="12">
        <f t="shared" si="2305"/>
        <v>570</v>
      </c>
      <c r="BD1379" s="12">
        <f t="shared" si="2305"/>
        <v>0</v>
      </c>
    </row>
    <row r="1380" spans="1:56" hidden="1" x14ac:dyDescent="0.25">
      <c r="A1380" s="58" t="s">
        <v>177</v>
      </c>
      <c r="B1380" s="15">
        <v>923</v>
      </c>
      <c r="C1380" s="15" t="s">
        <v>22</v>
      </c>
      <c r="D1380" s="15" t="s">
        <v>64</v>
      </c>
      <c r="E1380" s="15" t="s">
        <v>123</v>
      </c>
      <c r="F1380" s="15" t="s">
        <v>647</v>
      </c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>
        <v>18</v>
      </c>
      <c r="AB1380" s="12"/>
      <c r="AC1380" s="12"/>
      <c r="AD1380" s="12"/>
      <c r="AE1380" s="12">
        <f>Y1380+AA1380</f>
        <v>18</v>
      </c>
      <c r="AF1380" s="12">
        <f>Z1380+AB1380</f>
        <v>0</v>
      </c>
      <c r="AG1380" s="12"/>
      <c r="AH1380" s="12"/>
      <c r="AI1380" s="12"/>
      <c r="AJ1380" s="12"/>
      <c r="AK1380" s="79">
        <f>AE1380+AG1380</f>
        <v>18</v>
      </c>
      <c r="AL1380" s="79">
        <f>AF1380+AH1380</f>
        <v>0</v>
      </c>
      <c r="AM1380" s="12"/>
      <c r="AN1380" s="12"/>
      <c r="AO1380" s="12"/>
      <c r="AP1380" s="12"/>
      <c r="AQ1380" s="12">
        <f>AK1380+AM1380</f>
        <v>18</v>
      </c>
      <c r="AR1380" s="12">
        <f>AL1380+AN1380</f>
        <v>0</v>
      </c>
      <c r="AS1380" s="12"/>
      <c r="AT1380" s="12"/>
      <c r="AU1380" s="12"/>
      <c r="AV1380" s="12"/>
      <c r="AW1380" s="12">
        <f>AQ1380+AS1380</f>
        <v>18</v>
      </c>
      <c r="AX1380" s="12">
        <f>AR1380+AT1380</f>
        <v>0</v>
      </c>
      <c r="AY1380" s="12"/>
      <c r="AZ1380" s="12"/>
      <c r="BA1380" s="12"/>
      <c r="BB1380" s="12"/>
      <c r="BC1380" s="12">
        <f>AW1380+AY1380</f>
        <v>18</v>
      </c>
      <c r="BD1380" s="12">
        <f>AX1380+AZ1380</f>
        <v>0</v>
      </c>
    </row>
    <row r="1381" spans="1:56" hidden="1" x14ac:dyDescent="0.25">
      <c r="A1381" s="58" t="s">
        <v>99</v>
      </c>
      <c r="B1381" s="15">
        <v>923</v>
      </c>
      <c r="C1381" s="15" t="s">
        <v>22</v>
      </c>
      <c r="D1381" s="15" t="s">
        <v>64</v>
      </c>
      <c r="E1381" s="15" t="s">
        <v>123</v>
      </c>
      <c r="F1381" s="15" t="s">
        <v>73</v>
      </c>
      <c r="G1381" s="12">
        <v>478</v>
      </c>
      <c r="H1381" s="12"/>
      <c r="I1381" s="12"/>
      <c r="J1381" s="12"/>
      <c r="K1381" s="12"/>
      <c r="L1381" s="12"/>
      <c r="M1381" s="12">
        <f>G1381+I1381+J1381+K1381+L1381</f>
        <v>478</v>
      </c>
      <c r="N1381" s="12">
        <f>H1381+J1381</f>
        <v>0</v>
      </c>
      <c r="O1381" s="12"/>
      <c r="P1381" s="12"/>
      <c r="Q1381" s="12"/>
      <c r="R1381" s="12"/>
      <c r="S1381" s="12">
        <f>M1381+O1381+P1381+Q1381+R1381</f>
        <v>478</v>
      </c>
      <c r="T1381" s="12">
        <f>N1381+P1381</f>
        <v>0</v>
      </c>
      <c r="U1381" s="12"/>
      <c r="V1381" s="12"/>
      <c r="W1381" s="12"/>
      <c r="X1381" s="12"/>
      <c r="Y1381" s="12">
        <f>S1381+U1381+V1381+W1381+X1381</f>
        <v>478</v>
      </c>
      <c r="Z1381" s="12">
        <f>T1381+V1381</f>
        <v>0</v>
      </c>
      <c r="AA1381" s="12"/>
      <c r="AB1381" s="12"/>
      <c r="AC1381" s="12"/>
      <c r="AD1381" s="12"/>
      <c r="AE1381" s="12">
        <f>Y1381+AA1381+AB1381+AC1381+AD1381</f>
        <v>478</v>
      </c>
      <c r="AF1381" s="12">
        <f>Z1381+AB1381</f>
        <v>0</v>
      </c>
      <c r="AG1381" s="12"/>
      <c r="AH1381" s="12"/>
      <c r="AI1381" s="12"/>
      <c r="AJ1381" s="12"/>
      <c r="AK1381" s="79">
        <f>AE1381+AG1381+AH1381+AI1381+AJ1381</f>
        <v>478</v>
      </c>
      <c r="AL1381" s="79">
        <f>AF1381+AH1381</f>
        <v>0</v>
      </c>
      <c r="AM1381" s="12"/>
      <c r="AN1381" s="12"/>
      <c r="AO1381" s="12"/>
      <c r="AP1381" s="12"/>
      <c r="AQ1381" s="12">
        <f>AK1381+AM1381+AN1381+AO1381+AP1381</f>
        <v>478</v>
      </c>
      <c r="AR1381" s="12">
        <f>AL1381+AN1381</f>
        <v>0</v>
      </c>
      <c r="AS1381" s="12"/>
      <c r="AT1381" s="12"/>
      <c r="AU1381" s="12"/>
      <c r="AV1381" s="12"/>
      <c r="AW1381" s="12">
        <f>AQ1381+AS1381+AT1381+AU1381+AV1381</f>
        <v>478</v>
      </c>
      <c r="AX1381" s="12">
        <f>AR1381+AT1381</f>
        <v>0</v>
      </c>
      <c r="AY1381" s="12"/>
      <c r="AZ1381" s="12"/>
      <c r="BA1381" s="12">
        <v>74</v>
      </c>
      <c r="BB1381" s="12"/>
      <c r="BC1381" s="12">
        <f>AW1381+AY1381+AZ1381+BA1381+BB1381</f>
        <v>552</v>
      </c>
      <c r="BD1381" s="12">
        <f>AX1381+AZ1381</f>
        <v>0</v>
      </c>
    </row>
    <row r="1382" spans="1:56" hidden="1" x14ac:dyDescent="0.25">
      <c r="A1382" s="58" t="s">
        <v>587</v>
      </c>
      <c r="B1382" s="15" t="s">
        <v>595</v>
      </c>
      <c r="C1382" s="15" t="s">
        <v>22</v>
      </c>
      <c r="D1382" s="15" t="s">
        <v>64</v>
      </c>
      <c r="E1382" s="15" t="s">
        <v>579</v>
      </c>
      <c r="F1382" s="15"/>
      <c r="G1382" s="12"/>
      <c r="H1382" s="12"/>
      <c r="I1382" s="12"/>
      <c r="J1382" s="12"/>
      <c r="K1382" s="12"/>
      <c r="L1382" s="12"/>
      <c r="M1382" s="12"/>
      <c r="N1382" s="12"/>
      <c r="O1382" s="12">
        <f t="shared" ref="O1382:T1382" si="2306">O1383+O1386+O1391+O1399+O1406+O1396</f>
        <v>0</v>
      </c>
      <c r="P1382" s="12">
        <f t="shared" si="2306"/>
        <v>4374</v>
      </c>
      <c r="Q1382" s="12">
        <f t="shared" si="2306"/>
        <v>0</v>
      </c>
      <c r="R1382" s="12">
        <f t="shared" si="2306"/>
        <v>0</v>
      </c>
      <c r="S1382" s="12">
        <f t="shared" si="2306"/>
        <v>4374</v>
      </c>
      <c r="T1382" s="12">
        <f t="shared" si="2306"/>
        <v>4374</v>
      </c>
      <c r="U1382" s="12">
        <f t="shared" ref="U1382:Z1382" si="2307">U1383+U1386+U1391+U1399+U1406+U1396</f>
        <v>0</v>
      </c>
      <c r="V1382" s="12">
        <f t="shared" si="2307"/>
        <v>0</v>
      </c>
      <c r="W1382" s="12">
        <f t="shared" si="2307"/>
        <v>0</v>
      </c>
      <c r="X1382" s="12">
        <f t="shared" si="2307"/>
        <v>0</v>
      </c>
      <c r="Y1382" s="12">
        <f t="shared" si="2307"/>
        <v>4374</v>
      </c>
      <c r="Z1382" s="12">
        <f t="shared" si="2307"/>
        <v>4374</v>
      </c>
      <c r="AA1382" s="12">
        <f t="shared" ref="AA1382:AF1382" si="2308">AA1383+AA1386+AA1391+AA1399+AA1406+AA1396</f>
        <v>0</v>
      </c>
      <c r="AB1382" s="12">
        <f t="shared" si="2308"/>
        <v>0</v>
      </c>
      <c r="AC1382" s="12">
        <f t="shared" si="2308"/>
        <v>0</v>
      </c>
      <c r="AD1382" s="12">
        <f t="shared" si="2308"/>
        <v>0</v>
      </c>
      <c r="AE1382" s="12">
        <f t="shared" si="2308"/>
        <v>4374</v>
      </c>
      <c r="AF1382" s="12">
        <f t="shared" si="2308"/>
        <v>4374</v>
      </c>
      <c r="AG1382" s="12">
        <f t="shared" ref="AG1382:AL1382" si="2309">AG1383+AG1386+AG1391+AG1399+AG1406+AG1396</f>
        <v>0</v>
      </c>
      <c r="AH1382" s="12">
        <f t="shared" si="2309"/>
        <v>0</v>
      </c>
      <c r="AI1382" s="12">
        <f t="shared" si="2309"/>
        <v>0</v>
      </c>
      <c r="AJ1382" s="12">
        <f t="shared" si="2309"/>
        <v>0</v>
      </c>
      <c r="AK1382" s="79">
        <f t="shared" si="2309"/>
        <v>4374</v>
      </c>
      <c r="AL1382" s="79">
        <f t="shared" si="2309"/>
        <v>4374</v>
      </c>
      <c r="AM1382" s="12">
        <f t="shared" ref="AM1382:AR1382" si="2310">AM1383+AM1386+AM1391+AM1399+AM1406+AM1396</f>
        <v>0</v>
      </c>
      <c r="AN1382" s="12">
        <f t="shared" si="2310"/>
        <v>0</v>
      </c>
      <c r="AO1382" s="12">
        <f t="shared" si="2310"/>
        <v>0</v>
      </c>
      <c r="AP1382" s="12">
        <f t="shared" si="2310"/>
        <v>0</v>
      </c>
      <c r="AQ1382" s="12">
        <f t="shared" si="2310"/>
        <v>4374</v>
      </c>
      <c r="AR1382" s="12">
        <f t="shared" si="2310"/>
        <v>4374</v>
      </c>
      <c r="AS1382" s="12">
        <f t="shared" ref="AS1382:AX1382" si="2311">AS1383+AS1386+AS1391+AS1399+AS1406+AS1396</f>
        <v>0</v>
      </c>
      <c r="AT1382" s="12">
        <f t="shared" si="2311"/>
        <v>0</v>
      </c>
      <c r="AU1382" s="12">
        <f t="shared" si="2311"/>
        <v>0</v>
      </c>
      <c r="AV1382" s="12">
        <f t="shared" si="2311"/>
        <v>0</v>
      </c>
      <c r="AW1382" s="12">
        <f t="shared" si="2311"/>
        <v>4374</v>
      </c>
      <c r="AX1382" s="12">
        <f t="shared" si="2311"/>
        <v>4374</v>
      </c>
      <c r="AY1382" s="12">
        <f t="shared" ref="AY1382:BD1382" si="2312">AY1383+AY1386+AY1391+AY1399+AY1406+AY1396</f>
        <v>0</v>
      </c>
      <c r="AZ1382" s="12">
        <f t="shared" si="2312"/>
        <v>-193</v>
      </c>
      <c r="BA1382" s="12">
        <f t="shared" si="2312"/>
        <v>0</v>
      </c>
      <c r="BB1382" s="12">
        <f t="shared" si="2312"/>
        <v>0</v>
      </c>
      <c r="BC1382" s="12">
        <f t="shared" si="2312"/>
        <v>4181</v>
      </c>
      <c r="BD1382" s="12">
        <f t="shared" si="2312"/>
        <v>4181</v>
      </c>
    </row>
    <row r="1383" spans="1:56" ht="33" hidden="1" x14ac:dyDescent="0.25">
      <c r="A1383" s="58" t="s">
        <v>588</v>
      </c>
      <c r="B1383" s="15" t="s">
        <v>595</v>
      </c>
      <c r="C1383" s="15" t="s">
        <v>22</v>
      </c>
      <c r="D1383" s="15" t="s">
        <v>64</v>
      </c>
      <c r="E1383" s="15" t="s">
        <v>580</v>
      </c>
      <c r="F1383" s="15"/>
      <c r="G1383" s="12"/>
      <c r="H1383" s="12"/>
      <c r="I1383" s="12"/>
      <c r="J1383" s="12"/>
      <c r="K1383" s="12"/>
      <c r="L1383" s="12"/>
      <c r="M1383" s="12"/>
      <c r="N1383" s="12"/>
      <c r="O1383" s="12">
        <f>O1384</f>
        <v>0</v>
      </c>
      <c r="P1383" s="12">
        <f t="shared" ref="P1383:AG1384" si="2313">P1384</f>
        <v>34</v>
      </c>
      <c r="Q1383" s="12">
        <f t="shared" si="2313"/>
        <v>0</v>
      </c>
      <c r="R1383" s="12">
        <f t="shared" si="2313"/>
        <v>0</v>
      </c>
      <c r="S1383" s="12">
        <f t="shared" si="2313"/>
        <v>34</v>
      </c>
      <c r="T1383" s="12">
        <f t="shared" si="2313"/>
        <v>34</v>
      </c>
      <c r="U1383" s="12">
        <f t="shared" si="2313"/>
        <v>0</v>
      </c>
      <c r="V1383" s="12">
        <f t="shared" si="2313"/>
        <v>0</v>
      </c>
      <c r="W1383" s="12">
        <f t="shared" si="2313"/>
        <v>0</v>
      </c>
      <c r="X1383" s="12">
        <f t="shared" si="2313"/>
        <v>0</v>
      </c>
      <c r="Y1383" s="12">
        <f t="shared" si="2313"/>
        <v>34</v>
      </c>
      <c r="Z1383" s="12">
        <f t="shared" si="2313"/>
        <v>34</v>
      </c>
      <c r="AA1383" s="12">
        <f t="shared" si="2313"/>
        <v>0</v>
      </c>
      <c r="AB1383" s="12">
        <f t="shared" si="2313"/>
        <v>0</v>
      </c>
      <c r="AC1383" s="12">
        <f t="shared" si="2313"/>
        <v>0</v>
      </c>
      <c r="AD1383" s="12">
        <f t="shared" si="2313"/>
        <v>0</v>
      </c>
      <c r="AE1383" s="12">
        <f t="shared" si="2313"/>
        <v>34</v>
      </c>
      <c r="AF1383" s="12">
        <f t="shared" ref="AA1383:AF1384" si="2314">AF1384</f>
        <v>34</v>
      </c>
      <c r="AG1383" s="12">
        <f t="shared" si="2313"/>
        <v>0</v>
      </c>
      <c r="AH1383" s="12">
        <f t="shared" ref="AG1383:AV1384" si="2315">AH1384</f>
        <v>0</v>
      </c>
      <c r="AI1383" s="12">
        <f t="shared" si="2315"/>
        <v>0</v>
      </c>
      <c r="AJ1383" s="12">
        <f t="shared" si="2315"/>
        <v>0</v>
      </c>
      <c r="AK1383" s="79">
        <f t="shared" si="2315"/>
        <v>34</v>
      </c>
      <c r="AL1383" s="79">
        <f t="shared" si="2315"/>
        <v>34</v>
      </c>
      <c r="AM1383" s="12">
        <f t="shared" si="2315"/>
        <v>0</v>
      </c>
      <c r="AN1383" s="12">
        <f t="shared" si="2315"/>
        <v>0</v>
      </c>
      <c r="AO1383" s="12">
        <f t="shared" si="2315"/>
        <v>0</v>
      </c>
      <c r="AP1383" s="12">
        <f t="shared" si="2315"/>
        <v>0</v>
      </c>
      <c r="AQ1383" s="12">
        <f t="shared" si="2315"/>
        <v>34</v>
      </c>
      <c r="AR1383" s="12">
        <f t="shared" si="2315"/>
        <v>34</v>
      </c>
      <c r="AS1383" s="12">
        <f t="shared" si="2315"/>
        <v>0</v>
      </c>
      <c r="AT1383" s="12">
        <f t="shared" si="2315"/>
        <v>0</v>
      </c>
      <c r="AU1383" s="12">
        <f t="shared" si="2315"/>
        <v>0</v>
      </c>
      <c r="AV1383" s="12">
        <f t="shared" si="2315"/>
        <v>0</v>
      </c>
      <c r="AW1383" s="12">
        <f t="shared" ref="AS1383:BD1384" si="2316">AW1384</f>
        <v>34</v>
      </c>
      <c r="AX1383" s="12">
        <f t="shared" si="2316"/>
        <v>34</v>
      </c>
      <c r="AY1383" s="12">
        <f t="shared" si="2316"/>
        <v>0</v>
      </c>
      <c r="AZ1383" s="12">
        <f t="shared" si="2316"/>
        <v>0</v>
      </c>
      <c r="BA1383" s="12">
        <f t="shared" si="2316"/>
        <v>0</v>
      </c>
      <c r="BB1383" s="12">
        <f t="shared" si="2316"/>
        <v>0</v>
      </c>
      <c r="BC1383" s="12">
        <f t="shared" si="2316"/>
        <v>34</v>
      </c>
      <c r="BD1383" s="12">
        <f t="shared" si="2316"/>
        <v>34</v>
      </c>
    </row>
    <row r="1384" spans="1:56" ht="33" hidden="1" x14ac:dyDescent="0.25">
      <c r="A1384" s="58" t="s">
        <v>270</v>
      </c>
      <c r="B1384" s="15" t="s">
        <v>595</v>
      </c>
      <c r="C1384" s="15" t="s">
        <v>22</v>
      </c>
      <c r="D1384" s="15" t="s">
        <v>64</v>
      </c>
      <c r="E1384" s="15" t="s">
        <v>580</v>
      </c>
      <c r="F1384" s="15" t="s">
        <v>33</v>
      </c>
      <c r="G1384" s="12"/>
      <c r="H1384" s="12"/>
      <c r="I1384" s="12"/>
      <c r="J1384" s="12"/>
      <c r="K1384" s="12"/>
      <c r="L1384" s="12"/>
      <c r="M1384" s="12"/>
      <c r="N1384" s="12"/>
      <c r="O1384" s="12">
        <f>O1385</f>
        <v>0</v>
      </c>
      <c r="P1384" s="12">
        <f t="shared" si="2313"/>
        <v>34</v>
      </c>
      <c r="Q1384" s="12">
        <f t="shared" si="2313"/>
        <v>0</v>
      </c>
      <c r="R1384" s="12">
        <f t="shared" si="2313"/>
        <v>0</v>
      </c>
      <c r="S1384" s="12">
        <f t="shared" si="2313"/>
        <v>34</v>
      </c>
      <c r="T1384" s="12">
        <f t="shared" si="2313"/>
        <v>34</v>
      </c>
      <c r="U1384" s="12">
        <f t="shared" si="2313"/>
        <v>0</v>
      </c>
      <c r="V1384" s="12">
        <f t="shared" si="2313"/>
        <v>0</v>
      </c>
      <c r="W1384" s="12">
        <f t="shared" si="2313"/>
        <v>0</v>
      </c>
      <c r="X1384" s="12">
        <f t="shared" si="2313"/>
        <v>0</v>
      </c>
      <c r="Y1384" s="12">
        <f t="shared" si="2313"/>
        <v>34</v>
      </c>
      <c r="Z1384" s="12">
        <f t="shared" si="2313"/>
        <v>34</v>
      </c>
      <c r="AA1384" s="12">
        <f t="shared" si="2314"/>
        <v>0</v>
      </c>
      <c r="AB1384" s="12">
        <f t="shared" si="2314"/>
        <v>0</v>
      </c>
      <c r="AC1384" s="12">
        <f t="shared" si="2314"/>
        <v>0</v>
      </c>
      <c r="AD1384" s="12">
        <f t="shared" si="2314"/>
        <v>0</v>
      </c>
      <c r="AE1384" s="12">
        <f t="shared" si="2314"/>
        <v>34</v>
      </c>
      <c r="AF1384" s="12">
        <f t="shared" si="2314"/>
        <v>34</v>
      </c>
      <c r="AG1384" s="12">
        <f t="shared" si="2315"/>
        <v>0</v>
      </c>
      <c r="AH1384" s="12">
        <f t="shared" si="2315"/>
        <v>0</v>
      </c>
      <c r="AI1384" s="12">
        <f t="shared" si="2315"/>
        <v>0</v>
      </c>
      <c r="AJ1384" s="12">
        <f t="shared" si="2315"/>
        <v>0</v>
      </c>
      <c r="AK1384" s="79">
        <f t="shared" si="2315"/>
        <v>34</v>
      </c>
      <c r="AL1384" s="79">
        <f t="shared" si="2315"/>
        <v>34</v>
      </c>
      <c r="AM1384" s="12">
        <f t="shared" si="2315"/>
        <v>0</v>
      </c>
      <c r="AN1384" s="12">
        <f t="shared" si="2315"/>
        <v>0</v>
      </c>
      <c r="AO1384" s="12">
        <f t="shared" si="2315"/>
        <v>0</v>
      </c>
      <c r="AP1384" s="12">
        <f t="shared" si="2315"/>
        <v>0</v>
      </c>
      <c r="AQ1384" s="12">
        <f t="shared" si="2315"/>
        <v>34</v>
      </c>
      <c r="AR1384" s="12">
        <f t="shared" si="2315"/>
        <v>34</v>
      </c>
      <c r="AS1384" s="12">
        <f t="shared" si="2316"/>
        <v>0</v>
      </c>
      <c r="AT1384" s="12">
        <f t="shared" si="2316"/>
        <v>0</v>
      </c>
      <c r="AU1384" s="12">
        <f t="shared" si="2316"/>
        <v>0</v>
      </c>
      <c r="AV1384" s="12">
        <f t="shared" si="2316"/>
        <v>0</v>
      </c>
      <c r="AW1384" s="12">
        <f t="shared" si="2316"/>
        <v>34</v>
      </c>
      <c r="AX1384" s="12">
        <f t="shared" si="2316"/>
        <v>34</v>
      </c>
      <c r="AY1384" s="12">
        <f t="shared" si="2316"/>
        <v>0</v>
      </c>
      <c r="AZ1384" s="12">
        <f t="shared" si="2316"/>
        <v>0</v>
      </c>
      <c r="BA1384" s="12">
        <f t="shared" si="2316"/>
        <v>0</v>
      </c>
      <c r="BB1384" s="12">
        <f t="shared" si="2316"/>
        <v>0</v>
      </c>
      <c r="BC1384" s="12">
        <f t="shared" si="2316"/>
        <v>34</v>
      </c>
      <c r="BD1384" s="12">
        <f t="shared" si="2316"/>
        <v>34</v>
      </c>
    </row>
    <row r="1385" spans="1:56" ht="33" hidden="1" x14ac:dyDescent="0.25">
      <c r="A1385" s="58" t="s">
        <v>39</v>
      </c>
      <c r="B1385" s="15" t="s">
        <v>595</v>
      </c>
      <c r="C1385" s="15" t="s">
        <v>22</v>
      </c>
      <c r="D1385" s="15" t="s">
        <v>64</v>
      </c>
      <c r="E1385" s="15" t="s">
        <v>580</v>
      </c>
      <c r="F1385" s="15" t="s">
        <v>40</v>
      </c>
      <c r="G1385" s="12"/>
      <c r="H1385" s="12"/>
      <c r="I1385" s="12"/>
      <c r="J1385" s="12"/>
      <c r="K1385" s="12"/>
      <c r="L1385" s="12"/>
      <c r="M1385" s="12"/>
      <c r="N1385" s="12"/>
      <c r="O1385" s="12"/>
      <c r="P1385" s="12">
        <v>34</v>
      </c>
      <c r="Q1385" s="12"/>
      <c r="R1385" s="12"/>
      <c r="S1385" s="12">
        <f>M1385+O1385+P1385+Q1385+R1385</f>
        <v>34</v>
      </c>
      <c r="T1385" s="12">
        <f>N1385+P1385</f>
        <v>34</v>
      </c>
      <c r="U1385" s="12"/>
      <c r="V1385" s="12"/>
      <c r="W1385" s="12"/>
      <c r="X1385" s="12"/>
      <c r="Y1385" s="12">
        <f>S1385+U1385+V1385+W1385+X1385</f>
        <v>34</v>
      </c>
      <c r="Z1385" s="12">
        <f>T1385+V1385</f>
        <v>34</v>
      </c>
      <c r="AA1385" s="12"/>
      <c r="AB1385" s="12"/>
      <c r="AC1385" s="12"/>
      <c r="AD1385" s="12"/>
      <c r="AE1385" s="12">
        <f>Y1385+AA1385+AB1385+AC1385+AD1385</f>
        <v>34</v>
      </c>
      <c r="AF1385" s="12">
        <f>Z1385+AB1385</f>
        <v>34</v>
      </c>
      <c r="AG1385" s="12"/>
      <c r="AH1385" s="12"/>
      <c r="AI1385" s="12"/>
      <c r="AJ1385" s="12"/>
      <c r="AK1385" s="79">
        <f>AE1385+AG1385+AH1385+AI1385+AJ1385</f>
        <v>34</v>
      </c>
      <c r="AL1385" s="79">
        <f>AF1385+AH1385</f>
        <v>34</v>
      </c>
      <c r="AM1385" s="12"/>
      <c r="AN1385" s="12"/>
      <c r="AO1385" s="12"/>
      <c r="AP1385" s="12"/>
      <c r="AQ1385" s="12">
        <f>AK1385+AM1385+AN1385+AO1385+AP1385</f>
        <v>34</v>
      </c>
      <c r="AR1385" s="12">
        <f>AL1385+AN1385</f>
        <v>34</v>
      </c>
      <c r="AS1385" s="12"/>
      <c r="AT1385" s="12"/>
      <c r="AU1385" s="12"/>
      <c r="AV1385" s="12"/>
      <c r="AW1385" s="12">
        <f>AQ1385+AS1385+AT1385+AU1385+AV1385</f>
        <v>34</v>
      </c>
      <c r="AX1385" s="12">
        <f>AR1385+AT1385</f>
        <v>34</v>
      </c>
      <c r="AY1385" s="12"/>
      <c r="AZ1385" s="12"/>
      <c r="BA1385" s="12"/>
      <c r="BB1385" s="12"/>
      <c r="BC1385" s="12">
        <f>AW1385+AY1385+AZ1385+BA1385+BB1385</f>
        <v>34</v>
      </c>
      <c r="BD1385" s="12">
        <f>AX1385+AZ1385</f>
        <v>34</v>
      </c>
    </row>
    <row r="1386" spans="1:56" ht="33" hidden="1" x14ac:dyDescent="0.25">
      <c r="A1386" s="58" t="s">
        <v>589</v>
      </c>
      <c r="B1386" s="15" t="s">
        <v>595</v>
      </c>
      <c r="C1386" s="15" t="s">
        <v>22</v>
      </c>
      <c r="D1386" s="15" t="s">
        <v>64</v>
      </c>
      <c r="E1386" s="15" t="s">
        <v>581</v>
      </c>
      <c r="F1386" s="15"/>
      <c r="G1386" s="12"/>
      <c r="H1386" s="12"/>
      <c r="I1386" s="12"/>
      <c r="J1386" s="12"/>
      <c r="K1386" s="12"/>
      <c r="L1386" s="12"/>
      <c r="M1386" s="12"/>
      <c r="N1386" s="12"/>
      <c r="O1386" s="12">
        <f t="shared" ref="O1386:T1386" si="2317">O1387+O1389</f>
        <v>0</v>
      </c>
      <c r="P1386" s="12">
        <f t="shared" si="2317"/>
        <v>341</v>
      </c>
      <c r="Q1386" s="12">
        <f t="shared" si="2317"/>
        <v>0</v>
      </c>
      <c r="R1386" s="12">
        <f t="shared" si="2317"/>
        <v>0</v>
      </c>
      <c r="S1386" s="12">
        <f t="shared" si="2317"/>
        <v>341</v>
      </c>
      <c r="T1386" s="12">
        <f t="shared" si="2317"/>
        <v>341</v>
      </c>
      <c r="U1386" s="12">
        <f t="shared" ref="U1386:Z1386" si="2318">U1387+U1389</f>
        <v>0</v>
      </c>
      <c r="V1386" s="12">
        <f t="shared" si="2318"/>
        <v>0</v>
      </c>
      <c r="W1386" s="12">
        <f t="shared" si="2318"/>
        <v>0</v>
      </c>
      <c r="X1386" s="12">
        <f t="shared" si="2318"/>
        <v>0</v>
      </c>
      <c r="Y1386" s="12">
        <f t="shared" si="2318"/>
        <v>341</v>
      </c>
      <c r="Z1386" s="12">
        <f t="shared" si="2318"/>
        <v>341</v>
      </c>
      <c r="AA1386" s="12">
        <f t="shared" ref="AA1386:AF1386" si="2319">AA1387+AA1389</f>
        <v>0</v>
      </c>
      <c r="AB1386" s="12">
        <f t="shared" si="2319"/>
        <v>0</v>
      </c>
      <c r="AC1386" s="12">
        <f t="shared" si="2319"/>
        <v>0</v>
      </c>
      <c r="AD1386" s="12">
        <f t="shared" si="2319"/>
        <v>0</v>
      </c>
      <c r="AE1386" s="12">
        <f t="shared" si="2319"/>
        <v>341</v>
      </c>
      <c r="AF1386" s="12">
        <f t="shared" si="2319"/>
        <v>341</v>
      </c>
      <c r="AG1386" s="12">
        <f t="shared" ref="AG1386:AL1386" si="2320">AG1387+AG1389</f>
        <v>0</v>
      </c>
      <c r="AH1386" s="12">
        <f t="shared" si="2320"/>
        <v>0</v>
      </c>
      <c r="AI1386" s="12">
        <f t="shared" si="2320"/>
        <v>0</v>
      </c>
      <c r="AJ1386" s="12">
        <f t="shared" si="2320"/>
        <v>0</v>
      </c>
      <c r="AK1386" s="79">
        <f t="shared" si="2320"/>
        <v>341</v>
      </c>
      <c r="AL1386" s="79">
        <f t="shared" si="2320"/>
        <v>341</v>
      </c>
      <c r="AM1386" s="12">
        <f t="shared" ref="AM1386:AR1386" si="2321">AM1387+AM1389</f>
        <v>0</v>
      </c>
      <c r="AN1386" s="12">
        <f t="shared" si="2321"/>
        <v>0</v>
      </c>
      <c r="AO1386" s="12">
        <f t="shared" si="2321"/>
        <v>0</v>
      </c>
      <c r="AP1386" s="12">
        <f t="shared" si="2321"/>
        <v>0</v>
      </c>
      <c r="AQ1386" s="12">
        <f t="shared" si="2321"/>
        <v>341</v>
      </c>
      <c r="AR1386" s="12">
        <f t="shared" si="2321"/>
        <v>341</v>
      </c>
      <c r="AS1386" s="12">
        <f t="shared" ref="AS1386:AX1386" si="2322">AS1387+AS1389</f>
        <v>0</v>
      </c>
      <c r="AT1386" s="12">
        <f t="shared" si="2322"/>
        <v>0</v>
      </c>
      <c r="AU1386" s="12">
        <f t="shared" si="2322"/>
        <v>0</v>
      </c>
      <c r="AV1386" s="12">
        <f t="shared" si="2322"/>
        <v>0</v>
      </c>
      <c r="AW1386" s="12">
        <f t="shared" si="2322"/>
        <v>341</v>
      </c>
      <c r="AX1386" s="12">
        <f t="shared" si="2322"/>
        <v>341</v>
      </c>
      <c r="AY1386" s="12">
        <f t="shared" ref="AY1386:BD1386" si="2323">AY1387+AY1389</f>
        <v>0</v>
      </c>
      <c r="AZ1386" s="12">
        <f t="shared" si="2323"/>
        <v>-80</v>
      </c>
      <c r="BA1386" s="12">
        <f t="shared" si="2323"/>
        <v>0</v>
      </c>
      <c r="BB1386" s="12">
        <f t="shared" si="2323"/>
        <v>0</v>
      </c>
      <c r="BC1386" s="12">
        <f t="shared" si="2323"/>
        <v>261</v>
      </c>
      <c r="BD1386" s="12">
        <f t="shared" si="2323"/>
        <v>261</v>
      </c>
    </row>
    <row r="1387" spans="1:56" ht="33" hidden="1" x14ac:dyDescent="0.25">
      <c r="A1387" s="58" t="s">
        <v>270</v>
      </c>
      <c r="B1387" s="15" t="s">
        <v>595</v>
      </c>
      <c r="C1387" s="15" t="s">
        <v>22</v>
      </c>
      <c r="D1387" s="15" t="s">
        <v>64</v>
      </c>
      <c r="E1387" s="15" t="s">
        <v>581</v>
      </c>
      <c r="F1387" s="15" t="s">
        <v>33</v>
      </c>
      <c r="G1387" s="12"/>
      <c r="H1387" s="12"/>
      <c r="I1387" s="12"/>
      <c r="J1387" s="12"/>
      <c r="K1387" s="12"/>
      <c r="L1387" s="12"/>
      <c r="M1387" s="12"/>
      <c r="N1387" s="12"/>
      <c r="O1387" s="12">
        <f t="shared" ref="O1387:BD1387" si="2324">O1388</f>
        <v>0</v>
      </c>
      <c r="P1387" s="12">
        <f t="shared" si="2324"/>
        <v>338</v>
      </c>
      <c r="Q1387" s="12">
        <f t="shared" si="2324"/>
        <v>0</v>
      </c>
      <c r="R1387" s="12">
        <f t="shared" si="2324"/>
        <v>0</v>
      </c>
      <c r="S1387" s="12">
        <f t="shared" si="2324"/>
        <v>338</v>
      </c>
      <c r="T1387" s="12">
        <f t="shared" si="2324"/>
        <v>338</v>
      </c>
      <c r="U1387" s="12">
        <f t="shared" si="2324"/>
        <v>0</v>
      </c>
      <c r="V1387" s="12">
        <f t="shared" si="2324"/>
        <v>0</v>
      </c>
      <c r="W1387" s="12">
        <f t="shared" si="2324"/>
        <v>0</v>
      </c>
      <c r="X1387" s="12">
        <f t="shared" si="2324"/>
        <v>0</v>
      </c>
      <c r="Y1387" s="12">
        <f t="shared" si="2324"/>
        <v>338</v>
      </c>
      <c r="Z1387" s="12">
        <f t="shared" si="2324"/>
        <v>338</v>
      </c>
      <c r="AA1387" s="12">
        <f t="shared" si="2324"/>
        <v>0</v>
      </c>
      <c r="AB1387" s="12">
        <f t="shared" si="2324"/>
        <v>0</v>
      </c>
      <c r="AC1387" s="12">
        <f t="shared" si="2324"/>
        <v>0</v>
      </c>
      <c r="AD1387" s="12">
        <f t="shared" si="2324"/>
        <v>0</v>
      </c>
      <c r="AE1387" s="12">
        <f t="shared" si="2324"/>
        <v>338</v>
      </c>
      <c r="AF1387" s="12">
        <f t="shared" si="2324"/>
        <v>338</v>
      </c>
      <c r="AG1387" s="12">
        <f t="shared" si="2324"/>
        <v>0</v>
      </c>
      <c r="AH1387" s="12">
        <f t="shared" si="2324"/>
        <v>0</v>
      </c>
      <c r="AI1387" s="12">
        <f t="shared" si="2324"/>
        <v>0</v>
      </c>
      <c r="AJ1387" s="12">
        <f t="shared" si="2324"/>
        <v>0</v>
      </c>
      <c r="AK1387" s="79">
        <f t="shared" si="2324"/>
        <v>338</v>
      </c>
      <c r="AL1387" s="79">
        <f t="shared" si="2324"/>
        <v>338</v>
      </c>
      <c r="AM1387" s="12">
        <f t="shared" si="2324"/>
        <v>0</v>
      </c>
      <c r="AN1387" s="12">
        <f t="shared" si="2324"/>
        <v>0</v>
      </c>
      <c r="AO1387" s="12">
        <f t="shared" si="2324"/>
        <v>0</v>
      </c>
      <c r="AP1387" s="12">
        <f t="shared" si="2324"/>
        <v>0</v>
      </c>
      <c r="AQ1387" s="12">
        <f t="shared" si="2324"/>
        <v>338</v>
      </c>
      <c r="AR1387" s="12">
        <f t="shared" si="2324"/>
        <v>338</v>
      </c>
      <c r="AS1387" s="12">
        <f t="shared" si="2324"/>
        <v>0</v>
      </c>
      <c r="AT1387" s="12">
        <f t="shared" si="2324"/>
        <v>0</v>
      </c>
      <c r="AU1387" s="12">
        <f t="shared" si="2324"/>
        <v>0</v>
      </c>
      <c r="AV1387" s="12">
        <f t="shared" si="2324"/>
        <v>0</v>
      </c>
      <c r="AW1387" s="12">
        <f t="shared" si="2324"/>
        <v>338</v>
      </c>
      <c r="AX1387" s="12">
        <f t="shared" si="2324"/>
        <v>338</v>
      </c>
      <c r="AY1387" s="12">
        <f t="shared" si="2324"/>
        <v>0</v>
      </c>
      <c r="AZ1387" s="12">
        <f t="shared" si="2324"/>
        <v>-80</v>
      </c>
      <c r="BA1387" s="12">
        <f t="shared" si="2324"/>
        <v>0</v>
      </c>
      <c r="BB1387" s="12">
        <f t="shared" si="2324"/>
        <v>0</v>
      </c>
      <c r="BC1387" s="12">
        <f t="shared" si="2324"/>
        <v>258</v>
      </c>
      <c r="BD1387" s="12">
        <f t="shared" si="2324"/>
        <v>258</v>
      </c>
    </row>
    <row r="1388" spans="1:56" ht="33" hidden="1" x14ac:dyDescent="0.25">
      <c r="A1388" s="58" t="s">
        <v>39</v>
      </c>
      <c r="B1388" s="15" t="s">
        <v>595</v>
      </c>
      <c r="C1388" s="15" t="s">
        <v>22</v>
      </c>
      <c r="D1388" s="15" t="s">
        <v>64</v>
      </c>
      <c r="E1388" s="15" t="s">
        <v>581</v>
      </c>
      <c r="F1388" s="15" t="s">
        <v>40</v>
      </c>
      <c r="G1388" s="12"/>
      <c r="H1388" s="12"/>
      <c r="I1388" s="12"/>
      <c r="J1388" s="12"/>
      <c r="K1388" s="12"/>
      <c r="L1388" s="12"/>
      <c r="M1388" s="12"/>
      <c r="N1388" s="12"/>
      <c r="O1388" s="12"/>
      <c r="P1388" s="12">
        <v>338</v>
      </c>
      <c r="Q1388" s="12"/>
      <c r="R1388" s="12"/>
      <c r="S1388" s="12">
        <f>M1388+O1388+P1388+Q1388+R1388</f>
        <v>338</v>
      </c>
      <c r="T1388" s="12">
        <f>N1388+P1388</f>
        <v>338</v>
      </c>
      <c r="U1388" s="12"/>
      <c r="V1388" s="12"/>
      <c r="W1388" s="12"/>
      <c r="X1388" s="12"/>
      <c r="Y1388" s="12">
        <f>S1388+U1388+V1388+W1388+X1388</f>
        <v>338</v>
      </c>
      <c r="Z1388" s="12">
        <f>T1388+V1388</f>
        <v>338</v>
      </c>
      <c r="AA1388" s="12"/>
      <c r="AB1388" s="12"/>
      <c r="AC1388" s="12"/>
      <c r="AD1388" s="12"/>
      <c r="AE1388" s="12">
        <f>Y1388+AA1388+AB1388+AC1388+AD1388</f>
        <v>338</v>
      </c>
      <c r="AF1388" s="12">
        <f>Z1388+AB1388</f>
        <v>338</v>
      </c>
      <c r="AG1388" s="12"/>
      <c r="AH1388" s="12"/>
      <c r="AI1388" s="12"/>
      <c r="AJ1388" s="12"/>
      <c r="AK1388" s="79">
        <f>AE1388+AG1388+AH1388+AI1388+AJ1388</f>
        <v>338</v>
      </c>
      <c r="AL1388" s="79">
        <f>AF1388+AH1388</f>
        <v>338</v>
      </c>
      <c r="AM1388" s="12"/>
      <c r="AN1388" s="12"/>
      <c r="AO1388" s="12"/>
      <c r="AP1388" s="12"/>
      <c r="AQ1388" s="12">
        <f>AK1388+AM1388+AN1388+AO1388+AP1388</f>
        <v>338</v>
      </c>
      <c r="AR1388" s="12">
        <f>AL1388+AN1388</f>
        <v>338</v>
      </c>
      <c r="AS1388" s="12"/>
      <c r="AT1388" s="12"/>
      <c r="AU1388" s="12"/>
      <c r="AV1388" s="12"/>
      <c r="AW1388" s="12">
        <f>AQ1388+AS1388+AT1388+AU1388+AV1388</f>
        <v>338</v>
      </c>
      <c r="AX1388" s="12">
        <f>AR1388+AT1388</f>
        <v>338</v>
      </c>
      <c r="AY1388" s="12"/>
      <c r="AZ1388" s="12">
        <v>-80</v>
      </c>
      <c r="BA1388" s="12"/>
      <c r="BB1388" s="12"/>
      <c r="BC1388" s="12">
        <f>AW1388+AY1388+AZ1388+BA1388+BB1388</f>
        <v>258</v>
      </c>
      <c r="BD1388" s="12">
        <f>AX1388+AZ1388</f>
        <v>258</v>
      </c>
    </row>
    <row r="1389" spans="1:56" hidden="1" x14ac:dyDescent="0.25">
      <c r="A1389" s="58" t="s">
        <v>70</v>
      </c>
      <c r="B1389" s="15" t="s">
        <v>595</v>
      </c>
      <c r="C1389" s="15" t="s">
        <v>22</v>
      </c>
      <c r="D1389" s="15" t="s">
        <v>64</v>
      </c>
      <c r="E1389" s="15" t="s">
        <v>581</v>
      </c>
      <c r="F1389" s="15" t="s">
        <v>71</v>
      </c>
      <c r="G1389" s="12"/>
      <c r="H1389" s="12"/>
      <c r="I1389" s="12"/>
      <c r="J1389" s="12"/>
      <c r="K1389" s="12"/>
      <c r="L1389" s="12"/>
      <c r="M1389" s="12"/>
      <c r="N1389" s="12"/>
      <c r="O1389" s="12">
        <f t="shared" ref="O1389:BD1389" si="2325">O1390</f>
        <v>0</v>
      </c>
      <c r="P1389" s="12">
        <f t="shared" si="2325"/>
        <v>3</v>
      </c>
      <c r="Q1389" s="12">
        <f t="shared" si="2325"/>
        <v>0</v>
      </c>
      <c r="R1389" s="12">
        <f t="shared" si="2325"/>
        <v>0</v>
      </c>
      <c r="S1389" s="12">
        <f t="shared" si="2325"/>
        <v>3</v>
      </c>
      <c r="T1389" s="12">
        <f t="shared" si="2325"/>
        <v>3</v>
      </c>
      <c r="U1389" s="12">
        <f t="shared" si="2325"/>
        <v>0</v>
      </c>
      <c r="V1389" s="12">
        <f t="shared" si="2325"/>
        <v>0</v>
      </c>
      <c r="W1389" s="12">
        <f t="shared" si="2325"/>
        <v>0</v>
      </c>
      <c r="X1389" s="12">
        <f t="shared" si="2325"/>
        <v>0</v>
      </c>
      <c r="Y1389" s="12">
        <f t="shared" si="2325"/>
        <v>3</v>
      </c>
      <c r="Z1389" s="12">
        <f t="shared" si="2325"/>
        <v>3</v>
      </c>
      <c r="AA1389" s="12">
        <f t="shared" si="2325"/>
        <v>0</v>
      </c>
      <c r="AB1389" s="12">
        <f t="shared" si="2325"/>
        <v>0</v>
      </c>
      <c r="AC1389" s="12">
        <f t="shared" si="2325"/>
        <v>0</v>
      </c>
      <c r="AD1389" s="12">
        <f t="shared" si="2325"/>
        <v>0</v>
      </c>
      <c r="AE1389" s="12">
        <f t="shared" si="2325"/>
        <v>3</v>
      </c>
      <c r="AF1389" s="12">
        <f t="shared" si="2325"/>
        <v>3</v>
      </c>
      <c r="AG1389" s="12">
        <f t="shared" si="2325"/>
        <v>0</v>
      </c>
      <c r="AH1389" s="12">
        <f t="shared" si="2325"/>
        <v>0</v>
      </c>
      <c r="AI1389" s="12">
        <f t="shared" si="2325"/>
        <v>0</v>
      </c>
      <c r="AJ1389" s="12">
        <f t="shared" si="2325"/>
        <v>0</v>
      </c>
      <c r="AK1389" s="79">
        <f t="shared" si="2325"/>
        <v>3</v>
      </c>
      <c r="AL1389" s="79">
        <f t="shared" si="2325"/>
        <v>3</v>
      </c>
      <c r="AM1389" s="12">
        <f t="shared" si="2325"/>
        <v>0</v>
      </c>
      <c r="AN1389" s="12">
        <f t="shared" si="2325"/>
        <v>0</v>
      </c>
      <c r="AO1389" s="12">
        <f t="shared" si="2325"/>
        <v>0</v>
      </c>
      <c r="AP1389" s="12">
        <f t="shared" si="2325"/>
        <v>0</v>
      </c>
      <c r="AQ1389" s="12">
        <f t="shared" si="2325"/>
        <v>3</v>
      </c>
      <c r="AR1389" s="12">
        <f t="shared" si="2325"/>
        <v>3</v>
      </c>
      <c r="AS1389" s="12">
        <f t="shared" si="2325"/>
        <v>0</v>
      </c>
      <c r="AT1389" s="12">
        <f t="shared" si="2325"/>
        <v>0</v>
      </c>
      <c r="AU1389" s="12">
        <f t="shared" si="2325"/>
        <v>0</v>
      </c>
      <c r="AV1389" s="12">
        <f t="shared" si="2325"/>
        <v>0</v>
      </c>
      <c r="AW1389" s="12">
        <f t="shared" si="2325"/>
        <v>3</v>
      </c>
      <c r="AX1389" s="12">
        <f t="shared" si="2325"/>
        <v>3</v>
      </c>
      <c r="AY1389" s="12">
        <f t="shared" si="2325"/>
        <v>0</v>
      </c>
      <c r="AZ1389" s="12">
        <f t="shared" si="2325"/>
        <v>0</v>
      </c>
      <c r="BA1389" s="12">
        <f t="shared" si="2325"/>
        <v>0</v>
      </c>
      <c r="BB1389" s="12">
        <f t="shared" si="2325"/>
        <v>0</v>
      </c>
      <c r="BC1389" s="12">
        <f t="shared" si="2325"/>
        <v>3</v>
      </c>
      <c r="BD1389" s="12">
        <f t="shared" si="2325"/>
        <v>3</v>
      </c>
    </row>
    <row r="1390" spans="1:56" hidden="1" x14ac:dyDescent="0.25">
      <c r="A1390" s="58" t="s">
        <v>99</v>
      </c>
      <c r="B1390" s="15" t="s">
        <v>595</v>
      </c>
      <c r="C1390" s="15" t="s">
        <v>22</v>
      </c>
      <c r="D1390" s="15" t="s">
        <v>64</v>
      </c>
      <c r="E1390" s="15" t="s">
        <v>581</v>
      </c>
      <c r="F1390" s="15" t="s">
        <v>73</v>
      </c>
      <c r="G1390" s="12"/>
      <c r="H1390" s="12"/>
      <c r="I1390" s="12"/>
      <c r="J1390" s="12"/>
      <c r="K1390" s="12"/>
      <c r="L1390" s="12"/>
      <c r="M1390" s="12"/>
      <c r="N1390" s="12"/>
      <c r="O1390" s="12"/>
      <c r="P1390" s="12">
        <v>3</v>
      </c>
      <c r="Q1390" s="12"/>
      <c r="R1390" s="12"/>
      <c r="S1390" s="12">
        <f>M1390+O1390+P1390+Q1390+R1390</f>
        <v>3</v>
      </c>
      <c r="T1390" s="12">
        <f>N1390+P1390</f>
        <v>3</v>
      </c>
      <c r="U1390" s="12"/>
      <c r="V1390" s="12"/>
      <c r="W1390" s="12"/>
      <c r="X1390" s="12"/>
      <c r="Y1390" s="12">
        <f>S1390+U1390+V1390+W1390+X1390</f>
        <v>3</v>
      </c>
      <c r="Z1390" s="12">
        <f>T1390+V1390</f>
        <v>3</v>
      </c>
      <c r="AA1390" s="12"/>
      <c r="AB1390" s="12"/>
      <c r="AC1390" s="12"/>
      <c r="AD1390" s="12"/>
      <c r="AE1390" s="12">
        <f>Y1390+AA1390+AB1390+AC1390+AD1390</f>
        <v>3</v>
      </c>
      <c r="AF1390" s="12">
        <f>Z1390+AB1390</f>
        <v>3</v>
      </c>
      <c r="AG1390" s="12"/>
      <c r="AH1390" s="12"/>
      <c r="AI1390" s="12"/>
      <c r="AJ1390" s="12"/>
      <c r="AK1390" s="79">
        <f>AE1390+AG1390+AH1390+AI1390+AJ1390</f>
        <v>3</v>
      </c>
      <c r="AL1390" s="79">
        <f>AF1390+AH1390</f>
        <v>3</v>
      </c>
      <c r="AM1390" s="12"/>
      <c r="AN1390" s="12"/>
      <c r="AO1390" s="12"/>
      <c r="AP1390" s="12"/>
      <c r="AQ1390" s="12">
        <f>AK1390+AM1390+AN1390+AO1390+AP1390</f>
        <v>3</v>
      </c>
      <c r="AR1390" s="12">
        <f>AL1390+AN1390</f>
        <v>3</v>
      </c>
      <c r="AS1390" s="12"/>
      <c r="AT1390" s="12"/>
      <c r="AU1390" s="12"/>
      <c r="AV1390" s="12"/>
      <c r="AW1390" s="12">
        <f>AQ1390+AS1390+AT1390+AU1390+AV1390</f>
        <v>3</v>
      </c>
      <c r="AX1390" s="12">
        <f>AR1390+AT1390</f>
        <v>3</v>
      </c>
      <c r="AY1390" s="12"/>
      <c r="AZ1390" s="12"/>
      <c r="BA1390" s="12"/>
      <c r="BB1390" s="12"/>
      <c r="BC1390" s="12">
        <f>AW1390+AY1390+AZ1390+BA1390+BB1390</f>
        <v>3</v>
      </c>
      <c r="BD1390" s="12">
        <f>AX1390+AZ1390</f>
        <v>3</v>
      </c>
    </row>
    <row r="1391" spans="1:56" ht="34.5" hidden="1" customHeight="1" x14ac:dyDescent="0.25">
      <c r="A1391" s="58" t="s">
        <v>590</v>
      </c>
      <c r="B1391" s="15" t="s">
        <v>595</v>
      </c>
      <c r="C1391" s="15" t="s">
        <v>22</v>
      </c>
      <c r="D1391" s="15" t="s">
        <v>64</v>
      </c>
      <c r="E1391" s="15" t="s">
        <v>582</v>
      </c>
      <c r="F1391" s="15"/>
      <c r="G1391" s="12"/>
      <c r="H1391" s="12"/>
      <c r="I1391" s="12"/>
      <c r="J1391" s="12"/>
      <c r="K1391" s="12"/>
      <c r="L1391" s="12"/>
      <c r="M1391" s="12"/>
      <c r="N1391" s="12"/>
      <c r="O1391" s="12">
        <f t="shared" ref="O1391:T1391" si="2326">O1392+O1394</f>
        <v>0</v>
      </c>
      <c r="P1391" s="12">
        <f t="shared" si="2326"/>
        <v>117</v>
      </c>
      <c r="Q1391" s="12">
        <f t="shared" si="2326"/>
        <v>0</v>
      </c>
      <c r="R1391" s="12">
        <f t="shared" si="2326"/>
        <v>0</v>
      </c>
      <c r="S1391" s="12">
        <f t="shared" si="2326"/>
        <v>117</v>
      </c>
      <c r="T1391" s="12">
        <f t="shared" si="2326"/>
        <v>117</v>
      </c>
      <c r="U1391" s="12">
        <f t="shared" ref="U1391:Z1391" si="2327">U1392+U1394</f>
        <v>0</v>
      </c>
      <c r="V1391" s="12">
        <f t="shared" si="2327"/>
        <v>0</v>
      </c>
      <c r="W1391" s="12">
        <f t="shared" si="2327"/>
        <v>0</v>
      </c>
      <c r="X1391" s="12">
        <f t="shared" si="2327"/>
        <v>0</v>
      </c>
      <c r="Y1391" s="12">
        <f t="shared" si="2327"/>
        <v>117</v>
      </c>
      <c r="Z1391" s="12">
        <f t="shared" si="2327"/>
        <v>117</v>
      </c>
      <c r="AA1391" s="12">
        <f t="shared" ref="AA1391:AF1391" si="2328">AA1392+AA1394</f>
        <v>0</v>
      </c>
      <c r="AB1391" s="12">
        <f t="shared" si="2328"/>
        <v>0</v>
      </c>
      <c r="AC1391" s="12">
        <f t="shared" si="2328"/>
        <v>0</v>
      </c>
      <c r="AD1391" s="12">
        <f t="shared" si="2328"/>
        <v>0</v>
      </c>
      <c r="AE1391" s="12">
        <f t="shared" si="2328"/>
        <v>117</v>
      </c>
      <c r="AF1391" s="12">
        <f t="shared" si="2328"/>
        <v>117</v>
      </c>
      <c r="AG1391" s="12">
        <f t="shared" ref="AG1391:AL1391" si="2329">AG1392+AG1394</f>
        <v>0</v>
      </c>
      <c r="AH1391" s="12">
        <f t="shared" si="2329"/>
        <v>0</v>
      </c>
      <c r="AI1391" s="12">
        <f t="shared" si="2329"/>
        <v>0</v>
      </c>
      <c r="AJ1391" s="12">
        <f t="shared" si="2329"/>
        <v>0</v>
      </c>
      <c r="AK1391" s="79">
        <f t="shared" si="2329"/>
        <v>117</v>
      </c>
      <c r="AL1391" s="79">
        <f t="shared" si="2329"/>
        <v>117</v>
      </c>
      <c r="AM1391" s="12">
        <f t="shared" ref="AM1391:AR1391" si="2330">AM1392+AM1394</f>
        <v>0</v>
      </c>
      <c r="AN1391" s="12">
        <f t="shared" si="2330"/>
        <v>0</v>
      </c>
      <c r="AO1391" s="12">
        <f t="shared" si="2330"/>
        <v>0</v>
      </c>
      <c r="AP1391" s="12">
        <f t="shared" si="2330"/>
        <v>0</v>
      </c>
      <c r="AQ1391" s="12">
        <f t="shared" si="2330"/>
        <v>117</v>
      </c>
      <c r="AR1391" s="12">
        <f t="shared" si="2330"/>
        <v>117</v>
      </c>
      <c r="AS1391" s="12">
        <f t="shared" ref="AS1391:AX1391" si="2331">AS1392+AS1394</f>
        <v>0</v>
      </c>
      <c r="AT1391" s="12">
        <f t="shared" si="2331"/>
        <v>0</v>
      </c>
      <c r="AU1391" s="12">
        <f t="shared" si="2331"/>
        <v>0</v>
      </c>
      <c r="AV1391" s="12">
        <f t="shared" si="2331"/>
        <v>0</v>
      </c>
      <c r="AW1391" s="12">
        <f t="shared" si="2331"/>
        <v>117</v>
      </c>
      <c r="AX1391" s="12">
        <f t="shared" si="2331"/>
        <v>117</v>
      </c>
      <c r="AY1391" s="12">
        <f t="shared" ref="AY1391:BD1391" si="2332">AY1392+AY1394</f>
        <v>0</v>
      </c>
      <c r="AZ1391" s="12">
        <f t="shared" si="2332"/>
        <v>0</v>
      </c>
      <c r="BA1391" s="12">
        <f t="shared" si="2332"/>
        <v>0</v>
      </c>
      <c r="BB1391" s="12">
        <f t="shared" si="2332"/>
        <v>0</v>
      </c>
      <c r="BC1391" s="12">
        <f t="shared" si="2332"/>
        <v>117</v>
      </c>
      <c r="BD1391" s="12">
        <f t="shared" si="2332"/>
        <v>117</v>
      </c>
    </row>
    <row r="1392" spans="1:56" ht="73.5" hidden="1" customHeight="1" x14ac:dyDescent="0.25">
      <c r="A1392" s="58" t="s">
        <v>541</v>
      </c>
      <c r="B1392" s="15" t="s">
        <v>595</v>
      </c>
      <c r="C1392" s="15" t="s">
        <v>22</v>
      </c>
      <c r="D1392" s="15" t="s">
        <v>64</v>
      </c>
      <c r="E1392" s="15" t="s">
        <v>582</v>
      </c>
      <c r="F1392" s="15" t="s">
        <v>92</v>
      </c>
      <c r="G1392" s="12"/>
      <c r="H1392" s="12"/>
      <c r="I1392" s="12"/>
      <c r="J1392" s="12"/>
      <c r="K1392" s="12"/>
      <c r="L1392" s="12"/>
      <c r="M1392" s="12"/>
      <c r="N1392" s="12"/>
      <c r="O1392" s="12">
        <f t="shared" ref="O1392:BD1392" si="2333">O1393</f>
        <v>0</v>
      </c>
      <c r="P1392" s="12">
        <f t="shared" si="2333"/>
        <v>78</v>
      </c>
      <c r="Q1392" s="12">
        <f t="shared" si="2333"/>
        <v>0</v>
      </c>
      <c r="R1392" s="12">
        <f t="shared" si="2333"/>
        <v>0</v>
      </c>
      <c r="S1392" s="12">
        <f t="shared" si="2333"/>
        <v>78</v>
      </c>
      <c r="T1392" s="12">
        <f t="shared" si="2333"/>
        <v>78</v>
      </c>
      <c r="U1392" s="12">
        <f t="shared" si="2333"/>
        <v>0</v>
      </c>
      <c r="V1392" s="12">
        <f t="shared" si="2333"/>
        <v>0</v>
      </c>
      <c r="W1392" s="12">
        <f t="shared" si="2333"/>
        <v>0</v>
      </c>
      <c r="X1392" s="12">
        <f t="shared" si="2333"/>
        <v>0</v>
      </c>
      <c r="Y1392" s="12">
        <f t="shared" si="2333"/>
        <v>78</v>
      </c>
      <c r="Z1392" s="12">
        <f t="shared" si="2333"/>
        <v>78</v>
      </c>
      <c r="AA1392" s="12">
        <f t="shared" si="2333"/>
        <v>0</v>
      </c>
      <c r="AB1392" s="12">
        <f t="shared" si="2333"/>
        <v>0</v>
      </c>
      <c r="AC1392" s="12">
        <f t="shared" si="2333"/>
        <v>0</v>
      </c>
      <c r="AD1392" s="12">
        <f t="shared" si="2333"/>
        <v>0</v>
      </c>
      <c r="AE1392" s="12">
        <f t="shared" si="2333"/>
        <v>78</v>
      </c>
      <c r="AF1392" s="12">
        <f t="shared" si="2333"/>
        <v>78</v>
      </c>
      <c r="AG1392" s="12">
        <f t="shared" si="2333"/>
        <v>0</v>
      </c>
      <c r="AH1392" s="12">
        <f t="shared" si="2333"/>
        <v>0</v>
      </c>
      <c r="AI1392" s="12">
        <f t="shared" si="2333"/>
        <v>0</v>
      </c>
      <c r="AJ1392" s="12">
        <f t="shared" si="2333"/>
        <v>0</v>
      </c>
      <c r="AK1392" s="79">
        <f t="shared" si="2333"/>
        <v>78</v>
      </c>
      <c r="AL1392" s="79">
        <f t="shared" si="2333"/>
        <v>78</v>
      </c>
      <c r="AM1392" s="12">
        <f t="shared" si="2333"/>
        <v>0</v>
      </c>
      <c r="AN1392" s="12">
        <f t="shared" si="2333"/>
        <v>0</v>
      </c>
      <c r="AO1392" s="12">
        <f t="shared" si="2333"/>
        <v>0</v>
      </c>
      <c r="AP1392" s="12">
        <f t="shared" si="2333"/>
        <v>0</v>
      </c>
      <c r="AQ1392" s="12">
        <f t="shared" si="2333"/>
        <v>78</v>
      </c>
      <c r="AR1392" s="12">
        <f t="shared" si="2333"/>
        <v>78</v>
      </c>
      <c r="AS1392" s="12">
        <f t="shared" si="2333"/>
        <v>0</v>
      </c>
      <c r="AT1392" s="12">
        <f t="shared" si="2333"/>
        <v>0</v>
      </c>
      <c r="AU1392" s="12">
        <f t="shared" si="2333"/>
        <v>0</v>
      </c>
      <c r="AV1392" s="12">
        <f t="shared" si="2333"/>
        <v>0</v>
      </c>
      <c r="AW1392" s="12">
        <f t="shared" si="2333"/>
        <v>78</v>
      </c>
      <c r="AX1392" s="12">
        <f t="shared" si="2333"/>
        <v>78</v>
      </c>
      <c r="AY1392" s="12">
        <f t="shared" si="2333"/>
        <v>0</v>
      </c>
      <c r="AZ1392" s="12">
        <f t="shared" si="2333"/>
        <v>0</v>
      </c>
      <c r="BA1392" s="12">
        <f t="shared" si="2333"/>
        <v>0</v>
      </c>
      <c r="BB1392" s="12">
        <f t="shared" si="2333"/>
        <v>0</v>
      </c>
      <c r="BC1392" s="12">
        <f t="shared" si="2333"/>
        <v>78</v>
      </c>
      <c r="BD1392" s="12">
        <f t="shared" si="2333"/>
        <v>78</v>
      </c>
    </row>
    <row r="1393" spans="1:56" hidden="1" x14ac:dyDescent="0.25">
      <c r="A1393" s="58" t="s">
        <v>120</v>
      </c>
      <c r="B1393" s="15" t="s">
        <v>595</v>
      </c>
      <c r="C1393" s="15" t="s">
        <v>22</v>
      </c>
      <c r="D1393" s="15" t="s">
        <v>64</v>
      </c>
      <c r="E1393" s="15" t="s">
        <v>582</v>
      </c>
      <c r="F1393" s="15" t="s">
        <v>121</v>
      </c>
      <c r="G1393" s="12"/>
      <c r="H1393" s="12"/>
      <c r="I1393" s="12"/>
      <c r="J1393" s="12"/>
      <c r="K1393" s="12"/>
      <c r="L1393" s="12"/>
      <c r="M1393" s="12"/>
      <c r="N1393" s="12"/>
      <c r="O1393" s="12"/>
      <c r="P1393" s="12">
        <v>78</v>
      </c>
      <c r="Q1393" s="12"/>
      <c r="R1393" s="12"/>
      <c r="S1393" s="12">
        <f>M1393+O1393+P1393+Q1393+R1393</f>
        <v>78</v>
      </c>
      <c r="T1393" s="12">
        <f>N1393+P1393</f>
        <v>78</v>
      </c>
      <c r="U1393" s="12"/>
      <c r="V1393" s="12"/>
      <c r="W1393" s="12"/>
      <c r="X1393" s="12"/>
      <c r="Y1393" s="12">
        <f>S1393+U1393+V1393+W1393+X1393</f>
        <v>78</v>
      </c>
      <c r="Z1393" s="12">
        <f>T1393+V1393</f>
        <v>78</v>
      </c>
      <c r="AA1393" s="12"/>
      <c r="AB1393" s="12"/>
      <c r="AC1393" s="12"/>
      <c r="AD1393" s="12"/>
      <c r="AE1393" s="12">
        <f>Y1393+AA1393+AB1393+AC1393+AD1393</f>
        <v>78</v>
      </c>
      <c r="AF1393" s="12">
        <f>Z1393+AB1393</f>
        <v>78</v>
      </c>
      <c r="AG1393" s="12"/>
      <c r="AH1393" s="12"/>
      <c r="AI1393" s="12"/>
      <c r="AJ1393" s="12"/>
      <c r="AK1393" s="79">
        <f>AE1393+AG1393+AH1393+AI1393+AJ1393</f>
        <v>78</v>
      </c>
      <c r="AL1393" s="79">
        <f>AF1393+AH1393</f>
        <v>78</v>
      </c>
      <c r="AM1393" s="12"/>
      <c r="AN1393" s="12"/>
      <c r="AO1393" s="12"/>
      <c r="AP1393" s="12"/>
      <c r="AQ1393" s="12">
        <f>AK1393+AM1393+AN1393+AO1393+AP1393</f>
        <v>78</v>
      </c>
      <c r="AR1393" s="12">
        <f>AL1393+AN1393</f>
        <v>78</v>
      </c>
      <c r="AS1393" s="12"/>
      <c r="AT1393" s="12"/>
      <c r="AU1393" s="12"/>
      <c r="AV1393" s="12"/>
      <c r="AW1393" s="12">
        <f>AQ1393+AS1393+AT1393+AU1393+AV1393</f>
        <v>78</v>
      </c>
      <c r="AX1393" s="12">
        <f>AR1393+AT1393</f>
        <v>78</v>
      </c>
      <c r="AY1393" s="12"/>
      <c r="AZ1393" s="12"/>
      <c r="BA1393" s="12"/>
      <c r="BB1393" s="12"/>
      <c r="BC1393" s="12">
        <f>AW1393+AY1393+AZ1393+BA1393+BB1393</f>
        <v>78</v>
      </c>
      <c r="BD1393" s="12">
        <f>AX1393+AZ1393</f>
        <v>78</v>
      </c>
    </row>
    <row r="1394" spans="1:56" ht="33" hidden="1" x14ac:dyDescent="0.25">
      <c r="A1394" s="58" t="s">
        <v>270</v>
      </c>
      <c r="B1394" s="15" t="s">
        <v>595</v>
      </c>
      <c r="C1394" s="15" t="s">
        <v>22</v>
      </c>
      <c r="D1394" s="15" t="s">
        <v>64</v>
      </c>
      <c r="E1394" s="15" t="s">
        <v>582</v>
      </c>
      <c r="F1394" s="15" t="s">
        <v>33</v>
      </c>
      <c r="G1394" s="12"/>
      <c r="H1394" s="12"/>
      <c r="I1394" s="12"/>
      <c r="J1394" s="12"/>
      <c r="K1394" s="12"/>
      <c r="L1394" s="12"/>
      <c r="M1394" s="12"/>
      <c r="N1394" s="12"/>
      <c r="O1394" s="12">
        <f t="shared" ref="O1394:BD1394" si="2334">O1395</f>
        <v>0</v>
      </c>
      <c r="P1394" s="12">
        <f t="shared" si="2334"/>
        <v>39</v>
      </c>
      <c r="Q1394" s="12">
        <f t="shared" si="2334"/>
        <v>0</v>
      </c>
      <c r="R1394" s="12">
        <f t="shared" si="2334"/>
        <v>0</v>
      </c>
      <c r="S1394" s="12">
        <f t="shared" si="2334"/>
        <v>39</v>
      </c>
      <c r="T1394" s="12">
        <f t="shared" si="2334"/>
        <v>39</v>
      </c>
      <c r="U1394" s="12">
        <f t="shared" si="2334"/>
        <v>0</v>
      </c>
      <c r="V1394" s="12">
        <f t="shared" si="2334"/>
        <v>0</v>
      </c>
      <c r="W1394" s="12">
        <f t="shared" si="2334"/>
        <v>0</v>
      </c>
      <c r="X1394" s="12">
        <f t="shared" si="2334"/>
        <v>0</v>
      </c>
      <c r="Y1394" s="12">
        <f t="shared" si="2334"/>
        <v>39</v>
      </c>
      <c r="Z1394" s="12">
        <f t="shared" si="2334"/>
        <v>39</v>
      </c>
      <c r="AA1394" s="12">
        <f t="shared" si="2334"/>
        <v>0</v>
      </c>
      <c r="AB1394" s="12">
        <f t="shared" si="2334"/>
        <v>0</v>
      </c>
      <c r="AC1394" s="12">
        <f t="shared" si="2334"/>
        <v>0</v>
      </c>
      <c r="AD1394" s="12">
        <f t="shared" si="2334"/>
        <v>0</v>
      </c>
      <c r="AE1394" s="12">
        <f t="shared" si="2334"/>
        <v>39</v>
      </c>
      <c r="AF1394" s="12">
        <f t="shared" si="2334"/>
        <v>39</v>
      </c>
      <c r="AG1394" s="12">
        <f t="shared" si="2334"/>
        <v>0</v>
      </c>
      <c r="AH1394" s="12">
        <f t="shared" si="2334"/>
        <v>0</v>
      </c>
      <c r="AI1394" s="12">
        <f t="shared" si="2334"/>
        <v>0</v>
      </c>
      <c r="AJ1394" s="12">
        <f t="shared" si="2334"/>
        <v>0</v>
      </c>
      <c r="AK1394" s="79">
        <f t="shared" si="2334"/>
        <v>39</v>
      </c>
      <c r="AL1394" s="79">
        <f t="shared" si="2334"/>
        <v>39</v>
      </c>
      <c r="AM1394" s="12">
        <f t="shared" si="2334"/>
        <v>0</v>
      </c>
      <c r="AN1394" s="12">
        <f t="shared" si="2334"/>
        <v>0</v>
      </c>
      <c r="AO1394" s="12">
        <f t="shared" si="2334"/>
        <v>0</v>
      </c>
      <c r="AP1394" s="12">
        <f t="shared" si="2334"/>
        <v>0</v>
      </c>
      <c r="AQ1394" s="12">
        <f t="shared" si="2334"/>
        <v>39</v>
      </c>
      <c r="AR1394" s="12">
        <f t="shared" si="2334"/>
        <v>39</v>
      </c>
      <c r="AS1394" s="12">
        <f t="shared" si="2334"/>
        <v>0</v>
      </c>
      <c r="AT1394" s="12">
        <f t="shared" si="2334"/>
        <v>0</v>
      </c>
      <c r="AU1394" s="12">
        <f t="shared" si="2334"/>
        <v>0</v>
      </c>
      <c r="AV1394" s="12">
        <f t="shared" si="2334"/>
        <v>0</v>
      </c>
      <c r="AW1394" s="12">
        <f t="shared" si="2334"/>
        <v>39</v>
      </c>
      <c r="AX1394" s="12">
        <f t="shared" si="2334"/>
        <v>39</v>
      </c>
      <c r="AY1394" s="12">
        <f t="shared" si="2334"/>
        <v>0</v>
      </c>
      <c r="AZ1394" s="12">
        <f t="shared" si="2334"/>
        <v>0</v>
      </c>
      <c r="BA1394" s="12">
        <f t="shared" si="2334"/>
        <v>0</v>
      </c>
      <c r="BB1394" s="12">
        <f t="shared" si="2334"/>
        <v>0</v>
      </c>
      <c r="BC1394" s="12">
        <f t="shared" si="2334"/>
        <v>39</v>
      </c>
      <c r="BD1394" s="12">
        <f t="shared" si="2334"/>
        <v>39</v>
      </c>
    </row>
    <row r="1395" spans="1:56" ht="33" hidden="1" x14ac:dyDescent="0.25">
      <c r="A1395" s="58" t="s">
        <v>39</v>
      </c>
      <c r="B1395" s="15" t="s">
        <v>595</v>
      </c>
      <c r="C1395" s="15" t="s">
        <v>22</v>
      </c>
      <c r="D1395" s="15" t="s">
        <v>64</v>
      </c>
      <c r="E1395" s="15" t="s">
        <v>582</v>
      </c>
      <c r="F1395" s="15" t="s">
        <v>40</v>
      </c>
      <c r="G1395" s="12"/>
      <c r="H1395" s="12"/>
      <c r="I1395" s="12"/>
      <c r="J1395" s="12"/>
      <c r="K1395" s="12"/>
      <c r="L1395" s="12"/>
      <c r="M1395" s="12"/>
      <c r="N1395" s="12"/>
      <c r="O1395" s="12"/>
      <c r="P1395" s="12">
        <v>39</v>
      </c>
      <c r="Q1395" s="12"/>
      <c r="R1395" s="12"/>
      <c r="S1395" s="12">
        <f>M1395+O1395+P1395+Q1395+R1395</f>
        <v>39</v>
      </c>
      <c r="T1395" s="12">
        <f>N1395+P1395</f>
        <v>39</v>
      </c>
      <c r="U1395" s="12"/>
      <c r="V1395" s="12"/>
      <c r="W1395" s="12"/>
      <c r="X1395" s="12"/>
      <c r="Y1395" s="12">
        <f>S1395+U1395+V1395+W1395+X1395</f>
        <v>39</v>
      </c>
      <c r="Z1395" s="12">
        <f>T1395+V1395</f>
        <v>39</v>
      </c>
      <c r="AA1395" s="12"/>
      <c r="AB1395" s="12"/>
      <c r="AC1395" s="12"/>
      <c r="AD1395" s="12"/>
      <c r="AE1395" s="12">
        <f>Y1395+AA1395+AB1395+AC1395+AD1395</f>
        <v>39</v>
      </c>
      <c r="AF1395" s="12">
        <f>Z1395+AB1395</f>
        <v>39</v>
      </c>
      <c r="AG1395" s="12"/>
      <c r="AH1395" s="12"/>
      <c r="AI1395" s="12"/>
      <c r="AJ1395" s="12"/>
      <c r="AK1395" s="79">
        <f>AE1395+AG1395+AH1395+AI1395+AJ1395</f>
        <v>39</v>
      </c>
      <c r="AL1395" s="79">
        <f>AF1395+AH1395</f>
        <v>39</v>
      </c>
      <c r="AM1395" s="12"/>
      <c r="AN1395" s="12"/>
      <c r="AO1395" s="12"/>
      <c r="AP1395" s="12"/>
      <c r="AQ1395" s="12">
        <f>AK1395+AM1395+AN1395+AO1395+AP1395</f>
        <v>39</v>
      </c>
      <c r="AR1395" s="12">
        <f>AL1395+AN1395</f>
        <v>39</v>
      </c>
      <c r="AS1395" s="12"/>
      <c r="AT1395" s="12"/>
      <c r="AU1395" s="12"/>
      <c r="AV1395" s="12"/>
      <c r="AW1395" s="12">
        <f>AQ1395+AS1395+AT1395+AU1395+AV1395</f>
        <v>39</v>
      </c>
      <c r="AX1395" s="12">
        <f>AR1395+AT1395</f>
        <v>39</v>
      </c>
      <c r="AY1395" s="12"/>
      <c r="AZ1395" s="12"/>
      <c r="BA1395" s="12"/>
      <c r="BB1395" s="12"/>
      <c r="BC1395" s="12">
        <f>AW1395+AY1395+AZ1395+BA1395+BB1395</f>
        <v>39</v>
      </c>
      <c r="BD1395" s="12">
        <f>AX1395+AZ1395</f>
        <v>39</v>
      </c>
    </row>
    <row r="1396" spans="1:56" hidden="1" x14ac:dyDescent="0.25">
      <c r="A1396" s="58" t="s">
        <v>597</v>
      </c>
      <c r="B1396" s="15" t="s">
        <v>595</v>
      </c>
      <c r="C1396" s="15" t="s">
        <v>22</v>
      </c>
      <c r="D1396" s="15" t="s">
        <v>64</v>
      </c>
      <c r="E1396" s="15" t="s">
        <v>596</v>
      </c>
      <c r="F1396" s="15"/>
      <c r="G1396" s="12"/>
      <c r="H1396" s="12"/>
      <c r="I1396" s="12"/>
      <c r="J1396" s="12"/>
      <c r="K1396" s="12"/>
      <c r="L1396" s="12"/>
      <c r="M1396" s="12"/>
      <c r="N1396" s="12"/>
      <c r="O1396" s="12">
        <f>O1397</f>
        <v>0</v>
      </c>
      <c r="P1396" s="12">
        <f t="shared" ref="P1396:AG1397" si="2335">P1397</f>
        <v>7</v>
      </c>
      <c r="Q1396" s="12">
        <f t="shared" si="2335"/>
        <v>0</v>
      </c>
      <c r="R1396" s="12">
        <f t="shared" si="2335"/>
        <v>0</v>
      </c>
      <c r="S1396" s="12">
        <f t="shared" si="2335"/>
        <v>7</v>
      </c>
      <c r="T1396" s="12">
        <f t="shared" si="2335"/>
        <v>7</v>
      </c>
      <c r="U1396" s="12">
        <f t="shared" si="2335"/>
        <v>0</v>
      </c>
      <c r="V1396" s="12">
        <f t="shared" si="2335"/>
        <v>0</v>
      </c>
      <c r="W1396" s="12">
        <f t="shared" si="2335"/>
        <v>0</v>
      </c>
      <c r="X1396" s="12">
        <f t="shared" si="2335"/>
        <v>0</v>
      </c>
      <c r="Y1396" s="12">
        <f t="shared" si="2335"/>
        <v>7</v>
      </c>
      <c r="Z1396" s="12">
        <f t="shared" si="2335"/>
        <v>7</v>
      </c>
      <c r="AA1396" s="12">
        <f t="shared" si="2335"/>
        <v>0</v>
      </c>
      <c r="AB1396" s="12">
        <f t="shared" si="2335"/>
        <v>0</v>
      </c>
      <c r="AC1396" s="12">
        <f t="shared" si="2335"/>
        <v>0</v>
      </c>
      <c r="AD1396" s="12">
        <f t="shared" si="2335"/>
        <v>0</v>
      </c>
      <c r="AE1396" s="12">
        <f t="shared" si="2335"/>
        <v>7</v>
      </c>
      <c r="AF1396" s="12">
        <f t="shared" ref="AA1396:AF1397" si="2336">AF1397</f>
        <v>7</v>
      </c>
      <c r="AG1396" s="12">
        <f t="shared" si="2335"/>
        <v>0</v>
      </c>
      <c r="AH1396" s="12">
        <f t="shared" ref="AG1396:AV1397" si="2337">AH1397</f>
        <v>0</v>
      </c>
      <c r="AI1396" s="12">
        <f t="shared" si="2337"/>
        <v>0</v>
      </c>
      <c r="AJ1396" s="12">
        <f t="shared" si="2337"/>
        <v>0</v>
      </c>
      <c r="AK1396" s="79">
        <f t="shared" si="2337"/>
        <v>7</v>
      </c>
      <c r="AL1396" s="79">
        <f t="shared" si="2337"/>
        <v>7</v>
      </c>
      <c r="AM1396" s="12">
        <f t="shared" si="2337"/>
        <v>0</v>
      </c>
      <c r="AN1396" s="12">
        <f t="shared" si="2337"/>
        <v>0</v>
      </c>
      <c r="AO1396" s="12">
        <f t="shared" si="2337"/>
        <v>0</v>
      </c>
      <c r="AP1396" s="12">
        <f t="shared" si="2337"/>
        <v>0</v>
      </c>
      <c r="AQ1396" s="12">
        <f t="shared" si="2337"/>
        <v>7</v>
      </c>
      <c r="AR1396" s="12">
        <f t="shared" si="2337"/>
        <v>7</v>
      </c>
      <c r="AS1396" s="12">
        <f t="shared" si="2337"/>
        <v>0</v>
      </c>
      <c r="AT1396" s="12">
        <f t="shared" si="2337"/>
        <v>0</v>
      </c>
      <c r="AU1396" s="12">
        <f t="shared" si="2337"/>
        <v>0</v>
      </c>
      <c r="AV1396" s="12">
        <f t="shared" si="2337"/>
        <v>0</v>
      </c>
      <c r="AW1396" s="12">
        <f t="shared" ref="AS1396:BD1397" si="2338">AW1397</f>
        <v>7</v>
      </c>
      <c r="AX1396" s="12">
        <f t="shared" si="2338"/>
        <v>7</v>
      </c>
      <c r="AY1396" s="12">
        <f t="shared" si="2338"/>
        <v>0</v>
      </c>
      <c r="AZ1396" s="12">
        <f t="shared" si="2338"/>
        <v>0</v>
      </c>
      <c r="BA1396" s="12">
        <f t="shared" si="2338"/>
        <v>0</v>
      </c>
      <c r="BB1396" s="12">
        <f t="shared" si="2338"/>
        <v>0</v>
      </c>
      <c r="BC1396" s="12">
        <f t="shared" si="2338"/>
        <v>7</v>
      </c>
      <c r="BD1396" s="12">
        <f t="shared" si="2338"/>
        <v>7</v>
      </c>
    </row>
    <row r="1397" spans="1:56" ht="36" hidden="1" customHeight="1" x14ac:dyDescent="0.25">
      <c r="A1397" s="58" t="s">
        <v>270</v>
      </c>
      <c r="B1397" s="15" t="s">
        <v>595</v>
      </c>
      <c r="C1397" s="15" t="s">
        <v>22</v>
      </c>
      <c r="D1397" s="15" t="s">
        <v>64</v>
      </c>
      <c r="E1397" s="15" t="s">
        <v>596</v>
      </c>
      <c r="F1397" s="15" t="s">
        <v>33</v>
      </c>
      <c r="G1397" s="12"/>
      <c r="H1397" s="12"/>
      <c r="I1397" s="12"/>
      <c r="J1397" s="12"/>
      <c r="K1397" s="12"/>
      <c r="L1397" s="12"/>
      <c r="M1397" s="12"/>
      <c r="N1397" s="12"/>
      <c r="O1397" s="12">
        <f>O1398</f>
        <v>0</v>
      </c>
      <c r="P1397" s="12">
        <f t="shared" si="2335"/>
        <v>7</v>
      </c>
      <c r="Q1397" s="12">
        <f t="shared" si="2335"/>
        <v>0</v>
      </c>
      <c r="R1397" s="12">
        <f t="shared" si="2335"/>
        <v>0</v>
      </c>
      <c r="S1397" s="12">
        <f t="shared" si="2335"/>
        <v>7</v>
      </c>
      <c r="T1397" s="12">
        <f t="shared" si="2335"/>
        <v>7</v>
      </c>
      <c r="U1397" s="12">
        <f t="shared" si="2335"/>
        <v>0</v>
      </c>
      <c r="V1397" s="12">
        <f t="shared" si="2335"/>
        <v>0</v>
      </c>
      <c r="W1397" s="12">
        <f t="shared" si="2335"/>
        <v>0</v>
      </c>
      <c r="X1397" s="12">
        <f t="shared" si="2335"/>
        <v>0</v>
      </c>
      <c r="Y1397" s="12">
        <f t="shared" si="2335"/>
        <v>7</v>
      </c>
      <c r="Z1397" s="12">
        <f t="shared" si="2335"/>
        <v>7</v>
      </c>
      <c r="AA1397" s="12">
        <f t="shared" si="2336"/>
        <v>0</v>
      </c>
      <c r="AB1397" s="12">
        <f t="shared" si="2336"/>
        <v>0</v>
      </c>
      <c r="AC1397" s="12">
        <f t="shared" si="2336"/>
        <v>0</v>
      </c>
      <c r="AD1397" s="12">
        <f t="shared" si="2336"/>
        <v>0</v>
      </c>
      <c r="AE1397" s="12">
        <f t="shared" si="2336"/>
        <v>7</v>
      </c>
      <c r="AF1397" s="12">
        <f t="shared" si="2336"/>
        <v>7</v>
      </c>
      <c r="AG1397" s="12">
        <f t="shared" si="2337"/>
        <v>0</v>
      </c>
      <c r="AH1397" s="12">
        <f t="shared" si="2337"/>
        <v>0</v>
      </c>
      <c r="AI1397" s="12">
        <f t="shared" si="2337"/>
        <v>0</v>
      </c>
      <c r="AJ1397" s="12">
        <f t="shared" si="2337"/>
        <v>0</v>
      </c>
      <c r="AK1397" s="79">
        <f t="shared" si="2337"/>
        <v>7</v>
      </c>
      <c r="AL1397" s="79">
        <f t="shared" si="2337"/>
        <v>7</v>
      </c>
      <c r="AM1397" s="12">
        <f t="shared" si="2337"/>
        <v>0</v>
      </c>
      <c r="AN1397" s="12">
        <f t="shared" si="2337"/>
        <v>0</v>
      </c>
      <c r="AO1397" s="12">
        <f t="shared" si="2337"/>
        <v>0</v>
      </c>
      <c r="AP1397" s="12">
        <f t="shared" si="2337"/>
        <v>0</v>
      </c>
      <c r="AQ1397" s="12">
        <f t="shared" si="2337"/>
        <v>7</v>
      </c>
      <c r="AR1397" s="12">
        <f t="shared" si="2337"/>
        <v>7</v>
      </c>
      <c r="AS1397" s="12">
        <f t="shared" si="2338"/>
        <v>0</v>
      </c>
      <c r="AT1397" s="12">
        <f t="shared" si="2338"/>
        <v>0</v>
      </c>
      <c r="AU1397" s="12">
        <f t="shared" si="2338"/>
        <v>0</v>
      </c>
      <c r="AV1397" s="12">
        <f t="shared" si="2338"/>
        <v>0</v>
      </c>
      <c r="AW1397" s="12">
        <f t="shared" si="2338"/>
        <v>7</v>
      </c>
      <c r="AX1397" s="12">
        <f t="shared" si="2338"/>
        <v>7</v>
      </c>
      <c r="AY1397" s="12">
        <f t="shared" si="2338"/>
        <v>0</v>
      </c>
      <c r="AZ1397" s="12">
        <f t="shared" si="2338"/>
        <v>0</v>
      </c>
      <c r="BA1397" s="12">
        <f t="shared" si="2338"/>
        <v>0</v>
      </c>
      <c r="BB1397" s="12">
        <f t="shared" si="2338"/>
        <v>0</v>
      </c>
      <c r="BC1397" s="12">
        <f t="shared" si="2338"/>
        <v>7</v>
      </c>
      <c r="BD1397" s="12">
        <f t="shared" si="2338"/>
        <v>7</v>
      </c>
    </row>
    <row r="1398" spans="1:56" ht="36.75" hidden="1" customHeight="1" x14ac:dyDescent="0.25">
      <c r="A1398" s="58" t="s">
        <v>39</v>
      </c>
      <c r="B1398" s="15" t="s">
        <v>595</v>
      </c>
      <c r="C1398" s="15" t="s">
        <v>22</v>
      </c>
      <c r="D1398" s="15" t="s">
        <v>64</v>
      </c>
      <c r="E1398" s="15" t="s">
        <v>596</v>
      </c>
      <c r="F1398" s="15" t="s">
        <v>40</v>
      </c>
      <c r="G1398" s="12"/>
      <c r="H1398" s="12"/>
      <c r="I1398" s="12"/>
      <c r="J1398" s="12"/>
      <c r="K1398" s="12"/>
      <c r="L1398" s="12"/>
      <c r="M1398" s="12"/>
      <c r="N1398" s="12"/>
      <c r="O1398" s="12"/>
      <c r="P1398" s="12">
        <v>7</v>
      </c>
      <c r="Q1398" s="12"/>
      <c r="R1398" s="12"/>
      <c r="S1398" s="12">
        <f>M1398+O1398+P1398+Q1398+R1398</f>
        <v>7</v>
      </c>
      <c r="T1398" s="12">
        <f>N1398+P1398</f>
        <v>7</v>
      </c>
      <c r="U1398" s="12"/>
      <c r="V1398" s="12"/>
      <c r="W1398" s="12"/>
      <c r="X1398" s="12"/>
      <c r="Y1398" s="12">
        <f>S1398+U1398+V1398+W1398+X1398</f>
        <v>7</v>
      </c>
      <c r="Z1398" s="12">
        <f>T1398+V1398</f>
        <v>7</v>
      </c>
      <c r="AA1398" s="12"/>
      <c r="AB1398" s="12"/>
      <c r="AC1398" s="12"/>
      <c r="AD1398" s="12"/>
      <c r="AE1398" s="12">
        <f>Y1398+AA1398+AB1398+AC1398+AD1398</f>
        <v>7</v>
      </c>
      <c r="AF1398" s="12">
        <f>Z1398+AB1398</f>
        <v>7</v>
      </c>
      <c r="AG1398" s="12"/>
      <c r="AH1398" s="12"/>
      <c r="AI1398" s="12"/>
      <c r="AJ1398" s="12"/>
      <c r="AK1398" s="79">
        <f>AE1398+AG1398+AH1398+AI1398+AJ1398</f>
        <v>7</v>
      </c>
      <c r="AL1398" s="79">
        <f>AF1398+AH1398</f>
        <v>7</v>
      </c>
      <c r="AM1398" s="12"/>
      <c r="AN1398" s="12"/>
      <c r="AO1398" s="12"/>
      <c r="AP1398" s="12"/>
      <c r="AQ1398" s="12">
        <f>AK1398+AM1398+AN1398+AO1398+AP1398</f>
        <v>7</v>
      </c>
      <c r="AR1398" s="12">
        <f>AL1398+AN1398</f>
        <v>7</v>
      </c>
      <c r="AS1398" s="12"/>
      <c r="AT1398" s="12"/>
      <c r="AU1398" s="12"/>
      <c r="AV1398" s="12"/>
      <c r="AW1398" s="12">
        <f>AQ1398+AS1398+AT1398+AU1398+AV1398</f>
        <v>7</v>
      </c>
      <c r="AX1398" s="12">
        <f>AR1398+AT1398</f>
        <v>7</v>
      </c>
      <c r="AY1398" s="12"/>
      <c r="AZ1398" s="12"/>
      <c r="BA1398" s="12"/>
      <c r="BB1398" s="12"/>
      <c r="BC1398" s="12">
        <f>AW1398+AY1398+AZ1398+BA1398+BB1398</f>
        <v>7</v>
      </c>
      <c r="BD1398" s="12">
        <f>AX1398+AZ1398</f>
        <v>7</v>
      </c>
    </row>
    <row r="1399" spans="1:56" ht="51.75" hidden="1" customHeight="1" x14ac:dyDescent="0.25">
      <c r="A1399" s="58" t="s">
        <v>592</v>
      </c>
      <c r="B1399" s="15" t="s">
        <v>595</v>
      </c>
      <c r="C1399" s="15" t="s">
        <v>22</v>
      </c>
      <c r="D1399" s="15" t="s">
        <v>64</v>
      </c>
      <c r="E1399" s="15" t="s">
        <v>585</v>
      </c>
      <c r="F1399" s="15"/>
      <c r="G1399" s="12"/>
      <c r="H1399" s="12"/>
      <c r="I1399" s="12"/>
      <c r="J1399" s="12"/>
      <c r="K1399" s="12"/>
      <c r="L1399" s="12"/>
      <c r="M1399" s="12"/>
      <c r="N1399" s="12"/>
      <c r="O1399" s="12">
        <f t="shared" ref="O1399:T1399" si="2339">O1400+O1402+O1404</f>
        <v>0</v>
      </c>
      <c r="P1399" s="12">
        <f t="shared" si="2339"/>
        <v>3486</v>
      </c>
      <c r="Q1399" s="12">
        <f t="shared" si="2339"/>
        <v>0</v>
      </c>
      <c r="R1399" s="12">
        <f t="shared" si="2339"/>
        <v>0</v>
      </c>
      <c r="S1399" s="12">
        <f t="shared" si="2339"/>
        <v>3486</v>
      </c>
      <c r="T1399" s="12">
        <f t="shared" si="2339"/>
        <v>3486</v>
      </c>
      <c r="U1399" s="12">
        <f t="shared" ref="U1399:Z1399" si="2340">U1400+U1402+U1404</f>
        <v>0</v>
      </c>
      <c r="V1399" s="12">
        <f t="shared" si="2340"/>
        <v>0</v>
      </c>
      <c r="W1399" s="12">
        <f t="shared" si="2340"/>
        <v>0</v>
      </c>
      <c r="X1399" s="12">
        <f t="shared" si="2340"/>
        <v>0</v>
      </c>
      <c r="Y1399" s="12">
        <f t="shared" si="2340"/>
        <v>3486</v>
      </c>
      <c r="Z1399" s="12">
        <f t="shared" si="2340"/>
        <v>3486</v>
      </c>
      <c r="AA1399" s="12">
        <f t="shared" ref="AA1399:AF1399" si="2341">AA1400+AA1402+AA1404</f>
        <v>0</v>
      </c>
      <c r="AB1399" s="12">
        <f t="shared" si="2341"/>
        <v>0</v>
      </c>
      <c r="AC1399" s="12">
        <f t="shared" si="2341"/>
        <v>0</v>
      </c>
      <c r="AD1399" s="12">
        <f t="shared" si="2341"/>
        <v>0</v>
      </c>
      <c r="AE1399" s="12">
        <f t="shared" si="2341"/>
        <v>3486</v>
      </c>
      <c r="AF1399" s="12">
        <f t="shared" si="2341"/>
        <v>3486</v>
      </c>
      <c r="AG1399" s="12">
        <f t="shared" ref="AG1399:AL1399" si="2342">AG1400+AG1402+AG1404</f>
        <v>0</v>
      </c>
      <c r="AH1399" s="12">
        <f t="shared" si="2342"/>
        <v>0</v>
      </c>
      <c r="AI1399" s="12">
        <f t="shared" si="2342"/>
        <v>0</v>
      </c>
      <c r="AJ1399" s="12">
        <f t="shared" si="2342"/>
        <v>0</v>
      </c>
      <c r="AK1399" s="79">
        <f t="shared" si="2342"/>
        <v>3486</v>
      </c>
      <c r="AL1399" s="79">
        <f t="shared" si="2342"/>
        <v>3486</v>
      </c>
      <c r="AM1399" s="12">
        <f t="shared" ref="AM1399:AR1399" si="2343">AM1400+AM1402+AM1404</f>
        <v>0</v>
      </c>
      <c r="AN1399" s="12">
        <f t="shared" si="2343"/>
        <v>0</v>
      </c>
      <c r="AO1399" s="12">
        <f t="shared" si="2343"/>
        <v>0</v>
      </c>
      <c r="AP1399" s="12">
        <f t="shared" si="2343"/>
        <v>0</v>
      </c>
      <c r="AQ1399" s="12">
        <f t="shared" si="2343"/>
        <v>3486</v>
      </c>
      <c r="AR1399" s="12">
        <f t="shared" si="2343"/>
        <v>3486</v>
      </c>
      <c r="AS1399" s="12">
        <f t="shared" ref="AS1399:AX1399" si="2344">AS1400+AS1402+AS1404</f>
        <v>0</v>
      </c>
      <c r="AT1399" s="12">
        <f t="shared" si="2344"/>
        <v>0</v>
      </c>
      <c r="AU1399" s="12">
        <f t="shared" si="2344"/>
        <v>0</v>
      </c>
      <c r="AV1399" s="12">
        <f t="shared" si="2344"/>
        <v>0</v>
      </c>
      <c r="AW1399" s="12">
        <f t="shared" si="2344"/>
        <v>3486</v>
      </c>
      <c r="AX1399" s="12">
        <f t="shared" si="2344"/>
        <v>3486</v>
      </c>
      <c r="AY1399" s="12">
        <f t="shared" ref="AY1399:BD1399" si="2345">AY1400+AY1402+AY1404</f>
        <v>0</v>
      </c>
      <c r="AZ1399" s="12">
        <f t="shared" si="2345"/>
        <v>-113</v>
      </c>
      <c r="BA1399" s="12">
        <f t="shared" si="2345"/>
        <v>0</v>
      </c>
      <c r="BB1399" s="12">
        <f t="shared" si="2345"/>
        <v>0</v>
      </c>
      <c r="BC1399" s="12">
        <f t="shared" si="2345"/>
        <v>3373</v>
      </c>
      <c r="BD1399" s="12">
        <f t="shared" si="2345"/>
        <v>3373</v>
      </c>
    </row>
    <row r="1400" spans="1:56" ht="69.75" hidden="1" customHeight="1" x14ac:dyDescent="0.25">
      <c r="A1400" s="58" t="s">
        <v>541</v>
      </c>
      <c r="B1400" s="15" t="s">
        <v>595</v>
      </c>
      <c r="C1400" s="15" t="s">
        <v>22</v>
      </c>
      <c r="D1400" s="15" t="s">
        <v>64</v>
      </c>
      <c r="E1400" s="15" t="s">
        <v>585</v>
      </c>
      <c r="F1400" s="15" t="s">
        <v>92</v>
      </c>
      <c r="G1400" s="12"/>
      <c r="H1400" s="12"/>
      <c r="I1400" s="12"/>
      <c r="J1400" s="12"/>
      <c r="K1400" s="12"/>
      <c r="L1400" s="12"/>
      <c r="M1400" s="12"/>
      <c r="N1400" s="12"/>
      <c r="O1400" s="12">
        <f t="shared" ref="O1400:BD1400" si="2346">O1401</f>
        <v>0</v>
      </c>
      <c r="P1400" s="12">
        <f t="shared" si="2346"/>
        <v>1657</v>
      </c>
      <c r="Q1400" s="12">
        <f t="shared" si="2346"/>
        <v>0</v>
      </c>
      <c r="R1400" s="12">
        <f t="shared" si="2346"/>
        <v>0</v>
      </c>
      <c r="S1400" s="12">
        <f t="shared" si="2346"/>
        <v>1657</v>
      </c>
      <c r="T1400" s="12">
        <f t="shared" si="2346"/>
        <v>1657</v>
      </c>
      <c r="U1400" s="12">
        <f t="shared" si="2346"/>
        <v>0</v>
      </c>
      <c r="V1400" s="12">
        <f t="shared" si="2346"/>
        <v>0</v>
      </c>
      <c r="W1400" s="12">
        <f t="shared" si="2346"/>
        <v>0</v>
      </c>
      <c r="X1400" s="12">
        <f t="shared" si="2346"/>
        <v>0</v>
      </c>
      <c r="Y1400" s="12">
        <f t="shared" si="2346"/>
        <v>1657</v>
      </c>
      <c r="Z1400" s="12">
        <f t="shared" si="2346"/>
        <v>1657</v>
      </c>
      <c r="AA1400" s="12">
        <f t="shared" si="2346"/>
        <v>0</v>
      </c>
      <c r="AB1400" s="12">
        <f t="shared" si="2346"/>
        <v>0</v>
      </c>
      <c r="AC1400" s="12">
        <f t="shared" si="2346"/>
        <v>0</v>
      </c>
      <c r="AD1400" s="12">
        <f t="shared" si="2346"/>
        <v>0</v>
      </c>
      <c r="AE1400" s="12">
        <f t="shared" si="2346"/>
        <v>1657</v>
      </c>
      <c r="AF1400" s="12">
        <f t="shared" si="2346"/>
        <v>1657</v>
      </c>
      <c r="AG1400" s="12">
        <f t="shared" si="2346"/>
        <v>0</v>
      </c>
      <c r="AH1400" s="12">
        <f t="shared" si="2346"/>
        <v>0</v>
      </c>
      <c r="AI1400" s="12">
        <f t="shared" si="2346"/>
        <v>0</v>
      </c>
      <c r="AJ1400" s="12">
        <f t="shared" si="2346"/>
        <v>0</v>
      </c>
      <c r="AK1400" s="79">
        <f t="shared" si="2346"/>
        <v>1657</v>
      </c>
      <c r="AL1400" s="79">
        <f t="shared" si="2346"/>
        <v>1657</v>
      </c>
      <c r="AM1400" s="12">
        <f t="shared" si="2346"/>
        <v>0</v>
      </c>
      <c r="AN1400" s="12">
        <f t="shared" si="2346"/>
        <v>0</v>
      </c>
      <c r="AO1400" s="12">
        <f t="shared" si="2346"/>
        <v>0</v>
      </c>
      <c r="AP1400" s="12">
        <f t="shared" si="2346"/>
        <v>0</v>
      </c>
      <c r="AQ1400" s="12">
        <f t="shared" si="2346"/>
        <v>1657</v>
      </c>
      <c r="AR1400" s="12">
        <f t="shared" si="2346"/>
        <v>1657</v>
      </c>
      <c r="AS1400" s="12">
        <f t="shared" si="2346"/>
        <v>0</v>
      </c>
      <c r="AT1400" s="12">
        <f t="shared" si="2346"/>
        <v>0</v>
      </c>
      <c r="AU1400" s="12">
        <f t="shared" si="2346"/>
        <v>0</v>
      </c>
      <c r="AV1400" s="12">
        <f t="shared" si="2346"/>
        <v>0</v>
      </c>
      <c r="AW1400" s="12">
        <f t="shared" si="2346"/>
        <v>1657</v>
      </c>
      <c r="AX1400" s="12">
        <f t="shared" si="2346"/>
        <v>1657</v>
      </c>
      <c r="AY1400" s="12">
        <f t="shared" si="2346"/>
        <v>0</v>
      </c>
      <c r="AZ1400" s="12">
        <f t="shared" si="2346"/>
        <v>0</v>
      </c>
      <c r="BA1400" s="12">
        <f t="shared" si="2346"/>
        <v>0</v>
      </c>
      <c r="BB1400" s="12">
        <f t="shared" si="2346"/>
        <v>0</v>
      </c>
      <c r="BC1400" s="12">
        <f t="shared" si="2346"/>
        <v>1657</v>
      </c>
      <c r="BD1400" s="12">
        <f t="shared" si="2346"/>
        <v>1657</v>
      </c>
    </row>
    <row r="1401" spans="1:56" hidden="1" x14ac:dyDescent="0.25">
      <c r="A1401" s="58" t="s">
        <v>120</v>
      </c>
      <c r="B1401" s="15" t="s">
        <v>595</v>
      </c>
      <c r="C1401" s="15" t="s">
        <v>22</v>
      </c>
      <c r="D1401" s="15" t="s">
        <v>64</v>
      </c>
      <c r="E1401" s="15" t="s">
        <v>585</v>
      </c>
      <c r="F1401" s="15" t="s">
        <v>121</v>
      </c>
      <c r="G1401" s="12"/>
      <c r="H1401" s="12"/>
      <c r="I1401" s="12"/>
      <c r="J1401" s="12"/>
      <c r="K1401" s="12"/>
      <c r="L1401" s="12"/>
      <c r="M1401" s="12"/>
      <c r="N1401" s="12"/>
      <c r="O1401" s="12"/>
      <c r="P1401" s="12">
        <v>1657</v>
      </c>
      <c r="Q1401" s="12"/>
      <c r="R1401" s="12"/>
      <c r="S1401" s="12">
        <f>M1401+O1401+P1401+Q1401+R1401</f>
        <v>1657</v>
      </c>
      <c r="T1401" s="12">
        <f>N1401+P1401</f>
        <v>1657</v>
      </c>
      <c r="U1401" s="12"/>
      <c r="V1401" s="12"/>
      <c r="W1401" s="12"/>
      <c r="X1401" s="12"/>
      <c r="Y1401" s="12">
        <f>S1401+U1401+V1401+W1401+X1401</f>
        <v>1657</v>
      </c>
      <c r="Z1401" s="12">
        <f>T1401+V1401</f>
        <v>1657</v>
      </c>
      <c r="AA1401" s="12"/>
      <c r="AB1401" s="12"/>
      <c r="AC1401" s="12"/>
      <c r="AD1401" s="12"/>
      <c r="AE1401" s="12">
        <f>Y1401+AA1401+AB1401+AC1401+AD1401</f>
        <v>1657</v>
      </c>
      <c r="AF1401" s="12">
        <f>Z1401+AB1401</f>
        <v>1657</v>
      </c>
      <c r="AG1401" s="12"/>
      <c r="AH1401" s="12"/>
      <c r="AI1401" s="12"/>
      <c r="AJ1401" s="12"/>
      <c r="AK1401" s="79">
        <f>AE1401+AG1401+AH1401+AI1401+AJ1401</f>
        <v>1657</v>
      </c>
      <c r="AL1401" s="79">
        <f>AF1401+AH1401</f>
        <v>1657</v>
      </c>
      <c r="AM1401" s="12"/>
      <c r="AN1401" s="12"/>
      <c r="AO1401" s="12"/>
      <c r="AP1401" s="12"/>
      <c r="AQ1401" s="12">
        <f>AK1401+AM1401+AN1401+AO1401+AP1401</f>
        <v>1657</v>
      </c>
      <c r="AR1401" s="12">
        <f>AL1401+AN1401</f>
        <v>1657</v>
      </c>
      <c r="AS1401" s="12"/>
      <c r="AT1401" s="12"/>
      <c r="AU1401" s="12"/>
      <c r="AV1401" s="12"/>
      <c r="AW1401" s="12">
        <f>AQ1401+AS1401+AT1401+AU1401+AV1401</f>
        <v>1657</v>
      </c>
      <c r="AX1401" s="12">
        <f>AR1401+AT1401</f>
        <v>1657</v>
      </c>
      <c r="AY1401" s="12"/>
      <c r="AZ1401" s="12"/>
      <c r="BA1401" s="12"/>
      <c r="BB1401" s="12"/>
      <c r="BC1401" s="12">
        <f>AW1401+AY1401+AZ1401+BA1401+BB1401</f>
        <v>1657</v>
      </c>
      <c r="BD1401" s="12">
        <f>AX1401+AZ1401</f>
        <v>1657</v>
      </c>
    </row>
    <row r="1402" spans="1:56" ht="33" hidden="1" x14ac:dyDescent="0.25">
      <c r="A1402" s="58" t="s">
        <v>270</v>
      </c>
      <c r="B1402" s="15" t="s">
        <v>595</v>
      </c>
      <c r="C1402" s="15" t="s">
        <v>22</v>
      </c>
      <c r="D1402" s="15" t="s">
        <v>64</v>
      </c>
      <c r="E1402" s="15" t="s">
        <v>585</v>
      </c>
      <c r="F1402" s="15" t="s">
        <v>33</v>
      </c>
      <c r="G1402" s="12"/>
      <c r="H1402" s="12"/>
      <c r="I1402" s="12"/>
      <c r="J1402" s="12"/>
      <c r="K1402" s="12"/>
      <c r="L1402" s="12"/>
      <c r="M1402" s="12"/>
      <c r="N1402" s="12"/>
      <c r="O1402" s="12">
        <f t="shared" ref="O1402:BD1402" si="2347">O1403</f>
        <v>0</v>
      </c>
      <c r="P1402" s="12">
        <f t="shared" si="2347"/>
        <v>1820</v>
      </c>
      <c r="Q1402" s="12">
        <f t="shared" si="2347"/>
        <v>0</v>
      </c>
      <c r="R1402" s="12">
        <f t="shared" si="2347"/>
        <v>0</v>
      </c>
      <c r="S1402" s="12">
        <f t="shared" si="2347"/>
        <v>1820</v>
      </c>
      <c r="T1402" s="12">
        <f t="shared" si="2347"/>
        <v>1820</v>
      </c>
      <c r="U1402" s="12">
        <f t="shared" si="2347"/>
        <v>0</v>
      </c>
      <c r="V1402" s="12">
        <f t="shared" si="2347"/>
        <v>0</v>
      </c>
      <c r="W1402" s="12">
        <f t="shared" si="2347"/>
        <v>0</v>
      </c>
      <c r="X1402" s="12">
        <f t="shared" si="2347"/>
        <v>0</v>
      </c>
      <c r="Y1402" s="12">
        <f t="shared" si="2347"/>
        <v>1820</v>
      </c>
      <c r="Z1402" s="12">
        <f t="shared" si="2347"/>
        <v>1820</v>
      </c>
      <c r="AA1402" s="12">
        <f t="shared" si="2347"/>
        <v>0</v>
      </c>
      <c r="AB1402" s="12">
        <f t="shared" si="2347"/>
        <v>0</v>
      </c>
      <c r="AC1402" s="12">
        <f t="shared" si="2347"/>
        <v>0</v>
      </c>
      <c r="AD1402" s="12">
        <f t="shared" si="2347"/>
        <v>0</v>
      </c>
      <c r="AE1402" s="12">
        <f t="shared" si="2347"/>
        <v>1820</v>
      </c>
      <c r="AF1402" s="12">
        <f t="shared" si="2347"/>
        <v>1820</v>
      </c>
      <c r="AG1402" s="12">
        <f t="shared" si="2347"/>
        <v>0</v>
      </c>
      <c r="AH1402" s="12">
        <f t="shared" si="2347"/>
        <v>0</v>
      </c>
      <c r="AI1402" s="12">
        <f t="shared" si="2347"/>
        <v>0</v>
      </c>
      <c r="AJ1402" s="12">
        <f t="shared" si="2347"/>
        <v>0</v>
      </c>
      <c r="AK1402" s="79">
        <f t="shared" si="2347"/>
        <v>1820</v>
      </c>
      <c r="AL1402" s="79">
        <f t="shared" si="2347"/>
        <v>1820</v>
      </c>
      <c r="AM1402" s="12">
        <f t="shared" si="2347"/>
        <v>0</v>
      </c>
      <c r="AN1402" s="12">
        <f t="shared" si="2347"/>
        <v>0</v>
      </c>
      <c r="AO1402" s="12">
        <f t="shared" si="2347"/>
        <v>0</v>
      </c>
      <c r="AP1402" s="12">
        <f t="shared" si="2347"/>
        <v>0</v>
      </c>
      <c r="AQ1402" s="12">
        <f t="shared" si="2347"/>
        <v>1820</v>
      </c>
      <c r="AR1402" s="12">
        <f t="shared" si="2347"/>
        <v>1820</v>
      </c>
      <c r="AS1402" s="12">
        <f t="shared" si="2347"/>
        <v>0</v>
      </c>
      <c r="AT1402" s="12">
        <f t="shared" si="2347"/>
        <v>0</v>
      </c>
      <c r="AU1402" s="12">
        <f t="shared" si="2347"/>
        <v>0</v>
      </c>
      <c r="AV1402" s="12">
        <f t="shared" si="2347"/>
        <v>0</v>
      </c>
      <c r="AW1402" s="12">
        <f t="shared" si="2347"/>
        <v>1820</v>
      </c>
      <c r="AX1402" s="12">
        <f t="shared" si="2347"/>
        <v>1820</v>
      </c>
      <c r="AY1402" s="12">
        <f t="shared" si="2347"/>
        <v>0</v>
      </c>
      <c r="AZ1402" s="12">
        <f t="shared" si="2347"/>
        <v>-113</v>
      </c>
      <c r="BA1402" s="12">
        <f t="shared" si="2347"/>
        <v>0</v>
      </c>
      <c r="BB1402" s="12">
        <f t="shared" si="2347"/>
        <v>0</v>
      </c>
      <c r="BC1402" s="12">
        <f t="shared" si="2347"/>
        <v>1707</v>
      </c>
      <c r="BD1402" s="12">
        <f t="shared" si="2347"/>
        <v>1707</v>
      </c>
    </row>
    <row r="1403" spans="1:56" ht="33" hidden="1" x14ac:dyDescent="0.25">
      <c r="A1403" s="58" t="s">
        <v>39</v>
      </c>
      <c r="B1403" s="15" t="s">
        <v>595</v>
      </c>
      <c r="C1403" s="15" t="s">
        <v>22</v>
      </c>
      <c r="D1403" s="15" t="s">
        <v>64</v>
      </c>
      <c r="E1403" s="15" t="s">
        <v>585</v>
      </c>
      <c r="F1403" s="15" t="s">
        <v>40</v>
      </c>
      <c r="G1403" s="12"/>
      <c r="H1403" s="12"/>
      <c r="I1403" s="12"/>
      <c r="J1403" s="12"/>
      <c r="K1403" s="12"/>
      <c r="L1403" s="12"/>
      <c r="M1403" s="12"/>
      <c r="N1403" s="12"/>
      <c r="O1403" s="12"/>
      <c r="P1403" s="12">
        <v>1820</v>
      </c>
      <c r="Q1403" s="12"/>
      <c r="R1403" s="12"/>
      <c r="S1403" s="12">
        <f>M1403+O1403+P1403+Q1403+R1403</f>
        <v>1820</v>
      </c>
      <c r="T1403" s="12">
        <f>N1403+P1403</f>
        <v>1820</v>
      </c>
      <c r="U1403" s="12"/>
      <c r="V1403" s="12"/>
      <c r="W1403" s="12"/>
      <c r="X1403" s="12"/>
      <c r="Y1403" s="12">
        <f>S1403+U1403+V1403+W1403+X1403</f>
        <v>1820</v>
      </c>
      <c r="Z1403" s="12">
        <f>T1403+V1403</f>
        <v>1820</v>
      </c>
      <c r="AA1403" s="12"/>
      <c r="AB1403" s="12"/>
      <c r="AC1403" s="12"/>
      <c r="AD1403" s="12"/>
      <c r="AE1403" s="12">
        <f>Y1403+AA1403+AB1403+AC1403+AD1403</f>
        <v>1820</v>
      </c>
      <c r="AF1403" s="12">
        <f>Z1403+AB1403</f>
        <v>1820</v>
      </c>
      <c r="AG1403" s="12"/>
      <c r="AH1403" s="12"/>
      <c r="AI1403" s="12"/>
      <c r="AJ1403" s="12"/>
      <c r="AK1403" s="79">
        <f>AE1403+AG1403+AH1403+AI1403+AJ1403</f>
        <v>1820</v>
      </c>
      <c r="AL1403" s="79">
        <f>AF1403+AH1403</f>
        <v>1820</v>
      </c>
      <c r="AM1403" s="12"/>
      <c r="AN1403" s="12"/>
      <c r="AO1403" s="12"/>
      <c r="AP1403" s="12"/>
      <c r="AQ1403" s="12">
        <f>AK1403+AM1403+AN1403+AO1403+AP1403</f>
        <v>1820</v>
      </c>
      <c r="AR1403" s="12">
        <f>AL1403+AN1403</f>
        <v>1820</v>
      </c>
      <c r="AS1403" s="12"/>
      <c r="AT1403" s="12"/>
      <c r="AU1403" s="12"/>
      <c r="AV1403" s="12"/>
      <c r="AW1403" s="12">
        <f>AQ1403+AS1403+AT1403+AU1403+AV1403</f>
        <v>1820</v>
      </c>
      <c r="AX1403" s="12">
        <f>AR1403+AT1403</f>
        <v>1820</v>
      </c>
      <c r="AY1403" s="12"/>
      <c r="AZ1403" s="12">
        <v>-113</v>
      </c>
      <c r="BA1403" s="12"/>
      <c r="BB1403" s="12"/>
      <c r="BC1403" s="12">
        <f>AW1403+AY1403+AZ1403+BA1403+BB1403</f>
        <v>1707</v>
      </c>
      <c r="BD1403" s="12">
        <f>AX1403+AZ1403</f>
        <v>1707</v>
      </c>
    </row>
    <row r="1404" spans="1:56" hidden="1" x14ac:dyDescent="0.25">
      <c r="A1404" s="58" t="s">
        <v>70</v>
      </c>
      <c r="B1404" s="15" t="s">
        <v>595</v>
      </c>
      <c r="C1404" s="15" t="s">
        <v>22</v>
      </c>
      <c r="D1404" s="15" t="s">
        <v>64</v>
      </c>
      <c r="E1404" s="15" t="s">
        <v>585</v>
      </c>
      <c r="F1404" s="15" t="s">
        <v>71</v>
      </c>
      <c r="G1404" s="12"/>
      <c r="H1404" s="12"/>
      <c r="I1404" s="12"/>
      <c r="J1404" s="12"/>
      <c r="K1404" s="12"/>
      <c r="L1404" s="12"/>
      <c r="M1404" s="12"/>
      <c r="N1404" s="12"/>
      <c r="O1404" s="12">
        <f t="shared" ref="O1404:BD1404" si="2348">O1405</f>
        <v>0</v>
      </c>
      <c r="P1404" s="12">
        <f t="shared" si="2348"/>
        <v>9</v>
      </c>
      <c r="Q1404" s="12">
        <f t="shared" si="2348"/>
        <v>0</v>
      </c>
      <c r="R1404" s="12">
        <f t="shared" si="2348"/>
        <v>0</v>
      </c>
      <c r="S1404" s="12">
        <f t="shared" si="2348"/>
        <v>9</v>
      </c>
      <c r="T1404" s="12">
        <f t="shared" si="2348"/>
        <v>9</v>
      </c>
      <c r="U1404" s="12">
        <f t="shared" si="2348"/>
        <v>0</v>
      </c>
      <c r="V1404" s="12">
        <f t="shared" si="2348"/>
        <v>0</v>
      </c>
      <c r="W1404" s="12">
        <f t="shared" si="2348"/>
        <v>0</v>
      </c>
      <c r="X1404" s="12">
        <f t="shared" si="2348"/>
        <v>0</v>
      </c>
      <c r="Y1404" s="12">
        <f t="shared" si="2348"/>
        <v>9</v>
      </c>
      <c r="Z1404" s="12">
        <f t="shared" si="2348"/>
        <v>9</v>
      </c>
      <c r="AA1404" s="12">
        <f t="shared" si="2348"/>
        <v>0</v>
      </c>
      <c r="AB1404" s="12">
        <f t="shared" si="2348"/>
        <v>0</v>
      </c>
      <c r="AC1404" s="12">
        <f t="shared" si="2348"/>
        <v>0</v>
      </c>
      <c r="AD1404" s="12">
        <f t="shared" si="2348"/>
        <v>0</v>
      </c>
      <c r="AE1404" s="12">
        <f t="shared" si="2348"/>
        <v>9</v>
      </c>
      <c r="AF1404" s="12">
        <f t="shared" si="2348"/>
        <v>9</v>
      </c>
      <c r="AG1404" s="12">
        <f t="shared" si="2348"/>
        <v>0</v>
      </c>
      <c r="AH1404" s="12">
        <f t="shared" si="2348"/>
        <v>0</v>
      </c>
      <c r="AI1404" s="12">
        <f t="shared" si="2348"/>
        <v>0</v>
      </c>
      <c r="AJ1404" s="12">
        <f t="shared" si="2348"/>
        <v>0</v>
      </c>
      <c r="AK1404" s="79">
        <f t="shared" si="2348"/>
        <v>9</v>
      </c>
      <c r="AL1404" s="79">
        <f t="shared" si="2348"/>
        <v>9</v>
      </c>
      <c r="AM1404" s="12">
        <f t="shared" si="2348"/>
        <v>0</v>
      </c>
      <c r="AN1404" s="12">
        <f t="shared" si="2348"/>
        <v>0</v>
      </c>
      <c r="AO1404" s="12">
        <f t="shared" si="2348"/>
        <v>0</v>
      </c>
      <c r="AP1404" s="12">
        <f t="shared" si="2348"/>
        <v>0</v>
      </c>
      <c r="AQ1404" s="12">
        <f t="shared" si="2348"/>
        <v>9</v>
      </c>
      <c r="AR1404" s="12">
        <f t="shared" si="2348"/>
        <v>9</v>
      </c>
      <c r="AS1404" s="12">
        <f t="shared" si="2348"/>
        <v>0</v>
      </c>
      <c r="AT1404" s="12">
        <f t="shared" si="2348"/>
        <v>0</v>
      </c>
      <c r="AU1404" s="12">
        <f t="shared" si="2348"/>
        <v>0</v>
      </c>
      <c r="AV1404" s="12">
        <f t="shared" si="2348"/>
        <v>0</v>
      </c>
      <c r="AW1404" s="12">
        <f t="shared" si="2348"/>
        <v>9</v>
      </c>
      <c r="AX1404" s="12">
        <f t="shared" si="2348"/>
        <v>9</v>
      </c>
      <c r="AY1404" s="12">
        <f t="shared" si="2348"/>
        <v>0</v>
      </c>
      <c r="AZ1404" s="12">
        <f t="shared" si="2348"/>
        <v>0</v>
      </c>
      <c r="BA1404" s="12">
        <f t="shared" si="2348"/>
        <v>0</v>
      </c>
      <c r="BB1404" s="12">
        <f t="shared" si="2348"/>
        <v>0</v>
      </c>
      <c r="BC1404" s="12">
        <f t="shared" si="2348"/>
        <v>9</v>
      </c>
      <c r="BD1404" s="12">
        <f t="shared" si="2348"/>
        <v>9</v>
      </c>
    </row>
    <row r="1405" spans="1:56" hidden="1" x14ac:dyDescent="0.25">
      <c r="A1405" s="58" t="s">
        <v>99</v>
      </c>
      <c r="B1405" s="15" t="s">
        <v>595</v>
      </c>
      <c r="C1405" s="15" t="s">
        <v>22</v>
      </c>
      <c r="D1405" s="15" t="s">
        <v>64</v>
      </c>
      <c r="E1405" s="15" t="s">
        <v>585</v>
      </c>
      <c r="F1405" s="15" t="s">
        <v>73</v>
      </c>
      <c r="G1405" s="12"/>
      <c r="H1405" s="12"/>
      <c r="I1405" s="12"/>
      <c r="J1405" s="12"/>
      <c r="K1405" s="12"/>
      <c r="L1405" s="12"/>
      <c r="M1405" s="12"/>
      <c r="N1405" s="12"/>
      <c r="O1405" s="12"/>
      <c r="P1405" s="12">
        <v>9</v>
      </c>
      <c r="Q1405" s="12"/>
      <c r="R1405" s="12"/>
      <c r="S1405" s="12">
        <f>M1405+O1405+P1405+Q1405+R1405</f>
        <v>9</v>
      </c>
      <c r="T1405" s="12">
        <f>N1405+P1405</f>
        <v>9</v>
      </c>
      <c r="U1405" s="12"/>
      <c r="V1405" s="12"/>
      <c r="W1405" s="12"/>
      <c r="X1405" s="12"/>
      <c r="Y1405" s="12">
        <f>S1405+U1405+V1405+W1405+X1405</f>
        <v>9</v>
      </c>
      <c r="Z1405" s="12">
        <f>T1405+V1405</f>
        <v>9</v>
      </c>
      <c r="AA1405" s="12"/>
      <c r="AB1405" s="12"/>
      <c r="AC1405" s="12"/>
      <c r="AD1405" s="12"/>
      <c r="AE1405" s="12">
        <f>Y1405+AA1405+AB1405+AC1405+AD1405</f>
        <v>9</v>
      </c>
      <c r="AF1405" s="12">
        <f>Z1405+AB1405</f>
        <v>9</v>
      </c>
      <c r="AG1405" s="12"/>
      <c r="AH1405" s="12"/>
      <c r="AI1405" s="12"/>
      <c r="AJ1405" s="12"/>
      <c r="AK1405" s="79">
        <f>AE1405+AG1405+AH1405+AI1405+AJ1405</f>
        <v>9</v>
      </c>
      <c r="AL1405" s="79">
        <f>AF1405+AH1405</f>
        <v>9</v>
      </c>
      <c r="AM1405" s="12"/>
      <c r="AN1405" s="12"/>
      <c r="AO1405" s="12"/>
      <c r="AP1405" s="12"/>
      <c r="AQ1405" s="12">
        <f>AK1405+AM1405+AN1405+AO1405+AP1405</f>
        <v>9</v>
      </c>
      <c r="AR1405" s="12">
        <f>AL1405+AN1405</f>
        <v>9</v>
      </c>
      <c r="AS1405" s="12"/>
      <c r="AT1405" s="12"/>
      <c r="AU1405" s="12"/>
      <c r="AV1405" s="12"/>
      <c r="AW1405" s="12">
        <f>AQ1405+AS1405+AT1405+AU1405+AV1405</f>
        <v>9</v>
      </c>
      <c r="AX1405" s="12">
        <f>AR1405+AT1405</f>
        <v>9</v>
      </c>
      <c r="AY1405" s="12"/>
      <c r="AZ1405" s="12"/>
      <c r="BA1405" s="12"/>
      <c r="BB1405" s="12"/>
      <c r="BC1405" s="12">
        <f>AW1405+AY1405+AZ1405+BA1405+BB1405</f>
        <v>9</v>
      </c>
      <c r="BD1405" s="12">
        <f>AX1405+AZ1405</f>
        <v>9</v>
      </c>
    </row>
    <row r="1406" spans="1:56" ht="33" hidden="1" x14ac:dyDescent="0.25">
      <c r="A1406" s="58" t="s">
        <v>593</v>
      </c>
      <c r="B1406" s="15" t="s">
        <v>595</v>
      </c>
      <c r="C1406" s="15" t="s">
        <v>22</v>
      </c>
      <c r="D1406" s="15" t="s">
        <v>64</v>
      </c>
      <c r="E1406" s="15" t="s">
        <v>586</v>
      </c>
      <c r="F1406" s="15"/>
      <c r="G1406" s="12"/>
      <c r="H1406" s="12"/>
      <c r="I1406" s="12"/>
      <c r="J1406" s="12"/>
      <c r="K1406" s="12"/>
      <c r="L1406" s="12"/>
      <c r="M1406" s="12"/>
      <c r="N1406" s="12"/>
      <c r="O1406" s="12">
        <f t="shared" ref="O1406:T1406" si="2349">O1407+O1409+O1411</f>
        <v>0</v>
      </c>
      <c r="P1406" s="12">
        <f t="shared" si="2349"/>
        <v>389</v>
      </c>
      <c r="Q1406" s="12">
        <f t="shared" si="2349"/>
        <v>0</v>
      </c>
      <c r="R1406" s="12">
        <f t="shared" si="2349"/>
        <v>0</v>
      </c>
      <c r="S1406" s="12">
        <f t="shared" si="2349"/>
        <v>389</v>
      </c>
      <c r="T1406" s="12">
        <f t="shared" si="2349"/>
        <v>389</v>
      </c>
      <c r="U1406" s="12">
        <f t="shared" ref="U1406:Z1406" si="2350">U1407+U1409+U1411</f>
        <v>0</v>
      </c>
      <c r="V1406" s="12">
        <f t="shared" si="2350"/>
        <v>0</v>
      </c>
      <c r="W1406" s="12">
        <f t="shared" si="2350"/>
        <v>0</v>
      </c>
      <c r="X1406" s="12">
        <f t="shared" si="2350"/>
        <v>0</v>
      </c>
      <c r="Y1406" s="12">
        <f t="shared" si="2350"/>
        <v>389</v>
      </c>
      <c r="Z1406" s="12">
        <f t="shared" si="2350"/>
        <v>389</v>
      </c>
      <c r="AA1406" s="12">
        <f t="shared" ref="AA1406:AF1406" si="2351">AA1407+AA1409+AA1411</f>
        <v>0</v>
      </c>
      <c r="AB1406" s="12">
        <f t="shared" si="2351"/>
        <v>0</v>
      </c>
      <c r="AC1406" s="12">
        <f t="shared" si="2351"/>
        <v>0</v>
      </c>
      <c r="AD1406" s="12">
        <f t="shared" si="2351"/>
        <v>0</v>
      </c>
      <c r="AE1406" s="12">
        <f t="shared" si="2351"/>
        <v>389</v>
      </c>
      <c r="AF1406" s="12">
        <f t="shared" si="2351"/>
        <v>389</v>
      </c>
      <c r="AG1406" s="12">
        <f t="shared" ref="AG1406:AL1406" si="2352">AG1407+AG1409+AG1411</f>
        <v>0</v>
      </c>
      <c r="AH1406" s="12">
        <f t="shared" si="2352"/>
        <v>0</v>
      </c>
      <c r="AI1406" s="12">
        <f t="shared" si="2352"/>
        <v>0</v>
      </c>
      <c r="AJ1406" s="12">
        <f t="shared" si="2352"/>
        <v>0</v>
      </c>
      <c r="AK1406" s="79">
        <f t="shared" si="2352"/>
        <v>389</v>
      </c>
      <c r="AL1406" s="79">
        <f t="shared" si="2352"/>
        <v>389</v>
      </c>
      <c r="AM1406" s="12">
        <f t="shared" ref="AM1406:AR1406" si="2353">AM1407+AM1409+AM1411</f>
        <v>0</v>
      </c>
      <c r="AN1406" s="12">
        <f t="shared" si="2353"/>
        <v>0</v>
      </c>
      <c r="AO1406" s="12">
        <f t="shared" si="2353"/>
        <v>0</v>
      </c>
      <c r="AP1406" s="12">
        <f t="shared" si="2353"/>
        <v>0</v>
      </c>
      <c r="AQ1406" s="12">
        <f t="shared" si="2353"/>
        <v>389</v>
      </c>
      <c r="AR1406" s="12">
        <f t="shared" si="2353"/>
        <v>389</v>
      </c>
      <c r="AS1406" s="12">
        <f t="shared" ref="AS1406:AX1406" si="2354">AS1407+AS1409+AS1411</f>
        <v>0</v>
      </c>
      <c r="AT1406" s="12">
        <f t="shared" si="2354"/>
        <v>0</v>
      </c>
      <c r="AU1406" s="12">
        <f t="shared" si="2354"/>
        <v>0</v>
      </c>
      <c r="AV1406" s="12">
        <f t="shared" si="2354"/>
        <v>0</v>
      </c>
      <c r="AW1406" s="12">
        <f t="shared" si="2354"/>
        <v>389</v>
      </c>
      <c r="AX1406" s="12">
        <f t="shared" si="2354"/>
        <v>389</v>
      </c>
      <c r="AY1406" s="12">
        <f t="shared" ref="AY1406:BD1406" si="2355">AY1407+AY1409+AY1411</f>
        <v>0</v>
      </c>
      <c r="AZ1406" s="12">
        <f t="shared" si="2355"/>
        <v>0</v>
      </c>
      <c r="BA1406" s="12">
        <f t="shared" si="2355"/>
        <v>0</v>
      </c>
      <c r="BB1406" s="12">
        <f t="shared" si="2355"/>
        <v>0</v>
      </c>
      <c r="BC1406" s="12">
        <f t="shared" si="2355"/>
        <v>389</v>
      </c>
      <c r="BD1406" s="12">
        <f t="shared" si="2355"/>
        <v>389</v>
      </c>
    </row>
    <row r="1407" spans="1:56" ht="67.5" hidden="1" customHeight="1" x14ac:dyDescent="0.25">
      <c r="A1407" s="58" t="s">
        <v>541</v>
      </c>
      <c r="B1407" s="15" t="s">
        <v>595</v>
      </c>
      <c r="C1407" s="15" t="s">
        <v>22</v>
      </c>
      <c r="D1407" s="15" t="s">
        <v>64</v>
      </c>
      <c r="E1407" s="15" t="s">
        <v>586</v>
      </c>
      <c r="F1407" s="15" t="s">
        <v>92</v>
      </c>
      <c r="G1407" s="12"/>
      <c r="H1407" s="12"/>
      <c r="I1407" s="12"/>
      <c r="J1407" s="12"/>
      <c r="K1407" s="12"/>
      <c r="L1407" s="12"/>
      <c r="M1407" s="12"/>
      <c r="N1407" s="12"/>
      <c r="O1407" s="12">
        <f t="shared" ref="O1407:BD1407" si="2356">O1408</f>
        <v>0</v>
      </c>
      <c r="P1407" s="12">
        <f t="shared" si="2356"/>
        <v>37</v>
      </c>
      <c r="Q1407" s="12">
        <f t="shared" si="2356"/>
        <v>0</v>
      </c>
      <c r="R1407" s="12">
        <f t="shared" si="2356"/>
        <v>0</v>
      </c>
      <c r="S1407" s="12">
        <f t="shared" si="2356"/>
        <v>37</v>
      </c>
      <c r="T1407" s="12">
        <f t="shared" si="2356"/>
        <v>37</v>
      </c>
      <c r="U1407" s="12">
        <f t="shared" si="2356"/>
        <v>0</v>
      </c>
      <c r="V1407" s="12">
        <f t="shared" si="2356"/>
        <v>0</v>
      </c>
      <c r="W1407" s="12">
        <f t="shared" si="2356"/>
        <v>0</v>
      </c>
      <c r="X1407" s="12">
        <f t="shared" si="2356"/>
        <v>0</v>
      </c>
      <c r="Y1407" s="12">
        <f t="shared" si="2356"/>
        <v>37</v>
      </c>
      <c r="Z1407" s="12">
        <f t="shared" si="2356"/>
        <v>37</v>
      </c>
      <c r="AA1407" s="12">
        <f t="shared" si="2356"/>
        <v>0</v>
      </c>
      <c r="AB1407" s="12">
        <f t="shared" si="2356"/>
        <v>0</v>
      </c>
      <c r="AC1407" s="12">
        <f t="shared" si="2356"/>
        <v>0</v>
      </c>
      <c r="AD1407" s="12">
        <f t="shared" si="2356"/>
        <v>0</v>
      </c>
      <c r="AE1407" s="12">
        <f t="shared" si="2356"/>
        <v>37</v>
      </c>
      <c r="AF1407" s="12">
        <f t="shared" si="2356"/>
        <v>37</v>
      </c>
      <c r="AG1407" s="12">
        <f t="shared" si="2356"/>
        <v>0</v>
      </c>
      <c r="AH1407" s="12">
        <f t="shared" si="2356"/>
        <v>0</v>
      </c>
      <c r="AI1407" s="12">
        <f t="shared" si="2356"/>
        <v>0</v>
      </c>
      <c r="AJ1407" s="12">
        <f t="shared" si="2356"/>
        <v>0</v>
      </c>
      <c r="AK1407" s="79">
        <f t="shared" si="2356"/>
        <v>37</v>
      </c>
      <c r="AL1407" s="79">
        <f t="shared" si="2356"/>
        <v>37</v>
      </c>
      <c r="AM1407" s="12">
        <f t="shared" si="2356"/>
        <v>0</v>
      </c>
      <c r="AN1407" s="12">
        <f t="shared" si="2356"/>
        <v>0</v>
      </c>
      <c r="AO1407" s="12">
        <f t="shared" si="2356"/>
        <v>0</v>
      </c>
      <c r="AP1407" s="12">
        <f t="shared" si="2356"/>
        <v>0</v>
      </c>
      <c r="AQ1407" s="12">
        <f t="shared" si="2356"/>
        <v>37</v>
      </c>
      <c r="AR1407" s="12">
        <f t="shared" si="2356"/>
        <v>37</v>
      </c>
      <c r="AS1407" s="12">
        <f t="shared" si="2356"/>
        <v>0</v>
      </c>
      <c r="AT1407" s="12">
        <f t="shared" si="2356"/>
        <v>0</v>
      </c>
      <c r="AU1407" s="12">
        <f t="shared" si="2356"/>
        <v>0</v>
      </c>
      <c r="AV1407" s="12">
        <f t="shared" si="2356"/>
        <v>0</v>
      </c>
      <c r="AW1407" s="12">
        <f t="shared" si="2356"/>
        <v>37</v>
      </c>
      <c r="AX1407" s="12">
        <f t="shared" si="2356"/>
        <v>37</v>
      </c>
      <c r="AY1407" s="12">
        <f t="shared" si="2356"/>
        <v>0</v>
      </c>
      <c r="AZ1407" s="12">
        <f t="shared" si="2356"/>
        <v>0</v>
      </c>
      <c r="BA1407" s="12">
        <f t="shared" si="2356"/>
        <v>0</v>
      </c>
      <c r="BB1407" s="12">
        <f t="shared" si="2356"/>
        <v>0</v>
      </c>
      <c r="BC1407" s="12">
        <f t="shared" si="2356"/>
        <v>37</v>
      </c>
      <c r="BD1407" s="12">
        <f t="shared" si="2356"/>
        <v>37</v>
      </c>
    </row>
    <row r="1408" spans="1:56" hidden="1" x14ac:dyDescent="0.25">
      <c r="A1408" s="58" t="s">
        <v>120</v>
      </c>
      <c r="B1408" s="15" t="s">
        <v>595</v>
      </c>
      <c r="C1408" s="15" t="s">
        <v>22</v>
      </c>
      <c r="D1408" s="15" t="s">
        <v>64</v>
      </c>
      <c r="E1408" s="15" t="s">
        <v>586</v>
      </c>
      <c r="F1408" s="15" t="s">
        <v>121</v>
      </c>
      <c r="G1408" s="12"/>
      <c r="H1408" s="12"/>
      <c r="I1408" s="12"/>
      <c r="J1408" s="12"/>
      <c r="K1408" s="12"/>
      <c r="L1408" s="12"/>
      <c r="M1408" s="12"/>
      <c r="N1408" s="12"/>
      <c r="O1408" s="12"/>
      <c r="P1408" s="12">
        <v>37</v>
      </c>
      <c r="Q1408" s="12"/>
      <c r="R1408" s="12"/>
      <c r="S1408" s="12">
        <f>M1408+O1408+P1408+Q1408+R1408</f>
        <v>37</v>
      </c>
      <c r="T1408" s="12">
        <f>N1408+P1408</f>
        <v>37</v>
      </c>
      <c r="U1408" s="12"/>
      <c r="V1408" s="12"/>
      <c r="W1408" s="12"/>
      <c r="X1408" s="12"/>
      <c r="Y1408" s="12">
        <f>S1408+U1408+V1408+W1408+X1408</f>
        <v>37</v>
      </c>
      <c r="Z1408" s="12">
        <f>T1408+V1408</f>
        <v>37</v>
      </c>
      <c r="AA1408" s="12"/>
      <c r="AB1408" s="12"/>
      <c r="AC1408" s="12"/>
      <c r="AD1408" s="12"/>
      <c r="AE1408" s="12">
        <f>Y1408+AA1408+AB1408+AC1408+AD1408</f>
        <v>37</v>
      </c>
      <c r="AF1408" s="12">
        <f>Z1408+AB1408</f>
        <v>37</v>
      </c>
      <c r="AG1408" s="12"/>
      <c r="AH1408" s="12"/>
      <c r="AI1408" s="12"/>
      <c r="AJ1408" s="12"/>
      <c r="AK1408" s="79">
        <f>AE1408+AG1408+AH1408+AI1408+AJ1408</f>
        <v>37</v>
      </c>
      <c r="AL1408" s="79">
        <f>AF1408+AH1408</f>
        <v>37</v>
      </c>
      <c r="AM1408" s="12"/>
      <c r="AN1408" s="12"/>
      <c r="AO1408" s="12"/>
      <c r="AP1408" s="12"/>
      <c r="AQ1408" s="12">
        <f>AK1408+AM1408+AN1408+AO1408+AP1408</f>
        <v>37</v>
      </c>
      <c r="AR1408" s="12">
        <f>AL1408+AN1408</f>
        <v>37</v>
      </c>
      <c r="AS1408" s="12"/>
      <c r="AT1408" s="12"/>
      <c r="AU1408" s="12"/>
      <c r="AV1408" s="12"/>
      <c r="AW1408" s="12">
        <f>AQ1408+AS1408+AT1408+AU1408+AV1408</f>
        <v>37</v>
      </c>
      <c r="AX1408" s="12">
        <f>AR1408+AT1408</f>
        <v>37</v>
      </c>
      <c r="AY1408" s="12"/>
      <c r="AZ1408" s="12"/>
      <c r="BA1408" s="12"/>
      <c r="BB1408" s="12"/>
      <c r="BC1408" s="12">
        <f>AW1408+AY1408+AZ1408+BA1408+BB1408</f>
        <v>37</v>
      </c>
      <c r="BD1408" s="12">
        <f>AX1408+AZ1408</f>
        <v>37</v>
      </c>
    </row>
    <row r="1409" spans="1:56" ht="33" hidden="1" x14ac:dyDescent="0.25">
      <c r="A1409" s="58" t="s">
        <v>270</v>
      </c>
      <c r="B1409" s="15" t="s">
        <v>595</v>
      </c>
      <c r="C1409" s="15" t="s">
        <v>22</v>
      </c>
      <c r="D1409" s="15" t="s">
        <v>64</v>
      </c>
      <c r="E1409" s="15" t="s">
        <v>586</v>
      </c>
      <c r="F1409" s="15" t="s">
        <v>33</v>
      </c>
      <c r="G1409" s="12"/>
      <c r="H1409" s="12"/>
      <c r="I1409" s="12"/>
      <c r="J1409" s="12"/>
      <c r="K1409" s="12"/>
      <c r="L1409" s="12"/>
      <c r="M1409" s="12"/>
      <c r="N1409" s="12"/>
      <c r="O1409" s="12">
        <f t="shared" ref="O1409:BD1409" si="2357">O1410</f>
        <v>0</v>
      </c>
      <c r="P1409" s="12">
        <f t="shared" si="2357"/>
        <v>349</v>
      </c>
      <c r="Q1409" s="12">
        <f t="shared" si="2357"/>
        <v>0</v>
      </c>
      <c r="R1409" s="12">
        <f t="shared" si="2357"/>
        <v>0</v>
      </c>
      <c r="S1409" s="12">
        <f t="shared" si="2357"/>
        <v>349</v>
      </c>
      <c r="T1409" s="12">
        <f t="shared" si="2357"/>
        <v>349</v>
      </c>
      <c r="U1409" s="12">
        <f t="shared" si="2357"/>
        <v>0</v>
      </c>
      <c r="V1409" s="12">
        <f t="shared" si="2357"/>
        <v>0</v>
      </c>
      <c r="W1409" s="12">
        <f t="shared" si="2357"/>
        <v>0</v>
      </c>
      <c r="X1409" s="12">
        <f t="shared" si="2357"/>
        <v>0</v>
      </c>
      <c r="Y1409" s="12">
        <f t="shared" si="2357"/>
        <v>349</v>
      </c>
      <c r="Z1409" s="12">
        <f t="shared" si="2357"/>
        <v>349</v>
      </c>
      <c r="AA1409" s="12">
        <f t="shared" si="2357"/>
        <v>0</v>
      </c>
      <c r="AB1409" s="12">
        <f t="shared" si="2357"/>
        <v>0</v>
      </c>
      <c r="AC1409" s="12">
        <f t="shared" si="2357"/>
        <v>0</v>
      </c>
      <c r="AD1409" s="12">
        <f t="shared" si="2357"/>
        <v>0</v>
      </c>
      <c r="AE1409" s="12">
        <f t="shared" si="2357"/>
        <v>349</v>
      </c>
      <c r="AF1409" s="12">
        <f t="shared" si="2357"/>
        <v>349</v>
      </c>
      <c r="AG1409" s="12">
        <f t="shared" si="2357"/>
        <v>0</v>
      </c>
      <c r="AH1409" s="12">
        <f t="shared" si="2357"/>
        <v>0</v>
      </c>
      <c r="AI1409" s="12">
        <f t="shared" si="2357"/>
        <v>0</v>
      </c>
      <c r="AJ1409" s="12">
        <f t="shared" si="2357"/>
        <v>0</v>
      </c>
      <c r="AK1409" s="79">
        <f t="shared" si="2357"/>
        <v>349</v>
      </c>
      <c r="AL1409" s="79">
        <f t="shared" si="2357"/>
        <v>349</v>
      </c>
      <c r="AM1409" s="12">
        <f t="shared" si="2357"/>
        <v>0</v>
      </c>
      <c r="AN1409" s="12">
        <f t="shared" si="2357"/>
        <v>0</v>
      </c>
      <c r="AO1409" s="12">
        <f t="shared" si="2357"/>
        <v>0</v>
      </c>
      <c r="AP1409" s="12">
        <f t="shared" si="2357"/>
        <v>0</v>
      </c>
      <c r="AQ1409" s="12">
        <f t="shared" si="2357"/>
        <v>349</v>
      </c>
      <c r="AR1409" s="12">
        <f t="shared" si="2357"/>
        <v>349</v>
      </c>
      <c r="AS1409" s="12">
        <f t="shared" si="2357"/>
        <v>0</v>
      </c>
      <c r="AT1409" s="12">
        <f t="shared" si="2357"/>
        <v>0</v>
      </c>
      <c r="AU1409" s="12">
        <f t="shared" si="2357"/>
        <v>0</v>
      </c>
      <c r="AV1409" s="12">
        <f t="shared" si="2357"/>
        <v>0</v>
      </c>
      <c r="AW1409" s="12">
        <f t="shared" si="2357"/>
        <v>349</v>
      </c>
      <c r="AX1409" s="12">
        <f t="shared" si="2357"/>
        <v>349</v>
      </c>
      <c r="AY1409" s="12">
        <f t="shared" si="2357"/>
        <v>0</v>
      </c>
      <c r="AZ1409" s="12">
        <f t="shared" si="2357"/>
        <v>0</v>
      </c>
      <c r="BA1409" s="12">
        <f t="shared" si="2357"/>
        <v>0</v>
      </c>
      <c r="BB1409" s="12">
        <f t="shared" si="2357"/>
        <v>0</v>
      </c>
      <c r="BC1409" s="12">
        <f t="shared" si="2357"/>
        <v>349</v>
      </c>
      <c r="BD1409" s="12">
        <f t="shared" si="2357"/>
        <v>349</v>
      </c>
    </row>
    <row r="1410" spans="1:56" ht="33" hidden="1" x14ac:dyDescent="0.25">
      <c r="A1410" s="58" t="s">
        <v>39</v>
      </c>
      <c r="B1410" s="15" t="s">
        <v>595</v>
      </c>
      <c r="C1410" s="15" t="s">
        <v>22</v>
      </c>
      <c r="D1410" s="15" t="s">
        <v>64</v>
      </c>
      <c r="E1410" s="15" t="s">
        <v>586</v>
      </c>
      <c r="F1410" s="15" t="s">
        <v>40</v>
      </c>
      <c r="G1410" s="12"/>
      <c r="H1410" s="12"/>
      <c r="I1410" s="12"/>
      <c r="J1410" s="12"/>
      <c r="K1410" s="12"/>
      <c r="L1410" s="12"/>
      <c r="M1410" s="12"/>
      <c r="N1410" s="12"/>
      <c r="O1410" s="12"/>
      <c r="P1410" s="12">
        <v>349</v>
      </c>
      <c r="Q1410" s="12"/>
      <c r="R1410" s="12"/>
      <c r="S1410" s="12">
        <f>M1410+O1410+P1410+Q1410+R1410</f>
        <v>349</v>
      </c>
      <c r="T1410" s="12">
        <f>N1410+P1410</f>
        <v>349</v>
      </c>
      <c r="U1410" s="12"/>
      <c r="V1410" s="12"/>
      <c r="W1410" s="12"/>
      <c r="X1410" s="12"/>
      <c r="Y1410" s="12">
        <f>S1410+U1410+V1410+W1410+X1410</f>
        <v>349</v>
      </c>
      <c r="Z1410" s="12">
        <f>T1410+V1410</f>
        <v>349</v>
      </c>
      <c r="AA1410" s="12"/>
      <c r="AB1410" s="12"/>
      <c r="AC1410" s="12"/>
      <c r="AD1410" s="12"/>
      <c r="AE1410" s="12">
        <f>Y1410+AA1410+AB1410+AC1410+AD1410</f>
        <v>349</v>
      </c>
      <c r="AF1410" s="12">
        <f>Z1410+AB1410</f>
        <v>349</v>
      </c>
      <c r="AG1410" s="12"/>
      <c r="AH1410" s="12"/>
      <c r="AI1410" s="12"/>
      <c r="AJ1410" s="12"/>
      <c r="AK1410" s="79">
        <f>AE1410+AG1410+AH1410+AI1410+AJ1410</f>
        <v>349</v>
      </c>
      <c r="AL1410" s="79">
        <f>AF1410+AH1410</f>
        <v>349</v>
      </c>
      <c r="AM1410" s="12"/>
      <c r="AN1410" s="12"/>
      <c r="AO1410" s="12"/>
      <c r="AP1410" s="12"/>
      <c r="AQ1410" s="12">
        <f>AK1410+AM1410+AN1410+AO1410+AP1410</f>
        <v>349</v>
      </c>
      <c r="AR1410" s="12">
        <f>AL1410+AN1410</f>
        <v>349</v>
      </c>
      <c r="AS1410" s="12"/>
      <c r="AT1410" s="12"/>
      <c r="AU1410" s="12"/>
      <c r="AV1410" s="12"/>
      <c r="AW1410" s="12">
        <f>AQ1410+AS1410+AT1410+AU1410+AV1410</f>
        <v>349</v>
      </c>
      <c r="AX1410" s="12">
        <f>AR1410+AT1410</f>
        <v>349</v>
      </c>
      <c r="AY1410" s="12"/>
      <c r="AZ1410" s="12"/>
      <c r="BA1410" s="12"/>
      <c r="BB1410" s="12"/>
      <c r="BC1410" s="12">
        <f>AW1410+AY1410+AZ1410+BA1410+BB1410</f>
        <v>349</v>
      </c>
      <c r="BD1410" s="12">
        <f>AX1410+AZ1410</f>
        <v>349</v>
      </c>
    </row>
    <row r="1411" spans="1:56" hidden="1" x14ac:dyDescent="0.25">
      <c r="A1411" s="58" t="s">
        <v>70</v>
      </c>
      <c r="B1411" s="15" t="s">
        <v>595</v>
      </c>
      <c r="C1411" s="15" t="s">
        <v>22</v>
      </c>
      <c r="D1411" s="15" t="s">
        <v>64</v>
      </c>
      <c r="E1411" s="15" t="s">
        <v>586</v>
      </c>
      <c r="F1411" s="15" t="s">
        <v>71</v>
      </c>
      <c r="G1411" s="12"/>
      <c r="H1411" s="12"/>
      <c r="I1411" s="12"/>
      <c r="J1411" s="12"/>
      <c r="K1411" s="12"/>
      <c r="L1411" s="12"/>
      <c r="M1411" s="12"/>
      <c r="N1411" s="12"/>
      <c r="O1411" s="12">
        <f t="shared" ref="O1411:BD1411" si="2358">O1412</f>
        <v>0</v>
      </c>
      <c r="P1411" s="12">
        <f t="shared" si="2358"/>
        <v>3</v>
      </c>
      <c r="Q1411" s="12">
        <f t="shared" si="2358"/>
        <v>0</v>
      </c>
      <c r="R1411" s="12">
        <f t="shared" si="2358"/>
        <v>0</v>
      </c>
      <c r="S1411" s="12">
        <f t="shared" si="2358"/>
        <v>3</v>
      </c>
      <c r="T1411" s="12">
        <f t="shared" si="2358"/>
        <v>3</v>
      </c>
      <c r="U1411" s="12">
        <f t="shared" si="2358"/>
        <v>0</v>
      </c>
      <c r="V1411" s="12">
        <f t="shared" si="2358"/>
        <v>0</v>
      </c>
      <c r="W1411" s="12">
        <f t="shared" si="2358"/>
        <v>0</v>
      </c>
      <c r="X1411" s="12">
        <f t="shared" si="2358"/>
        <v>0</v>
      </c>
      <c r="Y1411" s="12">
        <f t="shared" si="2358"/>
        <v>3</v>
      </c>
      <c r="Z1411" s="12">
        <f t="shared" si="2358"/>
        <v>3</v>
      </c>
      <c r="AA1411" s="12">
        <f t="shared" si="2358"/>
        <v>0</v>
      </c>
      <c r="AB1411" s="12">
        <f t="shared" si="2358"/>
        <v>0</v>
      </c>
      <c r="AC1411" s="12">
        <f t="shared" si="2358"/>
        <v>0</v>
      </c>
      <c r="AD1411" s="12">
        <f t="shared" si="2358"/>
        <v>0</v>
      </c>
      <c r="AE1411" s="12">
        <f t="shared" si="2358"/>
        <v>3</v>
      </c>
      <c r="AF1411" s="12">
        <f t="shared" si="2358"/>
        <v>3</v>
      </c>
      <c r="AG1411" s="12">
        <f t="shared" si="2358"/>
        <v>0</v>
      </c>
      <c r="AH1411" s="12">
        <f t="shared" si="2358"/>
        <v>0</v>
      </c>
      <c r="AI1411" s="12">
        <f t="shared" si="2358"/>
        <v>0</v>
      </c>
      <c r="AJ1411" s="12">
        <f t="shared" si="2358"/>
        <v>0</v>
      </c>
      <c r="AK1411" s="79">
        <f t="shared" si="2358"/>
        <v>3</v>
      </c>
      <c r="AL1411" s="79">
        <f t="shared" si="2358"/>
        <v>3</v>
      </c>
      <c r="AM1411" s="12">
        <f t="shared" si="2358"/>
        <v>0</v>
      </c>
      <c r="AN1411" s="12">
        <f t="shared" si="2358"/>
        <v>0</v>
      </c>
      <c r="AO1411" s="12">
        <f t="shared" si="2358"/>
        <v>0</v>
      </c>
      <c r="AP1411" s="12">
        <f t="shared" si="2358"/>
        <v>0</v>
      </c>
      <c r="AQ1411" s="12">
        <f t="shared" si="2358"/>
        <v>3</v>
      </c>
      <c r="AR1411" s="12">
        <f t="shared" si="2358"/>
        <v>3</v>
      </c>
      <c r="AS1411" s="12">
        <f t="shared" si="2358"/>
        <v>0</v>
      </c>
      <c r="AT1411" s="12">
        <f t="shared" si="2358"/>
        <v>0</v>
      </c>
      <c r="AU1411" s="12">
        <f t="shared" si="2358"/>
        <v>0</v>
      </c>
      <c r="AV1411" s="12">
        <f t="shared" si="2358"/>
        <v>0</v>
      </c>
      <c r="AW1411" s="12">
        <f t="shared" si="2358"/>
        <v>3</v>
      </c>
      <c r="AX1411" s="12">
        <f t="shared" si="2358"/>
        <v>3</v>
      </c>
      <c r="AY1411" s="12">
        <f t="shared" si="2358"/>
        <v>0</v>
      </c>
      <c r="AZ1411" s="12">
        <f t="shared" si="2358"/>
        <v>0</v>
      </c>
      <c r="BA1411" s="12">
        <f t="shared" si="2358"/>
        <v>0</v>
      </c>
      <c r="BB1411" s="12">
        <f t="shared" si="2358"/>
        <v>0</v>
      </c>
      <c r="BC1411" s="12">
        <f t="shared" si="2358"/>
        <v>3</v>
      </c>
      <c r="BD1411" s="12">
        <f t="shared" si="2358"/>
        <v>3</v>
      </c>
    </row>
    <row r="1412" spans="1:56" hidden="1" x14ac:dyDescent="0.25">
      <c r="A1412" s="58" t="s">
        <v>99</v>
      </c>
      <c r="B1412" s="15" t="s">
        <v>595</v>
      </c>
      <c r="C1412" s="15" t="s">
        <v>22</v>
      </c>
      <c r="D1412" s="15" t="s">
        <v>64</v>
      </c>
      <c r="E1412" s="15" t="s">
        <v>586</v>
      </c>
      <c r="F1412" s="15" t="s">
        <v>73</v>
      </c>
      <c r="G1412" s="12"/>
      <c r="H1412" s="12"/>
      <c r="I1412" s="12"/>
      <c r="J1412" s="12"/>
      <c r="K1412" s="12"/>
      <c r="L1412" s="12"/>
      <c r="M1412" s="12"/>
      <c r="N1412" s="12"/>
      <c r="O1412" s="12"/>
      <c r="P1412" s="12">
        <v>3</v>
      </c>
      <c r="Q1412" s="12"/>
      <c r="R1412" s="12"/>
      <c r="S1412" s="12">
        <f>M1412+O1412+P1412+Q1412+R1412</f>
        <v>3</v>
      </c>
      <c r="T1412" s="12">
        <f>N1412+P1412</f>
        <v>3</v>
      </c>
      <c r="U1412" s="12"/>
      <c r="V1412" s="12"/>
      <c r="W1412" s="12"/>
      <c r="X1412" s="12"/>
      <c r="Y1412" s="12">
        <f>S1412+U1412+V1412+W1412+X1412</f>
        <v>3</v>
      </c>
      <c r="Z1412" s="12">
        <f>T1412+V1412</f>
        <v>3</v>
      </c>
      <c r="AA1412" s="12"/>
      <c r="AB1412" s="12"/>
      <c r="AC1412" s="12"/>
      <c r="AD1412" s="12"/>
      <c r="AE1412" s="12">
        <f>Y1412+AA1412+AB1412+AC1412+AD1412</f>
        <v>3</v>
      </c>
      <c r="AF1412" s="12">
        <f>Z1412+AB1412</f>
        <v>3</v>
      </c>
      <c r="AG1412" s="12"/>
      <c r="AH1412" s="12"/>
      <c r="AI1412" s="12"/>
      <c r="AJ1412" s="12"/>
      <c r="AK1412" s="79">
        <f>AE1412+AG1412+AH1412+AI1412+AJ1412</f>
        <v>3</v>
      </c>
      <c r="AL1412" s="79">
        <f>AF1412+AH1412</f>
        <v>3</v>
      </c>
      <c r="AM1412" s="12"/>
      <c r="AN1412" s="12"/>
      <c r="AO1412" s="12"/>
      <c r="AP1412" s="12"/>
      <c r="AQ1412" s="12">
        <f>AK1412+AM1412+AN1412+AO1412+AP1412</f>
        <v>3</v>
      </c>
      <c r="AR1412" s="12">
        <f>AL1412+AN1412</f>
        <v>3</v>
      </c>
      <c r="AS1412" s="12"/>
      <c r="AT1412" s="12"/>
      <c r="AU1412" s="12"/>
      <c r="AV1412" s="12"/>
      <c r="AW1412" s="12">
        <f>AQ1412+AS1412+AT1412+AU1412+AV1412</f>
        <v>3</v>
      </c>
      <c r="AX1412" s="12">
        <f>AR1412+AT1412</f>
        <v>3</v>
      </c>
      <c r="AY1412" s="12"/>
      <c r="AZ1412" s="12"/>
      <c r="BA1412" s="12"/>
      <c r="BB1412" s="12"/>
      <c r="BC1412" s="12">
        <f>AW1412+AY1412+AZ1412+BA1412+BB1412</f>
        <v>3</v>
      </c>
      <c r="BD1412" s="12">
        <f>AX1412+AZ1412</f>
        <v>3</v>
      </c>
    </row>
    <row r="1413" spans="1:56" hidden="1" x14ac:dyDescent="0.25">
      <c r="A1413" s="58"/>
      <c r="B1413" s="15"/>
      <c r="C1413" s="15"/>
      <c r="D1413" s="15"/>
      <c r="E1413" s="15"/>
      <c r="F1413" s="15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79"/>
      <c r="AL1413" s="79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  <c r="AZ1413" s="12"/>
      <c r="BA1413" s="12"/>
      <c r="BB1413" s="12"/>
      <c r="BC1413" s="12"/>
      <c r="BD1413" s="12"/>
    </row>
    <row r="1414" spans="1:56" ht="37.5" hidden="1" x14ac:dyDescent="0.3">
      <c r="A1414" s="57" t="s">
        <v>82</v>
      </c>
      <c r="B1414" s="13">
        <v>923</v>
      </c>
      <c r="C1414" s="13" t="s">
        <v>30</v>
      </c>
      <c r="D1414" s="13" t="s">
        <v>83</v>
      </c>
      <c r="E1414" s="13"/>
      <c r="F1414" s="13"/>
      <c r="G1414" s="22">
        <f t="shared" ref="G1414:R1418" si="2359">G1415</f>
        <v>1000</v>
      </c>
      <c r="H1414" s="22">
        <f t="shared" si="2359"/>
        <v>0</v>
      </c>
      <c r="I1414" s="12">
        <f t="shared" si="2359"/>
        <v>0</v>
      </c>
      <c r="J1414" s="12">
        <f t="shared" si="2359"/>
        <v>0</v>
      </c>
      <c r="K1414" s="12">
        <f t="shared" si="2359"/>
        <v>0</v>
      </c>
      <c r="L1414" s="12">
        <f t="shared" si="2359"/>
        <v>0</v>
      </c>
      <c r="M1414" s="22">
        <f t="shared" si="2359"/>
        <v>1000</v>
      </c>
      <c r="N1414" s="22">
        <f t="shared" si="2359"/>
        <v>0</v>
      </c>
      <c r="O1414" s="12">
        <f t="shared" si="2359"/>
        <v>0</v>
      </c>
      <c r="P1414" s="12">
        <f t="shared" si="2359"/>
        <v>0</v>
      </c>
      <c r="Q1414" s="12">
        <f t="shared" si="2359"/>
        <v>0</v>
      </c>
      <c r="R1414" s="12">
        <f t="shared" si="2359"/>
        <v>0</v>
      </c>
      <c r="S1414" s="22">
        <f t="shared" ref="S1414:AH1418" si="2360">S1415</f>
        <v>1000</v>
      </c>
      <c r="T1414" s="22">
        <f t="shared" si="2360"/>
        <v>0</v>
      </c>
      <c r="U1414" s="12">
        <f t="shared" si="2360"/>
        <v>0</v>
      </c>
      <c r="V1414" s="12">
        <f t="shared" si="2360"/>
        <v>0</v>
      </c>
      <c r="W1414" s="12">
        <f t="shared" si="2360"/>
        <v>0</v>
      </c>
      <c r="X1414" s="12">
        <f t="shared" si="2360"/>
        <v>0</v>
      </c>
      <c r="Y1414" s="22">
        <f t="shared" si="2360"/>
        <v>1000</v>
      </c>
      <c r="Z1414" s="22">
        <f t="shared" si="2360"/>
        <v>0</v>
      </c>
      <c r="AA1414" s="12">
        <f t="shared" si="2360"/>
        <v>0</v>
      </c>
      <c r="AB1414" s="12">
        <f t="shared" si="2360"/>
        <v>0</v>
      </c>
      <c r="AC1414" s="12">
        <f t="shared" si="2360"/>
        <v>0</v>
      </c>
      <c r="AD1414" s="12">
        <f t="shared" si="2360"/>
        <v>0</v>
      </c>
      <c r="AE1414" s="22">
        <f t="shared" si="2360"/>
        <v>1000</v>
      </c>
      <c r="AF1414" s="22">
        <f t="shared" si="2360"/>
        <v>0</v>
      </c>
      <c r="AG1414" s="12">
        <f t="shared" si="2360"/>
        <v>0</v>
      </c>
      <c r="AH1414" s="12">
        <f t="shared" si="2360"/>
        <v>0</v>
      </c>
      <c r="AI1414" s="12">
        <f t="shared" ref="AG1414:AV1418" si="2361">AI1415</f>
        <v>0</v>
      </c>
      <c r="AJ1414" s="12">
        <f t="shared" si="2361"/>
        <v>0</v>
      </c>
      <c r="AK1414" s="87">
        <f t="shared" si="2361"/>
        <v>1000</v>
      </c>
      <c r="AL1414" s="87">
        <f t="shared" si="2361"/>
        <v>0</v>
      </c>
      <c r="AM1414" s="12">
        <f t="shared" si="2361"/>
        <v>0</v>
      </c>
      <c r="AN1414" s="12">
        <f t="shared" si="2361"/>
        <v>0</v>
      </c>
      <c r="AO1414" s="12">
        <f t="shared" si="2361"/>
        <v>0</v>
      </c>
      <c r="AP1414" s="12">
        <f t="shared" si="2361"/>
        <v>0</v>
      </c>
      <c r="AQ1414" s="22">
        <f t="shared" si="2361"/>
        <v>1000</v>
      </c>
      <c r="AR1414" s="22">
        <f t="shared" si="2361"/>
        <v>0</v>
      </c>
      <c r="AS1414" s="12">
        <f t="shared" si="2361"/>
        <v>0</v>
      </c>
      <c r="AT1414" s="12">
        <f t="shared" si="2361"/>
        <v>0</v>
      </c>
      <c r="AU1414" s="12">
        <f t="shared" si="2361"/>
        <v>0</v>
      </c>
      <c r="AV1414" s="12">
        <f t="shared" si="2361"/>
        <v>0</v>
      </c>
      <c r="AW1414" s="22">
        <f t="shared" ref="AS1414:BD1418" si="2362">AW1415</f>
        <v>1000</v>
      </c>
      <c r="AX1414" s="22">
        <f t="shared" si="2362"/>
        <v>0</v>
      </c>
      <c r="AY1414" s="12">
        <f t="shared" si="2362"/>
        <v>0</v>
      </c>
      <c r="AZ1414" s="12">
        <f t="shared" si="2362"/>
        <v>0</v>
      </c>
      <c r="BA1414" s="12">
        <f t="shared" si="2362"/>
        <v>0</v>
      </c>
      <c r="BB1414" s="12">
        <f t="shared" si="2362"/>
        <v>0</v>
      </c>
      <c r="BC1414" s="22">
        <f t="shared" si="2362"/>
        <v>1000</v>
      </c>
      <c r="BD1414" s="22">
        <f t="shared" si="2362"/>
        <v>0</v>
      </c>
    </row>
    <row r="1415" spans="1:56" ht="49.5" hidden="1" x14ac:dyDescent="0.25">
      <c r="A1415" s="58" t="s">
        <v>124</v>
      </c>
      <c r="B1415" s="15">
        <v>923</v>
      </c>
      <c r="C1415" s="15" t="s">
        <v>30</v>
      </c>
      <c r="D1415" s="15" t="s">
        <v>83</v>
      </c>
      <c r="E1415" s="15" t="s">
        <v>125</v>
      </c>
      <c r="F1415" s="15"/>
      <c r="G1415" s="19">
        <f t="shared" si="2359"/>
        <v>1000</v>
      </c>
      <c r="H1415" s="19">
        <f t="shared" si="2359"/>
        <v>0</v>
      </c>
      <c r="I1415" s="12">
        <f t="shared" si="2359"/>
        <v>0</v>
      </c>
      <c r="J1415" s="12">
        <f t="shared" si="2359"/>
        <v>0</v>
      </c>
      <c r="K1415" s="12">
        <f t="shared" si="2359"/>
        <v>0</v>
      </c>
      <c r="L1415" s="12">
        <f t="shared" si="2359"/>
        <v>0</v>
      </c>
      <c r="M1415" s="19">
        <f t="shared" si="2359"/>
        <v>1000</v>
      </c>
      <c r="N1415" s="19">
        <f t="shared" si="2359"/>
        <v>0</v>
      </c>
      <c r="O1415" s="12">
        <f t="shared" si="2359"/>
        <v>0</v>
      </c>
      <c r="P1415" s="12">
        <f t="shared" si="2359"/>
        <v>0</v>
      </c>
      <c r="Q1415" s="12">
        <f t="shared" si="2359"/>
        <v>0</v>
      </c>
      <c r="R1415" s="12">
        <f t="shared" si="2359"/>
        <v>0</v>
      </c>
      <c r="S1415" s="19">
        <f t="shared" si="2360"/>
        <v>1000</v>
      </c>
      <c r="T1415" s="19">
        <f t="shared" si="2360"/>
        <v>0</v>
      </c>
      <c r="U1415" s="12">
        <f t="shared" si="2360"/>
        <v>0</v>
      </c>
      <c r="V1415" s="12">
        <f t="shared" si="2360"/>
        <v>0</v>
      </c>
      <c r="W1415" s="12">
        <f t="shared" si="2360"/>
        <v>0</v>
      </c>
      <c r="X1415" s="12">
        <f t="shared" si="2360"/>
        <v>0</v>
      </c>
      <c r="Y1415" s="19">
        <f t="shared" si="2360"/>
        <v>1000</v>
      </c>
      <c r="Z1415" s="19">
        <f t="shared" si="2360"/>
        <v>0</v>
      </c>
      <c r="AA1415" s="12">
        <f t="shared" si="2360"/>
        <v>0</v>
      </c>
      <c r="AB1415" s="12">
        <f t="shared" si="2360"/>
        <v>0</v>
      </c>
      <c r="AC1415" s="12">
        <f t="shared" si="2360"/>
        <v>0</v>
      </c>
      <c r="AD1415" s="12">
        <f t="shared" si="2360"/>
        <v>0</v>
      </c>
      <c r="AE1415" s="19">
        <f t="shared" si="2360"/>
        <v>1000</v>
      </c>
      <c r="AF1415" s="19">
        <f t="shared" si="2360"/>
        <v>0</v>
      </c>
      <c r="AG1415" s="12">
        <f t="shared" si="2361"/>
        <v>0</v>
      </c>
      <c r="AH1415" s="12">
        <f t="shared" si="2361"/>
        <v>0</v>
      </c>
      <c r="AI1415" s="12">
        <f t="shared" si="2361"/>
        <v>0</v>
      </c>
      <c r="AJ1415" s="12">
        <f t="shared" si="2361"/>
        <v>0</v>
      </c>
      <c r="AK1415" s="85">
        <f t="shared" si="2361"/>
        <v>1000</v>
      </c>
      <c r="AL1415" s="85">
        <f t="shared" si="2361"/>
        <v>0</v>
      </c>
      <c r="AM1415" s="12">
        <f t="shared" si="2361"/>
        <v>0</v>
      </c>
      <c r="AN1415" s="12">
        <f t="shared" si="2361"/>
        <v>0</v>
      </c>
      <c r="AO1415" s="12">
        <f t="shared" si="2361"/>
        <v>0</v>
      </c>
      <c r="AP1415" s="12">
        <f t="shared" si="2361"/>
        <v>0</v>
      </c>
      <c r="AQ1415" s="19">
        <f t="shared" si="2361"/>
        <v>1000</v>
      </c>
      <c r="AR1415" s="19">
        <f t="shared" si="2361"/>
        <v>0</v>
      </c>
      <c r="AS1415" s="12">
        <f t="shared" si="2362"/>
        <v>0</v>
      </c>
      <c r="AT1415" s="12">
        <f t="shared" si="2362"/>
        <v>0</v>
      </c>
      <c r="AU1415" s="12">
        <f t="shared" si="2362"/>
        <v>0</v>
      </c>
      <c r="AV1415" s="12">
        <f t="shared" si="2362"/>
        <v>0</v>
      </c>
      <c r="AW1415" s="19">
        <f t="shared" si="2362"/>
        <v>1000</v>
      </c>
      <c r="AX1415" s="19">
        <f t="shared" si="2362"/>
        <v>0</v>
      </c>
      <c r="AY1415" s="12">
        <f t="shared" si="2362"/>
        <v>0</v>
      </c>
      <c r="AZ1415" s="12">
        <f t="shared" si="2362"/>
        <v>0</v>
      </c>
      <c r="BA1415" s="12">
        <f t="shared" si="2362"/>
        <v>0</v>
      </c>
      <c r="BB1415" s="12">
        <f t="shared" si="2362"/>
        <v>0</v>
      </c>
      <c r="BC1415" s="19">
        <f t="shared" si="2362"/>
        <v>1000</v>
      </c>
      <c r="BD1415" s="19">
        <f t="shared" si="2362"/>
        <v>0</v>
      </c>
    </row>
    <row r="1416" spans="1:56" hidden="1" x14ac:dyDescent="0.25">
      <c r="A1416" s="58" t="s">
        <v>15</v>
      </c>
      <c r="B1416" s="15">
        <v>923</v>
      </c>
      <c r="C1416" s="15" t="s">
        <v>30</v>
      </c>
      <c r="D1416" s="15" t="s">
        <v>83</v>
      </c>
      <c r="E1416" s="15" t="s">
        <v>126</v>
      </c>
      <c r="F1416" s="15"/>
      <c r="G1416" s="19">
        <f t="shared" si="2359"/>
        <v>1000</v>
      </c>
      <c r="H1416" s="19">
        <f t="shared" si="2359"/>
        <v>0</v>
      </c>
      <c r="I1416" s="12">
        <f t="shared" si="2359"/>
        <v>0</v>
      </c>
      <c r="J1416" s="12">
        <f t="shared" si="2359"/>
        <v>0</v>
      </c>
      <c r="K1416" s="12">
        <f t="shared" si="2359"/>
        <v>0</v>
      </c>
      <c r="L1416" s="12">
        <f t="shared" si="2359"/>
        <v>0</v>
      </c>
      <c r="M1416" s="19">
        <f t="shared" si="2359"/>
        <v>1000</v>
      </c>
      <c r="N1416" s="19">
        <f t="shared" si="2359"/>
        <v>0</v>
      </c>
      <c r="O1416" s="12">
        <f t="shared" si="2359"/>
        <v>0</v>
      </c>
      <c r="P1416" s="12">
        <f t="shared" si="2359"/>
        <v>0</v>
      </c>
      <c r="Q1416" s="12">
        <f t="shared" si="2359"/>
        <v>0</v>
      </c>
      <c r="R1416" s="12">
        <f t="shared" si="2359"/>
        <v>0</v>
      </c>
      <c r="S1416" s="19">
        <f t="shared" si="2360"/>
        <v>1000</v>
      </c>
      <c r="T1416" s="19">
        <f t="shared" si="2360"/>
        <v>0</v>
      </c>
      <c r="U1416" s="12">
        <f t="shared" si="2360"/>
        <v>0</v>
      </c>
      <c r="V1416" s="12">
        <f t="shared" si="2360"/>
        <v>0</v>
      </c>
      <c r="W1416" s="12">
        <f t="shared" si="2360"/>
        <v>0</v>
      </c>
      <c r="X1416" s="12">
        <f t="shared" si="2360"/>
        <v>0</v>
      </c>
      <c r="Y1416" s="19">
        <f t="shared" si="2360"/>
        <v>1000</v>
      </c>
      <c r="Z1416" s="19">
        <f t="shared" si="2360"/>
        <v>0</v>
      </c>
      <c r="AA1416" s="12">
        <f t="shared" si="2360"/>
        <v>0</v>
      </c>
      <c r="AB1416" s="12">
        <f t="shared" si="2360"/>
        <v>0</v>
      </c>
      <c r="AC1416" s="12">
        <f t="shared" si="2360"/>
        <v>0</v>
      </c>
      <c r="AD1416" s="12">
        <f t="shared" si="2360"/>
        <v>0</v>
      </c>
      <c r="AE1416" s="19">
        <f t="shared" si="2360"/>
        <v>1000</v>
      </c>
      <c r="AF1416" s="19">
        <f t="shared" si="2360"/>
        <v>0</v>
      </c>
      <c r="AG1416" s="12">
        <f t="shared" si="2361"/>
        <v>0</v>
      </c>
      <c r="AH1416" s="12">
        <f t="shared" si="2361"/>
        <v>0</v>
      </c>
      <c r="AI1416" s="12">
        <f t="shared" si="2361"/>
        <v>0</v>
      </c>
      <c r="AJ1416" s="12">
        <f t="shared" si="2361"/>
        <v>0</v>
      </c>
      <c r="AK1416" s="85">
        <f t="shared" si="2361"/>
        <v>1000</v>
      </c>
      <c r="AL1416" s="85">
        <f t="shared" si="2361"/>
        <v>0</v>
      </c>
      <c r="AM1416" s="12">
        <f t="shared" si="2361"/>
        <v>0</v>
      </c>
      <c r="AN1416" s="12">
        <f t="shared" si="2361"/>
        <v>0</v>
      </c>
      <c r="AO1416" s="12">
        <f t="shared" si="2361"/>
        <v>0</v>
      </c>
      <c r="AP1416" s="12">
        <f t="shared" si="2361"/>
        <v>0</v>
      </c>
      <c r="AQ1416" s="19">
        <f t="shared" si="2361"/>
        <v>1000</v>
      </c>
      <c r="AR1416" s="19">
        <f t="shared" si="2361"/>
        <v>0</v>
      </c>
      <c r="AS1416" s="12">
        <f t="shared" si="2362"/>
        <v>0</v>
      </c>
      <c r="AT1416" s="12">
        <f t="shared" si="2362"/>
        <v>0</v>
      </c>
      <c r="AU1416" s="12">
        <f t="shared" si="2362"/>
        <v>0</v>
      </c>
      <c r="AV1416" s="12">
        <f t="shared" si="2362"/>
        <v>0</v>
      </c>
      <c r="AW1416" s="19">
        <f t="shared" si="2362"/>
        <v>1000</v>
      </c>
      <c r="AX1416" s="19">
        <f t="shared" si="2362"/>
        <v>0</v>
      </c>
      <c r="AY1416" s="12">
        <f t="shared" si="2362"/>
        <v>0</v>
      </c>
      <c r="AZ1416" s="12">
        <f t="shared" si="2362"/>
        <v>0</v>
      </c>
      <c r="BA1416" s="12">
        <f t="shared" si="2362"/>
        <v>0</v>
      </c>
      <c r="BB1416" s="12">
        <f t="shared" si="2362"/>
        <v>0</v>
      </c>
      <c r="BC1416" s="19">
        <f t="shared" si="2362"/>
        <v>1000</v>
      </c>
      <c r="BD1416" s="19">
        <f t="shared" si="2362"/>
        <v>0</v>
      </c>
    </row>
    <row r="1417" spans="1:56" hidden="1" x14ac:dyDescent="0.25">
      <c r="A1417" s="58" t="s">
        <v>127</v>
      </c>
      <c r="B1417" s="15">
        <v>923</v>
      </c>
      <c r="C1417" s="15" t="s">
        <v>30</v>
      </c>
      <c r="D1417" s="15" t="s">
        <v>83</v>
      </c>
      <c r="E1417" s="15" t="s">
        <v>128</v>
      </c>
      <c r="F1417" s="15"/>
      <c r="G1417" s="19">
        <f t="shared" si="2359"/>
        <v>1000</v>
      </c>
      <c r="H1417" s="19">
        <f t="shared" si="2359"/>
        <v>0</v>
      </c>
      <c r="I1417" s="12">
        <f t="shared" si="2359"/>
        <v>0</v>
      </c>
      <c r="J1417" s="12">
        <f t="shared" si="2359"/>
        <v>0</v>
      </c>
      <c r="K1417" s="12">
        <f t="shared" si="2359"/>
        <v>0</v>
      </c>
      <c r="L1417" s="12">
        <f t="shared" si="2359"/>
        <v>0</v>
      </c>
      <c r="M1417" s="19">
        <f t="shared" si="2359"/>
        <v>1000</v>
      </c>
      <c r="N1417" s="19">
        <f t="shared" si="2359"/>
        <v>0</v>
      </c>
      <c r="O1417" s="12">
        <f t="shared" si="2359"/>
        <v>0</v>
      </c>
      <c r="P1417" s="12">
        <f t="shared" si="2359"/>
        <v>0</v>
      </c>
      <c r="Q1417" s="12">
        <f t="shared" si="2359"/>
        <v>0</v>
      </c>
      <c r="R1417" s="12">
        <f t="shared" si="2359"/>
        <v>0</v>
      </c>
      <c r="S1417" s="19">
        <f t="shared" si="2360"/>
        <v>1000</v>
      </c>
      <c r="T1417" s="19">
        <f t="shared" si="2360"/>
        <v>0</v>
      </c>
      <c r="U1417" s="12">
        <f t="shared" si="2360"/>
        <v>0</v>
      </c>
      <c r="V1417" s="12">
        <f t="shared" si="2360"/>
        <v>0</v>
      </c>
      <c r="W1417" s="12">
        <f t="shared" si="2360"/>
        <v>0</v>
      </c>
      <c r="X1417" s="12">
        <f t="shared" si="2360"/>
        <v>0</v>
      </c>
      <c r="Y1417" s="19">
        <f t="shared" si="2360"/>
        <v>1000</v>
      </c>
      <c r="Z1417" s="19">
        <f t="shared" si="2360"/>
        <v>0</v>
      </c>
      <c r="AA1417" s="12">
        <f t="shared" si="2360"/>
        <v>0</v>
      </c>
      <c r="AB1417" s="12">
        <f t="shared" si="2360"/>
        <v>0</v>
      </c>
      <c r="AC1417" s="12">
        <f t="shared" si="2360"/>
        <v>0</v>
      </c>
      <c r="AD1417" s="12">
        <f t="shared" si="2360"/>
        <v>0</v>
      </c>
      <c r="AE1417" s="19">
        <f t="shared" si="2360"/>
        <v>1000</v>
      </c>
      <c r="AF1417" s="19">
        <f t="shared" si="2360"/>
        <v>0</v>
      </c>
      <c r="AG1417" s="12">
        <f t="shared" si="2361"/>
        <v>0</v>
      </c>
      <c r="AH1417" s="12">
        <f t="shared" si="2361"/>
        <v>0</v>
      </c>
      <c r="AI1417" s="12">
        <f t="shared" si="2361"/>
        <v>0</v>
      </c>
      <c r="AJ1417" s="12">
        <f t="shared" si="2361"/>
        <v>0</v>
      </c>
      <c r="AK1417" s="85">
        <f t="shared" si="2361"/>
        <v>1000</v>
      </c>
      <c r="AL1417" s="85">
        <f t="shared" si="2361"/>
        <v>0</v>
      </c>
      <c r="AM1417" s="12">
        <f t="shared" si="2361"/>
        <v>0</v>
      </c>
      <c r="AN1417" s="12">
        <f t="shared" si="2361"/>
        <v>0</v>
      </c>
      <c r="AO1417" s="12">
        <f t="shared" si="2361"/>
        <v>0</v>
      </c>
      <c r="AP1417" s="12">
        <f t="shared" si="2361"/>
        <v>0</v>
      </c>
      <c r="AQ1417" s="19">
        <f t="shared" si="2361"/>
        <v>1000</v>
      </c>
      <c r="AR1417" s="19">
        <f t="shared" si="2361"/>
        <v>0</v>
      </c>
      <c r="AS1417" s="12">
        <f t="shared" si="2362"/>
        <v>0</v>
      </c>
      <c r="AT1417" s="12">
        <f t="shared" si="2362"/>
        <v>0</v>
      </c>
      <c r="AU1417" s="12">
        <f t="shared" si="2362"/>
        <v>0</v>
      </c>
      <c r="AV1417" s="12">
        <f t="shared" si="2362"/>
        <v>0</v>
      </c>
      <c r="AW1417" s="19">
        <f t="shared" si="2362"/>
        <v>1000</v>
      </c>
      <c r="AX1417" s="19">
        <f t="shared" si="2362"/>
        <v>0</v>
      </c>
      <c r="AY1417" s="12">
        <f t="shared" si="2362"/>
        <v>0</v>
      </c>
      <c r="AZ1417" s="12">
        <f t="shared" si="2362"/>
        <v>0</v>
      </c>
      <c r="BA1417" s="12">
        <f t="shared" si="2362"/>
        <v>0</v>
      </c>
      <c r="BB1417" s="12">
        <f t="shared" si="2362"/>
        <v>0</v>
      </c>
      <c r="BC1417" s="19">
        <f t="shared" si="2362"/>
        <v>1000</v>
      </c>
      <c r="BD1417" s="19">
        <f t="shared" si="2362"/>
        <v>0</v>
      </c>
    </row>
    <row r="1418" spans="1:56" ht="33" hidden="1" x14ac:dyDescent="0.25">
      <c r="A1418" s="58" t="s">
        <v>270</v>
      </c>
      <c r="B1418" s="15">
        <v>923</v>
      </c>
      <c r="C1418" s="15" t="s">
        <v>30</v>
      </c>
      <c r="D1418" s="15" t="s">
        <v>83</v>
      </c>
      <c r="E1418" s="15" t="s">
        <v>128</v>
      </c>
      <c r="F1418" s="15" t="s">
        <v>33</v>
      </c>
      <c r="G1418" s="12">
        <f t="shared" si="2359"/>
        <v>1000</v>
      </c>
      <c r="H1418" s="12">
        <f t="shared" si="2359"/>
        <v>0</v>
      </c>
      <c r="I1418" s="12">
        <f t="shared" si="2359"/>
        <v>0</v>
      </c>
      <c r="J1418" s="12">
        <f t="shared" si="2359"/>
        <v>0</v>
      </c>
      <c r="K1418" s="12">
        <f t="shared" si="2359"/>
        <v>0</v>
      </c>
      <c r="L1418" s="12">
        <f t="shared" si="2359"/>
        <v>0</v>
      </c>
      <c r="M1418" s="12">
        <f t="shared" si="2359"/>
        <v>1000</v>
      </c>
      <c r="N1418" s="12">
        <f t="shared" si="2359"/>
        <v>0</v>
      </c>
      <c r="O1418" s="12">
        <f t="shared" si="2359"/>
        <v>0</v>
      </c>
      <c r="P1418" s="12">
        <f t="shared" si="2359"/>
        <v>0</v>
      </c>
      <c r="Q1418" s="12">
        <f t="shared" si="2359"/>
        <v>0</v>
      </c>
      <c r="R1418" s="12">
        <f t="shared" si="2359"/>
        <v>0</v>
      </c>
      <c r="S1418" s="12">
        <f t="shared" si="2360"/>
        <v>1000</v>
      </c>
      <c r="T1418" s="12">
        <f t="shared" si="2360"/>
        <v>0</v>
      </c>
      <c r="U1418" s="12">
        <f t="shared" si="2360"/>
        <v>0</v>
      </c>
      <c r="V1418" s="12">
        <f t="shared" si="2360"/>
        <v>0</v>
      </c>
      <c r="W1418" s="12">
        <f t="shared" si="2360"/>
        <v>0</v>
      </c>
      <c r="X1418" s="12">
        <f t="shared" si="2360"/>
        <v>0</v>
      </c>
      <c r="Y1418" s="12">
        <f t="shared" si="2360"/>
        <v>1000</v>
      </c>
      <c r="Z1418" s="12">
        <f t="shared" si="2360"/>
        <v>0</v>
      </c>
      <c r="AA1418" s="12">
        <f t="shared" si="2360"/>
        <v>0</v>
      </c>
      <c r="AB1418" s="12">
        <f t="shared" si="2360"/>
        <v>0</v>
      </c>
      <c r="AC1418" s="12">
        <f t="shared" si="2360"/>
        <v>0</v>
      </c>
      <c r="AD1418" s="12">
        <f t="shared" si="2360"/>
        <v>0</v>
      </c>
      <c r="AE1418" s="12">
        <f t="shared" si="2360"/>
        <v>1000</v>
      </c>
      <c r="AF1418" s="12">
        <f t="shared" si="2360"/>
        <v>0</v>
      </c>
      <c r="AG1418" s="12">
        <f t="shared" si="2361"/>
        <v>0</v>
      </c>
      <c r="AH1418" s="12">
        <f t="shared" si="2361"/>
        <v>0</v>
      </c>
      <c r="AI1418" s="12">
        <f t="shared" si="2361"/>
        <v>0</v>
      </c>
      <c r="AJ1418" s="12">
        <f t="shared" si="2361"/>
        <v>0</v>
      </c>
      <c r="AK1418" s="79">
        <f t="shared" si="2361"/>
        <v>1000</v>
      </c>
      <c r="AL1418" s="79">
        <f t="shared" si="2361"/>
        <v>0</v>
      </c>
      <c r="AM1418" s="12">
        <f t="shared" si="2361"/>
        <v>0</v>
      </c>
      <c r="AN1418" s="12">
        <f t="shared" si="2361"/>
        <v>0</v>
      </c>
      <c r="AO1418" s="12">
        <f t="shared" si="2361"/>
        <v>0</v>
      </c>
      <c r="AP1418" s="12">
        <f t="shared" si="2361"/>
        <v>0</v>
      </c>
      <c r="AQ1418" s="12">
        <f t="shared" si="2361"/>
        <v>1000</v>
      </c>
      <c r="AR1418" s="12">
        <f t="shared" si="2361"/>
        <v>0</v>
      </c>
      <c r="AS1418" s="12">
        <f t="shared" si="2362"/>
        <v>0</v>
      </c>
      <c r="AT1418" s="12">
        <f t="shared" si="2362"/>
        <v>0</v>
      </c>
      <c r="AU1418" s="12">
        <f t="shared" si="2362"/>
        <v>0</v>
      </c>
      <c r="AV1418" s="12">
        <f t="shared" si="2362"/>
        <v>0</v>
      </c>
      <c r="AW1418" s="12">
        <f t="shared" si="2362"/>
        <v>1000</v>
      </c>
      <c r="AX1418" s="12">
        <f t="shared" si="2362"/>
        <v>0</v>
      </c>
      <c r="AY1418" s="12">
        <f t="shared" si="2362"/>
        <v>0</v>
      </c>
      <c r="AZ1418" s="12">
        <f t="shared" si="2362"/>
        <v>0</v>
      </c>
      <c r="BA1418" s="12">
        <f t="shared" si="2362"/>
        <v>0</v>
      </c>
      <c r="BB1418" s="12">
        <f t="shared" si="2362"/>
        <v>0</v>
      </c>
      <c r="BC1418" s="12">
        <f t="shared" si="2362"/>
        <v>1000</v>
      </c>
      <c r="BD1418" s="12">
        <f t="shared" si="2362"/>
        <v>0</v>
      </c>
    </row>
    <row r="1419" spans="1:56" ht="33" hidden="1" x14ac:dyDescent="0.25">
      <c r="A1419" s="58" t="s">
        <v>39</v>
      </c>
      <c r="B1419" s="15">
        <v>923</v>
      </c>
      <c r="C1419" s="15" t="s">
        <v>30</v>
      </c>
      <c r="D1419" s="15" t="s">
        <v>83</v>
      </c>
      <c r="E1419" s="15" t="s">
        <v>128</v>
      </c>
      <c r="F1419" s="15" t="s">
        <v>40</v>
      </c>
      <c r="G1419" s="12">
        <v>1000</v>
      </c>
      <c r="H1419" s="12"/>
      <c r="I1419" s="12"/>
      <c r="J1419" s="12"/>
      <c r="K1419" s="12"/>
      <c r="L1419" s="12"/>
      <c r="M1419" s="12">
        <f>G1419+I1419+J1419+K1419+L1419</f>
        <v>1000</v>
      </c>
      <c r="N1419" s="12">
        <f>H1419+J1419</f>
        <v>0</v>
      </c>
      <c r="O1419" s="12"/>
      <c r="P1419" s="12"/>
      <c r="Q1419" s="12"/>
      <c r="R1419" s="12"/>
      <c r="S1419" s="12">
        <f>M1419+O1419+P1419+Q1419+R1419</f>
        <v>1000</v>
      </c>
      <c r="T1419" s="12">
        <f>N1419+P1419</f>
        <v>0</v>
      </c>
      <c r="U1419" s="12"/>
      <c r="V1419" s="12"/>
      <c r="W1419" s="12"/>
      <c r="X1419" s="12"/>
      <c r="Y1419" s="12">
        <f>S1419+U1419+V1419+W1419+X1419</f>
        <v>1000</v>
      </c>
      <c r="Z1419" s="12">
        <f>T1419+V1419</f>
        <v>0</v>
      </c>
      <c r="AA1419" s="12"/>
      <c r="AB1419" s="12"/>
      <c r="AC1419" s="12"/>
      <c r="AD1419" s="12"/>
      <c r="AE1419" s="12">
        <f>Y1419+AA1419+AB1419+AC1419+AD1419</f>
        <v>1000</v>
      </c>
      <c r="AF1419" s="12">
        <f>Z1419+AB1419</f>
        <v>0</v>
      </c>
      <c r="AG1419" s="12"/>
      <c r="AH1419" s="12"/>
      <c r="AI1419" s="12"/>
      <c r="AJ1419" s="12"/>
      <c r="AK1419" s="79">
        <f>AE1419+AG1419+AH1419+AI1419+AJ1419</f>
        <v>1000</v>
      </c>
      <c r="AL1419" s="79">
        <f>AF1419+AH1419</f>
        <v>0</v>
      </c>
      <c r="AM1419" s="12"/>
      <c r="AN1419" s="12"/>
      <c r="AO1419" s="12"/>
      <c r="AP1419" s="12"/>
      <c r="AQ1419" s="12">
        <f>AK1419+AM1419+AN1419+AO1419+AP1419</f>
        <v>1000</v>
      </c>
      <c r="AR1419" s="12">
        <f>AL1419+AN1419</f>
        <v>0</v>
      </c>
      <c r="AS1419" s="12"/>
      <c r="AT1419" s="12"/>
      <c r="AU1419" s="12"/>
      <c r="AV1419" s="12"/>
      <c r="AW1419" s="12">
        <f>AQ1419+AS1419+AT1419+AU1419+AV1419</f>
        <v>1000</v>
      </c>
      <c r="AX1419" s="12">
        <f>AR1419+AT1419</f>
        <v>0</v>
      </c>
      <c r="AY1419" s="12"/>
      <c r="AZ1419" s="12"/>
      <c r="BA1419" s="12"/>
      <c r="BB1419" s="12"/>
      <c r="BC1419" s="12">
        <f>AW1419+AY1419+AZ1419+BA1419+BB1419</f>
        <v>1000</v>
      </c>
      <c r="BD1419" s="12">
        <f>AX1419+AZ1419</f>
        <v>0</v>
      </c>
    </row>
    <row r="1420" spans="1:56" hidden="1" x14ac:dyDescent="0.25">
      <c r="A1420" s="58"/>
      <c r="B1420" s="15"/>
      <c r="C1420" s="15"/>
      <c r="D1420" s="15"/>
      <c r="E1420" s="15"/>
      <c r="F1420" s="15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79"/>
      <c r="AL1420" s="79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  <c r="AZ1420" s="12"/>
      <c r="BA1420" s="12"/>
      <c r="BB1420" s="12"/>
      <c r="BC1420" s="12"/>
      <c r="BD1420" s="12"/>
    </row>
    <row r="1421" spans="1:56" ht="37.5" hidden="1" x14ac:dyDescent="0.3">
      <c r="A1421" s="57" t="s">
        <v>129</v>
      </c>
      <c r="B1421" s="13">
        <v>923</v>
      </c>
      <c r="C1421" s="13" t="s">
        <v>83</v>
      </c>
      <c r="D1421" s="13" t="s">
        <v>30</v>
      </c>
      <c r="E1421" s="13"/>
      <c r="F1421" s="13"/>
      <c r="G1421" s="22">
        <f t="shared" ref="G1421:R1426" si="2363">G1422</f>
        <v>8326</v>
      </c>
      <c r="H1421" s="22">
        <f t="shared" si="2363"/>
        <v>0</v>
      </c>
      <c r="I1421" s="12">
        <f t="shared" si="2363"/>
        <v>0</v>
      </c>
      <c r="J1421" s="12">
        <f t="shared" si="2363"/>
        <v>0</v>
      </c>
      <c r="K1421" s="12">
        <f t="shared" si="2363"/>
        <v>0</v>
      </c>
      <c r="L1421" s="12">
        <f t="shared" si="2363"/>
        <v>0</v>
      </c>
      <c r="M1421" s="22">
        <f t="shared" si="2363"/>
        <v>8326</v>
      </c>
      <c r="N1421" s="22">
        <f t="shared" si="2363"/>
        <v>0</v>
      </c>
      <c r="O1421" s="12">
        <f t="shared" si="2363"/>
        <v>0</v>
      </c>
      <c r="P1421" s="12">
        <f t="shared" si="2363"/>
        <v>0</v>
      </c>
      <c r="Q1421" s="12">
        <f t="shared" si="2363"/>
        <v>0</v>
      </c>
      <c r="R1421" s="12">
        <f t="shared" si="2363"/>
        <v>0</v>
      </c>
      <c r="S1421" s="22">
        <f t="shared" ref="S1421:AH1426" si="2364">S1422</f>
        <v>8326</v>
      </c>
      <c r="T1421" s="22">
        <f t="shared" si="2364"/>
        <v>0</v>
      </c>
      <c r="U1421" s="12">
        <f t="shared" si="2364"/>
        <v>0</v>
      </c>
      <c r="V1421" s="12">
        <f t="shared" si="2364"/>
        <v>0</v>
      </c>
      <c r="W1421" s="12">
        <f t="shared" si="2364"/>
        <v>0</v>
      </c>
      <c r="X1421" s="12">
        <f t="shared" si="2364"/>
        <v>0</v>
      </c>
      <c r="Y1421" s="22">
        <f t="shared" si="2364"/>
        <v>8326</v>
      </c>
      <c r="Z1421" s="22">
        <f t="shared" si="2364"/>
        <v>0</v>
      </c>
      <c r="AA1421" s="12">
        <f t="shared" si="2364"/>
        <v>0</v>
      </c>
      <c r="AB1421" s="12">
        <f t="shared" si="2364"/>
        <v>0</v>
      </c>
      <c r="AC1421" s="12">
        <f t="shared" si="2364"/>
        <v>0</v>
      </c>
      <c r="AD1421" s="31">
        <f t="shared" si="2364"/>
        <v>0</v>
      </c>
      <c r="AE1421" s="22">
        <f t="shared" si="2364"/>
        <v>8326</v>
      </c>
      <c r="AF1421" s="22">
        <f t="shared" si="2364"/>
        <v>0</v>
      </c>
      <c r="AG1421" s="12">
        <f t="shared" si="2364"/>
        <v>0</v>
      </c>
      <c r="AH1421" s="12">
        <f t="shared" si="2364"/>
        <v>0</v>
      </c>
      <c r="AI1421" s="12">
        <f t="shared" ref="AG1421:AV1426" si="2365">AI1422</f>
        <v>0</v>
      </c>
      <c r="AJ1421" s="31">
        <f t="shared" si="2365"/>
        <v>0</v>
      </c>
      <c r="AK1421" s="87">
        <f t="shared" si="2365"/>
        <v>8326</v>
      </c>
      <c r="AL1421" s="87">
        <f t="shared" si="2365"/>
        <v>0</v>
      </c>
      <c r="AM1421" s="12">
        <f t="shared" si="2365"/>
        <v>0</v>
      </c>
      <c r="AN1421" s="12">
        <f t="shared" si="2365"/>
        <v>0</v>
      </c>
      <c r="AO1421" s="12">
        <f t="shared" si="2365"/>
        <v>0</v>
      </c>
      <c r="AP1421" s="31">
        <f t="shared" si="2365"/>
        <v>0</v>
      </c>
      <c r="AQ1421" s="22">
        <f t="shared" si="2365"/>
        <v>8326</v>
      </c>
      <c r="AR1421" s="22">
        <f t="shared" si="2365"/>
        <v>0</v>
      </c>
      <c r="AS1421" s="12">
        <f t="shared" si="2365"/>
        <v>0</v>
      </c>
      <c r="AT1421" s="12">
        <f t="shared" si="2365"/>
        <v>0</v>
      </c>
      <c r="AU1421" s="12">
        <f t="shared" si="2365"/>
        <v>0</v>
      </c>
      <c r="AV1421" s="31">
        <f t="shared" si="2365"/>
        <v>0</v>
      </c>
      <c r="AW1421" s="22">
        <f t="shared" ref="AS1421:BD1426" si="2366">AW1422</f>
        <v>8326</v>
      </c>
      <c r="AX1421" s="22">
        <f t="shared" si="2366"/>
        <v>0</v>
      </c>
      <c r="AY1421" s="12">
        <f t="shared" si="2366"/>
        <v>0</v>
      </c>
      <c r="AZ1421" s="12">
        <f t="shared" si="2366"/>
        <v>0</v>
      </c>
      <c r="BA1421" s="12">
        <f t="shared" si="2366"/>
        <v>0</v>
      </c>
      <c r="BB1421" s="31">
        <f t="shared" si="2366"/>
        <v>0</v>
      </c>
      <c r="BC1421" s="22">
        <f t="shared" si="2366"/>
        <v>8326</v>
      </c>
      <c r="BD1421" s="22">
        <f t="shared" si="2366"/>
        <v>0</v>
      </c>
    </row>
    <row r="1422" spans="1:56" ht="49.5" hidden="1" x14ac:dyDescent="0.25">
      <c r="A1422" s="54" t="s">
        <v>504</v>
      </c>
      <c r="B1422" s="15">
        <v>923</v>
      </c>
      <c r="C1422" s="15" t="s">
        <v>83</v>
      </c>
      <c r="D1422" s="15" t="s">
        <v>30</v>
      </c>
      <c r="E1422" s="15" t="s">
        <v>78</v>
      </c>
      <c r="F1422" s="15"/>
      <c r="G1422" s="19">
        <f t="shared" si="2363"/>
        <v>8326</v>
      </c>
      <c r="H1422" s="19">
        <f t="shared" si="2363"/>
        <v>0</v>
      </c>
      <c r="I1422" s="12">
        <f t="shared" si="2363"/>
        <v>0</v>
      </c>
      <c r="J1422" s="12">
        <f t="shared" si="2363"/>
        <v>0</v>
      </c>
      <c r="K1422" s="12">
        <f t="shared" si="2363"/>
        <v>0</v>
      </c>
      <c r="L1422" s="12">
        <f t="shared" si="2363"/>
        <v>0</v>
      </c>
      <c r="M1422" s="19">
        <f t="shared" si="2363"/>
        <v>8326</v>
      </c>
      <c r="N1422" s="19">
        <f t="shared" si="2363"/>
        <v>0</v>
      </c>
      <c r="O1422" s="12">
        <f t="shared" si="2363"/>
        <v>0</v>
      </c>
      <c r="P1422" s="12">
        <f t="shared" si="2363"/>
        <v>0</v>
      </c>
      <c r="Q1422" s="12">
        <f t="shared" si="2363"/>
        <v>0</v>
      </c>
      <c r="R1422" s="12">
        <f t="shared" si="2363"/>
        <v>0</v>
      </c>
      <c r="S1422" s="19">
        <f t="shared" si="2364"/>
        <v>8326</v>
      </c>
      <c r="T1422" s="19">
        <f t="shared" si="2364"/>
        <v>0</v>
      </c>
      <c r="U1422" s="12">
        <f t="shared" si="2364"/>
        <v>0</v>
      </c>
      <c r="V1422" s="12">
        <f t="shared" si="2364"/>
        <v>0</v>
      </c>
      <c r="W1422" s="12">
        <f t="shared" si="2364"/>
        <v>0</v>
      </c>
      <c r="X1422" s="12">
        <f t="shared" si="2364"/>
        <v>0</v>
      </c>
      <c r="Y1422" s="19">
        <f t="shared" si="2364"/>
        <v>8326</v>
      </c>
      <c r="Z1422" s="19">
        <f t="shared" si="2364"/>
        <v>0</v>
      </c>
      <c r="AA1422" s="12">
        <f t="shared" si="2364"/>
        <v>0</v>
      </c>
      <c r="AB1422" s="12">
        <f t="shared" si="2364"/>
        <v>0</v>
      </c>
      <c r="AC1422" s="12">
        <f t="shared" si="2364"/>
        <v>0</v>
      </c>
      <c r="AD1422" s="12">
        <f t="shared" si="2364"/>
        <v>0</v>
      </c>
      <c r="AE1422" s="19">
        <f t="shared" si="2364"/>
        <v>8326</v>
      </c>
      <c r="AF1422" s="19">
        <f t="shared" si="2364"/>
        <v>0</v>
      </c>
      <c r="AG1422" s="12">
        <f t="shared" si="2365"/>
        <v>0</v>
      </c>
      <c r="AH1422" s="12">
        <f t="shared" si="2365"/>
        <v>0</v>
      </c>
      <c r="AI1422" s="12">
        <f t="shared" si="2365"/>
        <v>0</v>
      </c>
      <c r="AJ1422" s="12">
        <f t="shared" si="2365"/>
        <v>0</v>
      </c>
      <c r="AK1422" s="85">
        <f t="shared" si="2365"/>
        <v>8326</v>
      </c>
      <c r="AL1422" s="85">
        <f t="shared" si="2365"/>
        <v>0</v>
      </c>
      <c r="AM1422" s="12">
        <f t="shared" si="2365"/>
        <v>0</v>
      </c>
      <c r="AN1422" s="12">
        <f t="shared" si="2365"/>
        <v>0</v>
      </c>
      <c r="AO1422" s="12">
        <f t="shared" si="2365"/>
        <v>0</v>
      </c>
      <c r="AP1422" s="12">
        <f t="shared" si="2365"/>
        <v>0</v>
      </c>
      <c r="AQ1422" s="19">
        <f t="shared" si="2365"/>
        <v>8326</v>
      </c>
      <c r="AR1422" s="19">
        <f t="shared" si="2365"/>
        <v>0</v>
      </c>
      <c r="AS1422" s="12">
        <f t="shared" si="2366"/>
        <v>0</v>
      </c>
      <c r="AT1422" s="12">
        <f t="shared" si="2366"/>
        <v>0</v>
      </c>
      <c r="AU1422" s="12">
        <f t="shared" si="2366"/>
        <v>0</v>
      </c>
      <c r="AV1422" s="12">
        <f t="shared" si="2366"/>
        <v>0</v>
      </c>
      <c r="AW1422" s="19">
        <f t="shared" si="2366"/>
        <v>8326</v>
      </c>
      <c r="AX1422" s="19">
        <f t="shared" si="2366"/>
        <v>0</v>
      </c>
      <c r="AY1422" s="12">
        <f t="shared" si="2366"/>
        <v>0</v>
      </c>
      <c r="AZ1422" s="12">
        <f t="shared" si="2366"/>
        <v>0</v>
      </c>
      <c r="BA1422" s="12">
        <f t="shared" si="2366"/>
        <v>0</v>
      </c>
      <c r="BB1422" s="12">
        <f t="shared" si="2366"/>
        <v>0</v>
      </c>
      <c r="BC1422" s="19">
        <f t="shared" si="2366"/>
        <v>8326</v>
      </c>
      <c r="BD1422" s="19">
        <f t="shared" si="2366"/>
        <v>0</v>
      </c>
    </row>
    <row r="1423" spans="1:56" hidden="1" x14ac:dyDescent="0.25">
      <c r="A1423" s="58" t="s">
        <v>79</v>
      </c>
      <c r="B1423" s="15">
        <v>923</v>
      </c>
      <c r="C1423" s="15" t="s">
        <v>83</v>
      </c>
      <c r="D1423" s="15" t="s">
        <v>30</v>
      </c>
      <c r="E1423" s="15" t="s">
        <v>103</v>
      </c>
      <c r="F1423" s="15"/>
      <c r="G1423" s="19">
        <f t="shared" si="2363"/>
        <v>8326</v>
      </c>
      <c r="H1423" s="19">
        <f t="shared" si="2363"/>
        <v>0</v>
      </c>
      <c r="I1423" s="12">
        <f t="shared" si="2363"/>
        <v>0</v>
      </c>
      <c r="J1423" s="12">
        <f t="shared" si="2363"/>
        <v>0</v>
      </c>
      <c r="K1423" s="12">
        <f t="shared" si="2363"/>
        <v>0</v>
      </c>
      <c r="L1423" s="12">
        <f t="shared" si="2363"/>
        <v>0</v>
      </c>
      <c r="M1423" s="19">
        <f t="shared" si="2363"/>
        <v>8326</v>
      </c>
      <c r="N1423" s="19">
        <f t="shared" si="2363"/>
        <v>0</v>
      </c>
      <c r="O1423" s="12">
        <f t="shared" si="2363"/>
        <v>0</v>
      </c>
      <c r="P1423" s="12">
        <f t="shared" si="2363"/>
        <v>0</v>
      </c>
      <c r="Q1423" s="12">
        <f t="shared" si="2363"/>
        <v>0</v>
      </c>
      <c r="R1423" s="12">
        <f t="shared" si="2363"/>
        <v>0</v>
      </c>
      <c r="S1423" s="19">
        <f t="shared" si="2364"/>
        <v>8326</v>
      </c>
      <c r="T1423" s="19">
        <f t="shared" si="2364"/>
        <v>0</v>
      </c>
      <c r="U1423" s="12">
        <f t="shared" si="2364"/>
        <v>0</v>
      </c>
      <c r="V1423" s="12">
        <f t="shared" si="2364"/>
        <v>0</v>
      </c>
      <c r="W1423" s="12">
        <f t="shared" si="2364"/>
        <v>0</v>
      </c>
      <c r="X1423" s="12">
        <f t="shared" si="2364"/>
        <v>0</v>
      </c>
      <c r="Y1423" s="19">
        <f t="shared" si="2364"/>
        <v>8326</v>
      </c>
      <c r="Z1423" s="19">
        <f t="shared" si="2364"/>
        <v>0</v>
      </c>
      <c r="AA1423" s="12">
        <f t="shared" si="2364"/>
        <v>0</v>
      </c>
      <c r="AB1423" s="12">
        <f t="shared" si="2364"/>
        <v>0</v>
      </c>
      <c r="AC1423" s="12">
        <f t="shared" si="2364"/>
        <v>0</v>
      </c>
      <c r="AD1423" s="12">
        <f t="shared" si="2364"/>
        <v>0</v>
      </c>
      <c r="AE1423" s="19">
        <f t="shared" si="2364"/>
        <v>8326</v>
      </c>
      <c r="AF1423" s="19">
        <f t="shared" si="2364"/>
        <v>0</v>
      </c>
      <c r="AG1423" s="12">
        <f t="shared" si="2365"/>
        <v>0</v>
      </c>
      <c r="AH1423" s="12">
        <f t="shared" si="2365"/>
        <v>0</v>
      </c>
      <c r="AI1423" s="12">
        <f t="shared" si="2365"/>
        <v>0</v>
      </c>
      <c r="AJ1423" s="12">
        <f t="shared" si="2365"/>
        <v>0</v>
      </c>
      <c r="AK1423" s="85">
        <f t="shared" si="2365"/>
        <v>8326</v>
      </c>
      <c r="AL1423" s="85">
        <f t="shared" si="2365"/>
        <v>0</v>
      </c>
      <c r="AM1423" s="12">
        <f t="shared" si="2365"/>
        <v>0</v>
      </c>
      <c r="AN1423" s="12">
        <f t="shared" si="2365"/>
        <v>0</v>
      </c>
      <c r="AO1423" s="12">
        <f t="shared" si="2365"/>
        <v>0</v>
      </c>
      <c r="AP1423" s="12">
        <f t="shared" si="2365"/>
        <v>0</v>
      </c>
      <c r="AQ1423" s="19">
        <f t="shared" si="2365"/>
        <v>8326</v>
      </c>
      <c r="AR1423" s="19">
        <f t="shared" si="2365"/>
        <v>0</v>
      </c>
      <c r="AS1423" s="12">
        <f t="shared" si="2366"/>
        <v>0</v>
      </c>
      <c r="AT1423" s="12">
        <f t="shared" si="2366"/>
        <v>0</v>
      </c>
      <c r="AU1423" s="12">
        <f t="shared" si="2366"/>
        <v>0</v>
      </c>
      <c r="AV1423" s="12">
        <f t="shared" si="2366"/>
        <v>0</v>
      </c>
      <c r="AW1423" s="19">
        <f t="shared" si="2366"/>
        <v>8326</v>
      </c>
      <c r="AX1423" s="19">
        <f t="shared" si="2366"/>
        <v>0</v>
      </c>
      <c r="AY1423" s="12">
        <f t="shared" si="2366"/>
        <v>0</v>
      </c>
      <c r="AZ1423" s="12">
        <f t="shared" si="2366"/>
        <v>0</v>
      </c>
      <c r="BA1423" s="12">
        <f t="shared" si="2366"/>
        <v>0</v>
      </c>
      <c r="BB1423" s="12">
        <f t="shared" si="2366"/>
        <v>0</v>
      </c>
      <c r="BC1423" s="19">
        <f t="shared" si="2366"/>
        <v>8326</v>
      </c>
      <c r="BD1423" s="19">
        <f t="shared" si="2366"/>
        <v>0</v>
      </c>
    </row>
    <row r="1424" spans="1:56" ht="33" hidden="1" x14ac:dyDescent="0.25">
      <c r="A1424" s="58" t="s">
        <v>84</v>
      </c>
      <c r="B1424" s="15">
        <v>923</v>
      </c>
      <c r="C1424" s="15" t="s">
        <v>83</v>
      </c>
      <c r="D1424" s="15" t="s">
        <v>30</v>
      </c>
      <c r="E1424" s="15" t="s">
        <v>130</v>
      </c>
      <c r="F1424" s="15"/>
      <c r="G1424" s="19">
        <f t="shared" si="2363"/>
        <v>8326</v>
      </c>
      <c r="H1424" s="19">
        <f t="shared" si="2363"/>
        <v>0</v>
      </c>
      <c r="I1424" s="12">
        <f t="shared" si="2363"/>
        <v>0</v>
      </c>
      <c r="J1424" s="12">
        <f t="shared" si="2363"/>
        <v>0</v>
      </c>
      <c r="K1424" s="12">
        <f t="shared" si="2363"/>
        <v>0</v>
      </c>
      <c r="L1424" s="12">
        <f t="shared" si="2363"/>
        <v>0</v>
      </c>
      <c r="M1424" s="19">
        <f t="shared" si="2363"/>
        <v>8326</v>
      </c>
      <c r="N1424" s="19">
        <f t="shared" si="2363"/>
        <v>0</v>
      </c>
      <c r="O1424" s="12">
        <f t="shared" si="2363"/>
        <v>0</v>
      </c>
      <c r="P1424" s="12">
        <f t="shared" si="2363"/>
        <v>0</v>
      </c>
      <c r="Q1424" s="12">
        <f t="shared" si="2363"/>
        <v>0</v>
      </c>
      <c r="R1424" s="12">
        <f t="shared" si="2363"/>
        <v>0</v>
      </c>
      <c r="S1424" s="19">
        <f t="shared" si="2364"/>
        <v>8326</v>
      </c>
      <c r="T1424" s="19">
        <f t="shared" si="2364"/>
        <v>0</v>
      </c>
      <c r="U1424" s="12">
        <f t="shared" si="2364"/>
        <v>0</v>
      </c>
      <c r="V1424" s="12">
        <f t="shared" si="2364"/>
        <v>0</v>
      </c>
      <c r="W1424" s="12">
        <f t="shared" si="2364"/>
        <v>0</v>
      </c>
      <c r="X1424" s="12">
        <f t="shared" si="2364"/>
        <v>0</v>
      </c>
      <c r="Y1424" s="19">
        <f t="shared" si="2364"/>
        <v>8326</v>
      </c>
      <c r="Z1424" s="19">
        <f t="shared" si="2364"/>
        <v>0</v>
      </c>
      <c r="AA1424" s="12">
        <f t="shared" si="2364"/>
        <v>0</v>
      </c>
      <c r="AB1424" s="12">
        <f t="shared" si="2364"/>
        <v>0</v>
      </c>
      <c r="AC1424" s="12">
        <f t="shared" si="2364"/>
        <v>0</v>
      </c>
      <c r="AD1424" s="12">
        <f t="shared" si="2364"/>
        <v>0</v>
      </c>
      <c r="AE1424" s="19">
        <f t="shared" si="2364"/>
        <v>8326</v>
      </c>
      <c r="AF1424" s="19">
        <f t="shared" si="2364"/>
        <v>0</v>
      </c>
      <c r="AG1424" s="12">
        <f t="shared" si="2365"/>
        <v>0</v>
      </c>
      <c r="AH1424" s="12">
        <f t="shared" si="2365"/>
        <v>0</v>
      </c>
      <c r="AI1424" s="12">
        <f t="shared" si="2365"/>
        <v>0</v>
      </c>
      <c r="AJ1424" s="12">
        <f t="shared" si="2365"/>
        <v>0</v>
      </c>
      <c r="AK1424" s="85">
        <f t="shared" si="2365"/>
        <v>8326</v>
      </c>
      <c r="AL1424" s="85">
        <f t="shared" si="2365"/>
        <v>0</v>
      </c>
      <c r="AM1424" s="12">
        <f t="shared" si="2365"/>
        <v>0</v>
      </c>
      <c r="AN1424" s="12">
        <f t="shared" si="2365"/>
        <v>0</v>
      </c>
      <c r="AO1424" s="12">
        <f t="shared" si="2365"/>
        <v>0</v>
      </c>
      <c r="AP1424" s="12">
        <f t="shared" si="2365"/>
        <v>0</v>
      </c>
      <c r="AQ1424" s="19">
        <f t="shared" si="2365"/>
        <v>8326</v>
      </c>
      <c r="AR1424" s="19">
        <f t="shared" si="2365"/>
        <v>0</v>
      </c>
      <c r="AS1424" s="12">
        <f t="shared" si="2366"/>
        <v>0</v>
      </c>
      <c r="AT1424" s="12">
        <f t="shared" si="2366"/>
        <v>0</v>
      </c>
      <c r="AU1424" s="12">
        <f t="shared" si="2366"/>
        <v>0</v>
      </c>
      <c r="AV1424" s="12">
        <f t="shared" si="2366"/>
        <v>0</v>
      </c>
      <c r="AW1424" s="19">
        <f t="shared" si="2366"/>
        <v>8326</v>
      </c>
      <c r="AX1424" s="19">
        <f t="shared" si="2366"/>
        <v>0</v>
      </c>
      <c r="AY1424" s="12">
        <f t="shared" si="2366"/>
        <v>0</v>
      </c>
      <c r="AZ1424" s="12">
        <f t="shared" si="2366"/>
        <v>0</v>
      </c>
      <c r="BA1424" s="12">
        <f t="shared" si="2366"/>
        <v>0</v>
      </c>
      <c r="BB1424" s="12">
        <f t="shared" si="2366"/>
        <v>0</v>
      </c>
      <c r="BC1424" s="19">
        <f t="shared" si="2366"/>
        <v>8326</v>
      </c>
      <c r="BD1424" s="19">
        <f t="shared" si="2366"/>
        <v>0</v>
      </c>
    </row>
    <row r="1425" spans="1:57" ht="33" hidden="1" x14ac:dyDescent="0.25">
      <c r="A1425" s="58" t="s">
        <v>131</v>
      </c>
      <c r="B1425" s="15">
        <v>923</v>
      </c>
      <c r="C1425" s="15" t="s">
        <v>83</v>
      </c>
      <c r="D1425" s="15" t="s">
        <v>30</v>
      </c>
      <c r="E1425" s="15" t="s">
        <v>132</v>
      </c>
      <c r="F1425" s="15"/>
      <c r="G1425" s="19">
        <f t="shared" si="2363"/>
        <v>8326</v>
      </c>
      <c r="H1425" s="19">
        <f t="shared" si="2363"/>
        <v>0</v>
      </c>
      <c r="I1425" s="12">
        <f t="shared" si="2363"/>
        <v>0</v>
      </c>
      <c r="J1425" s="12">
        <f t="shared" si="2363"/>
        <v>0</v>
      </c>
      <c r="K1425" s="12">
        <f t="shared" si="2363"/>
        <v>0</v>
      </c>
      <c r="L1425" s="12">
        <f t="shared" si="2363"/>
        <v>0</v>
      </c>
      <c r="M1425" s="19">
        <f t="shared" si="2363"/>
        <v>8326</v>
      </c>
      <c r="N1425" s="19">
        <f t="shared" si="2363"/>
        <v>0</v>
      </c>
      <c r="O1425" s="12">
        <f t="shared" si="2363"/>
        <v>0</v>
      </c>
      <c r="P1425" s="12">
        <f t="shared" si="2363"/>
        <v>0</v>
      </c>
      <c r="Q1425" s="12">
        <f t="shared" si="2363"/>
        <v>0</v>
      </c>
      <c r="R1425" s="12">
        <f t="shared" si="2363"/>
        <v>0</v>
      </c>
      <c r="S1425" s="19">
        <f t="shared" si="2364"/>
        <v>8326</v>
      </c>
      <c r="T1425" s="19">
        <f t="shared" si="2364"/>
        <v>0</v>
      </c>
      <c r="U1425" s="12">
        <f t="shared" si="2364"/>
        <v>0</v>
      </c>
      <c r="V1425" s="12">
        <f t="shared" si="2364"/>
        <v>0</v>
      </c>
      <c r="W1425" s="12">
        <f t="shared" si="2364"/>
        <v>0</v>
      </c>
      <c r="X1425" s="12">
        <f t="shared" si="2364"/>
        <v>0</v>
      </c>
      <c r="Y1425" s="19">
        <f t="shared" si="2364"/>
        <v>8326</v>
      </c>
      <c r="Z1425" s="19">
        <f t="shared" si="2364"/>
        <v>0</v>
      </c>
      <c r="AA1425" s="12">
        <f t="shared" si="2364"/>
        <v>0</v>
      </c>
      <c r="AB1425" s="12">
        <f t="shared" si="2364"/>
        <v>0</v>
      </c>
      <c r="AC1425" s="12">
        <f t="shared" si="2364"/>
        <v>0</v>
      </c>
      <c r="AD1425" s="12">
        <f t="shared" si="2364"/>
        <v>0</v>
      </c>
      <c r="AE1425" s="19">
        <f t="shared" si="2364"/>
        <v>8326</v>
      </c>
      <c r="AF1425" s="19">
        <f t="shared" si="2364"/>
        <v>0</v>
      </c>
      <c r="AG1425" s="12">
        <f t="shared" si="2365"/>
        <v>0</v>
      </c>
      <c r="AH1425" s="12">
        <f t="shared" si="2365"/>
        <v>0</v>
      </c>
      <c r="AI1425" s="12">
        <f t="shared" si="2365"/>
        <v>0</v>
      </c>
      <c r="AJ1425" s="12">
        <f t="shared" si="2365"/>
        <v>0</v>
      </c>
      <c r="AK1425" s="85">
        <f t="shared" si="2365"/>
        <v>8326</v>
      </c>
      <c r="AL1425" s="85">
        <f t="shared" si="2365"/>
        <v>0</v>
      </c>
      <c r="AM1425" s="12">
        <f t="shared" si="2365"/>
        <v>0</v>
      </c>
      <c r="AN1425" s="12">
        <f t="shared" si="2365"/>
        <v>0</v>
      </c>
      <c r="AO1425" s="12">
        <f t="shared" si="2365"/>
        <v>0</v>
      </c>
      <c r="AP1425" s="12">
        <f t="shared" si="2365"/>
        <v>0</v>
      </c>
      <c r="AQ1425" s="19">
        <f t="shared" si="2365"/>
        <v>8326</v>
      </c>
      <c r="AR1425" s="19">
        <f t="shared" si="2365"/>
        <v>0</v>
      </c>
      <c r="AS1425" s="12">
        <f t="shared" si="2366"/>
        <v>0</v>
      </c>
      <c r="AT1425" s="12">
        <f t="shared" si="2366"/>
        <v>0</v>
      </c>
      <c r="AU1425" s="12">
        <f t="shared" si="2366"/>
        <v>0</v>
      </c>
      <c r="AV1425" s="12">
        <f t="shared" si="2366"/>
        <v>0</v>
      </c>
      <c r="AW1425" s="19">
        <f t="shared" si="2366"/>
        <v>8326</v>
      </c>
      <c r="AX1425" s="19">
        <f t="shared" si="2366"/>
        <v>0</v>
      </c>
      <c r="AY1425" s="12">
        <f t="shared" si="2366"/>
        <v>0</v>
      </c>
      <c r="AZ1425" s="12">
        <f t="shared" si="2366"/>
        <v>0</v>
      </c>
      <c r="BA1425" s="12">
        <f t="shared" si="2366"/>
        <v>0</v>
      </c>
      <c r="BB1425" s="12">
        <f t="shared" si="2366"/>
        <v>0</v>
      </c>
      <c r="BC1425" s="19">
        <f t="shared" si="2366"/>
        <v>8326</v>
      </c>
      <c r="BD1425" s="19">
        <f t="shared" si="2366"/>
        <v>0</v>
      </c>
    </row>
    <row r="1426" spans="1:57" ht="33" hidden="1" x14ac:dyDescent="0.25">
      <c r="A1426" s="58" t="s">
        <v>12</v>
      </c>
      <c r="B1426" s="15">
        <v>923</v>
      </c>
      <c r="C1426" s="15" t="s">
        <v>83</v>
      </c>
      <c r="D1426" s="15" t="s">
        <v>30</v>
      </c>
      <c r="E1426" s="15" t="s">
        <v>132</v>
      </c>
      <c r="F1426" s="15" t="s">
        <v>13</v>
      </c>
      <c r="G1426" s="12">
        <f t="shared" si="2363"/>
        <v>8326</v>
      </c>
      <c r="H1426" s="12">
        <f t="shared" si="2363"/>
        <v>0</v>
      </c>
      <c r="I1426" s="12">
        <f t="shared" si="2363"/>
        <v>0</v>
      </c>
      <c r="J1426" s="12">
        <f t="shared" si="2363"/>
        <v>0</v>
      </c>
      <c r="K1426" s="12">
        <f t="shared" si="2363"/>
        <v>0</v>
      </c>
      <c r="L1426" s="12">
        <f t="shared" si="2363"/>
        <v>0</v>
      </c>
      <c r="M1426" s="12">
        <f t="shared" si="2363"/>
        <v>8326</v>
      </c>
      <c r="N1426" s="12">
        <f t="shared" si="2363"/>
        <v>0</v>
      </c>
      <c r="O1426" s="12">
        <f t="shared" si="2363"/>
        <v>0</v>
      </c>
      <c r="P1426" s="12">
        <f t="shared" si="2363"/>
        <v>0</v>
      </c>
      <c r="Q1426" s="12">
        <f t="shared" si="2363"/>
        <v>0</v>
      </c>
      <c r="R1426" s="12">
        <f t="shared" si="2363"/>
        <v>0</v>
      </c>
      <c r="S1426" s="12">
        <f t="shared" si="2364"/>
        <v>8326</v>
      </c>
      <c r="T1426" s="12">
        <f t="shared" si="2364"/>
        <v>0</v>
      </c>
      <c r="U1426" s="12">
        <f t="shared" si="2364"/>
        <v>0</v>
      </c>
      <c r="V1426" s="12">
        <f t="shared" si="2364"/>
        <v>0</v>
      </c>
      <c r="W1426" s="12">
        <f t="shared" si="2364"/>
        <v>0</v>
      </c>
      <c r="X1426" s="12">
        <f t="shared" si="2364"/>
        <v>0</v>
      </c>
      <c r="Y1426" s="12">
        <f t="shared" si="2364"/>
        <v>8326</v>
      </c>
      <c r="Z1426" s="12">
        <f t="shared" si="2364"/>
        <v>0</v>
      </c>
      <c r="AA1426" s="12">
        <f t="shared" si="2364"/>
        <v>0</v>
      </c>
      <c r="AB1426" s="12">
        <f t="shared" si="2364"/>
        <v>0</v>
      </c>
      <c r="AC1426" s="12">
        <f t="shared" si="2364"/>
        <v>0</v>
      </c>
      <c r="AD1426" s="12">
        <f t="shared" si="2364"/>
        <v>0</v>
      </c>
      <c r="AE1426" s="12">
        <f t="shared" si="2364"/>
        <v>8326</v>
      </c>
      <c r="AF1426" s="12">
        <f t="shared" si="2364"/>
        <v>0</v>
      </c>
      <c r="AG1426" s="12">
        <f t="shared" si="2365"/>
        <v>0</v>
      </c>
      <c r="AH1426" s="12">
        <f t="shared" si="2365"/>
        <v>0</v>
      </c>
      <c r="AI1426" s="12">
        <f t="shared" si="2365"/>
        <v>0</v>
      </c>
      <c r="AJ1426" s="12">
        <f t="shared" si="2365"/>
        <v>0</v>
      </c>
      <c r="AK1426" s="79">
        <f t="shared" si="2365"/>
        <v>8326</v>
      </c>
      <c r="AL1426" s="79">
        <f t="shared" si="2365"/>
        <v>0</v>
      </c>
      <c r="AM1426" s="12">
        <f t="shared" si="2365"/>
        <v>0</v>
      </c>
      <c r="AN1426" s="12">
        <f t="shared" si="2365"/>
        <v>0</v>
      </c>
      <c r="AO1426" s="12">
        <f t="shared" si="2365"/>
        <v>0</v>
      </c>
      <c r="AP1426" s="12">
        <f t="shared" si="2365"/>
        <v>0</v>
      </c>
      <c r="AQ1426" s="12">
        <f t="shared" si="2365"/>
        <v>8326</v>
      </c>
      <c r="AR1426" s="12">
        <f t="shared" si="2365"/>
        <v>0</v>
      </c>
      <c r="AS1426" s="12">
        <f t="shared" si="2366"/>
        <v>0</v>
      </c>
      <c r="AT1426" s="12">
        <f t="shared" si="2366"/>
        <v>0</v>
      </c>
      <c r="AU1426" s="12">
        <f t="shared" si="2366"/>
        <v>0</v>
      </c>
      <c r="AV1426" s="12">
        <f t="shared" si="2366"/>
        <v>0</v>
      </c>
      <c r="AW1426" s="12">
        <f t="shared" si="2366"/>
        <v>8326</v>
      </c>
      <c r="AX1426" s="12">
        <f t="shared" si="2366"/>
        <v>0</v>
      </c>
      <c r="AY1426" s="12">
        <f t="shared" si="2366"/>
        <v>0</v>
      </c>
      <c r="AZ1426" s="12">
        <f t="shared" si="2366"/>
        <v>0</v>
      </c>
      <c r="BA1426" s="12">
        <f t="shared" si="2366"/>
        <v>0</v>
      </c>
      <c r="BB1426" s="12">
        <f t="shared" si="2366"/>
        <v>0</v>
      </c>
      <c r="BC1426" s="12">
        <f t="shared" si="2366"/>
        <v>8326</v>
      </c>
      <c r="BD1426" s="12">
        <f t="shared" si="2366"/>
        <v>0</v>
      </c>
    </row>
    <row r="1427" spans="1:57" hidden="1" x14ac:dyDescent="0.25">
      <c r="A1427" s="58" t="s">
        <v>14</v>
      </c>
      <c r="B1427" s="15">
        <v>923</v>
      </c>
      <c r="C1427" s="15" t="s">
        <v>83</v>
      </c>
      <c r="D1427" s="15" t="s">
        <v>30</v>
      </c>
      <c r="E1427" s="15" t="s">
        <v>132</v>
      </c>
      <c r="F1427" s="15" t="s">
        <v>37</v>
      </c>
      <c r="G1427" s="12">
        <v>8326</v>
      </c>
      <c r="H1427" s="12"/>
      <c r="I1427" s="12"/>
      <c r="J1427" s="12"/>
      <c r="K1427" s="12"/>
      <c r="L1427" s="12"/>
      <c r="M1427" s="12">
        <f>G1427+I1427+J1427+K1427+L1427</f>
        <v>8326</v>
      </c>
      <c r="N1427" s="12">
        <f>H1427+J1427</f>
        <v>0</v>
      </c>
      <c r="O1427" s="12"/>
      <c r="P1427" s="12"/>
      <c r="Q1427" s="12"/>
      <c r="R1427" s="12"/>
      <c r="S1427" s="12">
        <f>M1427+O1427+P1427+Q1427+R1427</f>
        <v>8326</v>
      </c>
      <c r="T1427" s="12">
        <f>N1427+P1427</f>
        <v>0</v>
      </c>
      <c r="U1427" s="12"/>
      <c r="V1427" s="12"/>
      <c r="W1427" s="12"/>
      <c r="X1427" s="12"/>
      <c r="Y1427" s="12">
        <f>S1427+U1427+V1427+W1427+X1427</f>
        <v>8326</v>
      </c>
      <c r="Z1427" s="12">
        <f>T1427+V1427</f>
        <v>0</v>
      </c>
      <c r="AA1427" s="12"/>
      <c r="AB1427" s="12"/>
      <c r="AC1427" s="12"/>
      <c r="AD1427" s="12"/>
      <c r="AE1427" s="12">
        <f>Y1427+AA1427+AB1427+AC1427+AD1427</f>
        <v>8326</v>
      </c>
      <c r="AF1427" s="12">
        <f>Z1427+AB1427</f>
        <v>0</v>
      </c>
      <c r="AG1427" s="12"/>
      <c r="AH1427" s="12"/>
      <c r="AI1427" s="12"/>
      <c r="AJ1427" s="12"/>
      <c r="AK1427" s="79">
        <f>AE1427+AG1427+AH1427+AI1427+AJ1427</f>
        <v>8326</v>
      </c>
      <c r="AL1427" s="79">
        <f>AF1427+AH1427</f>
        <v>0</v>
      </c>
      <c r="AM1427" s="12"/>
      <c r="AN1427" s="12"/>
      <c r="AO1427" s="12"/>
      <c r="AP1427" s="12"/>
      <c r="AQ1427" s="12">
        <f>AK1427+AM1427+AN1427+AO1427+AP1427</f>
        <v>8326</v>
      </c>
      <c r="AR1427" s="12">
        <f>AL1427+AN1427</f>
        <v>0</v>
      </c>
      <c r="AS1427" s="12"/>
      <c r="AT1427" s="12"/>
      <c r="AU1427" s="12"/>
      <c r="AV1427" s="12"/>
      <c r="AW1427" s="12">
        <f>AQ1427+AS1427+AT1427+AU1427+AV1427</f>
        <v>8326</v>
      </c>
      <c r="AX1427" s="12">
        <f>AR1427+AT1427</f>
        <v>0</v>
      </c>
      <c r="AY1427" s="12"/>
      <c r="AZ1427" s="12"/>
      <c r="BA1427" s="12"/>
      <c r="BB1427" s="12"/>
      <c r="BC1427" s="12">
        <f>AW1427+AY1427+AZ1427+BA1427+BB1427</f>
        <v>8326</v>
      </c>
      <c r="BD1427" s="12">
        <f>AX1427+AZ1427</f>
        <v>0</v>
      </c>
    </row>
    <row r="1428" spans="1:57" hidden="1" x14ac:dyDescent="0.25">
      <c r="A1428" s="58"/>
      <c r="B1428" s="15"/>
      <c r="C1428" s="15"/>
      <c r="D1428" s="15"/>
      <c r="E1428" s="15"/>
      <c r="F1428" s="15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79"/>
      <c r="AL1428" s="79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  <c r="AZ1428" s="12"/>
      <c r="BA1428" s="12"/>
      <c r="BB1428" s="12"/>
      <c r="BC1428" s="12"/>
      <c r="BD1428" s="12"/>
    </row>
    <row r="1429" spans="1:57" ht="65.25" hidden="1" customHeight="1" x14ac:dyDescent="0.3">
      <c r="A1429" s="63" t="s">
        <v>746</v>
      </c>
      <c r="B1429" s="9" t="s">
        <v>745</v>
      </c>
      <c r="C1429" s="15"/>
      <c r="D1429" s="15"/>
      <c r="E1429" s="15"/>
      <c r="F1429" s="15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79"/>
      <c r="AL1429" s="79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1">
        <f>AY1431+AY1443</f>
        <v>14618</v>
      </c>
      <c r="AZ1429" s="11">
        <f t="shared" ref="AZ1429:BD1429" si="2367">AZ1431+AZ1443</f>
        <v>0</v>
      </c>
      <c r="BA1429" s="11">
        <f t="shared" si="2367"/>
        <v>0</v>
      </c>
      <c r="BB1429" s="11">
        <f t="shared" si="2367"/>
        <v>0</v>
      </c>
      <c r="BC1429" s="11">
        <f t="shared" si="2367"/>
        <v>14618</v>
      </c>
      <c r="BD1429" s="11">
        <f t="shared" si="2367"/>
        <v>0</v>
      </c>
      <c r="BE1429" s="6"/>
    </row>
    <row r="1430" spans="1:57" hidden="1" x14ac:dyDescent="0.25">
      <c r="A1430" s="58"/>
      <c r="B1430" s="15"/>
      <c r="C1430" s="15"/>
      <c r="D1430" s="15"/>
      <c r="E1430" s="15"/>
      <c r="F1430" s="15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79"/>
      <c r="AL1430" s="79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  <c r="AZ1430" s="12"/>
      <c r="BA1430" s="12"/>
      <c r="BB1430" s="12"/>
      <c r="BC1430" s="12"/>
      <c r="BD1430" s="12"/>
    </row>
    <row r="1431" spans="1:57" ht="18.75" hidden="1" x14ac:dyDescent="0.3">
      <c r="A1431" s="57" t="s">
        <v>63</v>
      </c>
      <c r="B1431" s="26" t="s">
        <v>745</v>
      </c>
      <c r="C1431" s="27" t="s">
        <v>22</v>
      </c>
      <c r="D1431" s="27" t="s">
        <v>64</v>
      </c>
      <c r="E1431" s="15"/>
      <c r="F1431" s="15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79"/>
      <c r="AL1431" s="79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22">
        <f>AY1432</f>
        <v>4420</v>
      </c>
      <c r="AZ1431" s="22">
        <f t="shared" ref="AZ1431:BD1433" si="2368">AZ1432</f>
        <v>0</v>
      </c>
      <c r="BA1431" s="22">
        <f t="shared" si="2368"/>
        <v>0</v>
      </c>
      <c r="BB1431" s="22">
        <f t="shared" si="2368"/>
        <v>0</v>
      </c>
      <c r="BC1431" s="22">
        <f t="shared" si="2368"/>
        <v>4420</v>
      </c>
      <c r="BD1431" s="22">
        <f t="shared" si="2368"/>
        <v>0</v>
      </c>
    </row>
    <row r="1432" spans="1:57" ht="53.25" hidden="1" customHeight="1" x14ac:dyDescent="0.25">
      <c r="A1432" s="58" t="s">
        <v>286</v>
      </c>
      <c r="B1432" s="23" t="s">
        <v>745</v>
      </c>
      <c r="C1432" s="24" t="s">
        <v>22</v>
      </c>
      <c r="D1432" s="24" t="s">
        <v>64</v>
      </c>
      <c r="E1432" s="23" t="s">
        <v>144</v>
      </c>
      <c r="F1432" s="24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79"/>
      <c r="AL1432" s="79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>
        <f>AY1433</f>
        <v>4420</v>
      </c>
      <c r="AZ1432" s="12">
        <f t="shared" si="2368"/>
        <v>0</v>
      </c>
      <c r="BA1432" s="12">
        <f t="shared" si="2368"/>
        <v>0</v>
      </c>
      <c r="BB1432" s="12">
        <f t="shared" si="2368"/>
        <v>0</v>
      </c>
      <c r="BC1432" s="12">
        <f t="shared" si="2368"/>
        <v>4420</v>
      </c>
      <c r="BD1432" s="12">
        <f t="shared" si="2368"/>
        <v>0</v>
      </c>
    </row>
    <row r="1433" spans="1:57" ht="26.25" hidden="1" customHeight="1" x14ac:dyDescent="0.25">
      <c r="A1433" s="58" t="s">
        <v>137</v>
      </c>
      <c r="B1433" s="23" t="s">
        <v>745</v>
      </c>
      <c r="C1433" s="24" t="s">
        <v>22</v>
      </c>
      <c r="D1433" s="24" t="s">
        <v>64</v>
      </c>
      <c r="E1433" s="23" t="s">
        <v>287</v>
      </c>
      <c r="F1433" s="24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79"/>
      <c r="AL1433" s="79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>
        <f>AY1434</f>
        <v>4420</v>
      </c>
      <c r="AZ1433" s="12">
        <f t="shared" si="2368"/>
        <v>0</v>
      </c>
      <c r="BA1433" s="12">
        <f t="shared" si="2368"/>
        <v>0</v>
      </c>
      <c r="BB1433" s="12">
        <f t="shared" si="2368"/>
        <v>0</v>
      </c>
      <c r="BC1433" s="12">
        <f t="shared" si="2368"/>
        <v>4420</v>
      </c>
      <c r="BD1433" s="12">
        <f t="shared" si="2368"/>
        <v>0</v>
      </c>
    </row>
    <row r="1434" spans="1:57" ht="33" hidden="1" x14ac:dyDescent="0.25">
      <c r="A1434" s="58" t="s">
        <v>288</v>
      </c>
      <c r="B1434" s="23" t="s">
        <v>745</v>
      </c>
      <c r="C1434" s="24" t="s">
        <v>22</v>
      </c>
      <c r="D1434" s="24" t="s">
        <v>64</v>
      </c>
      <c r="E1434" s="23" t="s">
        <v>289</v>
      </c>
      <c r="F1434" s="24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79"/>
      <c r="AL1434" s="79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>
        <f>AY1435+AY1437+AY1439</f>
        <v>4420</v>
      </c>
      <c r="AZ1434" s="12">
        <f t="shared" ref="AZ1434:BD1434" si="2369">AZ1435+AZ1437+AZ1439</f>
        <v>0</v>
      </c>
      <c r="BA1434" s="12">
        <f t="shared" si="2369"/>
        <v>0</v>
      </c>
      <c r="BB1434" s="12">
        <f t="shared" si="2369"/>
        <v>0</v>
      </c>
      <c r="BC1434" s="12">
        <f t="shared" si="2369"/>
        <v>4420</v>
      </c>
      <c r="BD1434" s="12">
        <f t="shared" si="2369"/>
        <v>0</v>
      </c>
    </row>
    <row r="1435" spans="1:57" ht="66" hidden="1" x14ac:dyDescent="0.25">
      <c r="A1435" s="58" t="s">
        <v>516</v>
      </c>
      <c r="B1435" s="23" t="s">
        <v>745</v>
      </c>
      <c r="C1435" s="24" t="s">
        <v>22</v>
      </c>
      <c r="D1435" s="24" t="s">
        <v>64</v>
      </c>
      <c r="E1435" s="23" t="s">
        <v>289</v>
      </c>
      <c r="F1435" s="24" t="s">
        <v>92</v>
      </c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79"/>
      <c r="AL1435" s="79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>
        <f>AY1436</f>
        <v>2237</v>
      </c>
      <c r="AZ1435" s="12">
        <f t="shared" ref="AZ1435:BD1435" si="2370">AZ1436</f>
        <v>0</v>
      </c>
      <c r="BA1435" s="12">
        <f t="shared" si="2370"/>
        <v>0</v>
      </c>
      <c r="BB1435" s="12">
        <f t="shared" si="2370"/>
        <v>0</v>
      </c>
      <c r="BC1435" s="12">
        <f t="shared" si="2370"/>
        <v>2237</v>
      </c>
      <c r="BD1435" s="12">
        <f t="shared" si="2370"/>
        <v>0</v>
      </c>
    </row>
    <row r="1436" spans="1:57" hidden="1" x14ac:dyDescent="0.25">
      <c r="A1436" s="58" t="s">
        <v>120</v>
      </c>
      <c r="B1436" s="23" t="s">
        <v>745</v>
      </c>
      <c r="C1436" s="24" t="s">
        <v>22</v>
      </c>
      <c r="D1436" s="24" t="s">
        <v>64</v>
      </c>
      <c r="E1436" s="23" t="s">
        <v>289</v>
      </c>
      <c r="F1436" s="24" t="s">
        <v>121</v>
      </c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79"/>
      <c r="AL1436" s="79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>
        <v>2237</v>
      </c>
      <c r="AZ1436" s="12"/>
      <c r="BA1436" s="12"/>
      <c r="BB1436" s="12"/>
      <c r="BC1436" s="12">
        <f>AW1436+AY1436+AZ1436+BA1436+BB1436</f>
        <v>2237</v>
      </c>
      <c r="BD1436" s="12">
        <f>AX1436+AZ1436</f>
        <v>0</v>
      </c>
    </row>
    <row r="1437" spans="1:57" ht="33" hidden="1" x14ac:dyDescent="0.25">
      <c r="A1437" s="58" t="s">
        <v>270</v>
      </c>
      <c r="B1437" s="23" t="s">
        <v>745</v>
      </c>
      <c r="C1437" s="24" t="s">
        <v>22</v>
      </c>
      <c r="D1437" s="24" t="s">
        <v>64</v>
      </c>
      <c r="E1437" s="23" t="s">
        <v>289</v>
      </c>
      <c r="F1437" s="24" t="s">
        <v>33</v>
      </c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79"/>
      <c r="AL1437" s="79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>
        <f>AY1438</f>
        <v>2043</v>
      </c>
      <c r="AZ1437" s="12">
        <f t="shared" ref="AZ1437:BD1437" si="2371">AZ1438</f>
        <v>0</v>
      </c>
      <c r="BA1437" s="12">
        <f t="shared" si="2371"/>
        <v>0</v>
      </c>
      <c r="BB1437" s="12">
        <f t="shared" si="2371"/>
        <v>0</v>
      </c>
      <c r="BC1437" s="12">
        <f t="shared" si="2371"/>
        <v>2043</v>
      </c>
      <c r="BD1437" s="12">
        <f t="shared" si="2371"/>
        <v>0</v>
      </c>
    </row>
    <row r="1438" spans="1:57" ht="33" hidden="1" x14ac:dyDescent="0.25">
      <c r="A1438" s="58" t="s">
        <v>39</v>
      </c>
      <c r="B1438" s="23" t="s">
        <v>745</v>
      </c>
      <c r="C1438" s="24" t="s">
        <v>22</v>
      </c>
      <c r="D1438" s="24" t="s">
        <v>64</v>
      </c>
      <c r="E1438" s="23" t="s">
        <v>289</v>
      </c>
      <c r="F1438" s="24" t="s">
        <v>40</v>
      </c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79"/>
      <c r="AL1438" s="79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>
        <v>2043</v>
      </c>
      <c r="AZ1438" s="12"/>
      <c r="BA1438" s="12"/>
      <c r="BB1438" s="12"/>
      <c r="BC1438" s="12">
        <f>AW1438+AY1438+AZ1438+BA1438+BB1438</f>
        <v>2043</v>
      </c>
      <c r="BD1438" s="12">
        <f>AX1438+AZ1438</f>
        <v>0</v>
      </c>
    </row>
    <row r="1439" spans="1:57" hidden="1" x14ac:dyDescent="0.25">
      <c r="A1439" s="58" t="s">
        <v>70</v>
      </c>
      <c r="B1439" s="23" t="s">
        <v>745</v>
      </c>
      <c r="C1439" s="24" t="s">
        <v>22</v>
      </c>
      <c r="D1439" s="24" t="s">
        <v>64</v>
      </c>
      <c r="E1439" s="23" t="s">
        <v>289</v>
      </c>
      <c r="F1439" s="24" t="s">
        <v>71</v>
      </c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79"/>
      <c r="AL1439" s="79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>
        <f>AY1440+AY1441</f>
        <v>140</v>
      </c>
      <c r="AZ1439" s="12">
        <f t="shared" ref="AZ1439:BD1439" si="2372">AZ1440+AZ1441</f>
        <v>0</v>
      </c>
      <c r="BA1439" s="12">
        <f t="shared" si="2372"/>
        <v>0</v>
      </c>
      <c r="BB1439" s="12">
        <f t="shared" si="2372"/>
        <v>0</v>
      </c>
      <c r="BC1439" s="12">
        <f t="shared" si="2372"/>
        <v>140</v>
      </c>
      <c r="BD1439" s="12">
        <f t="shared" si="2372"/>
        <v>0</v>
      </c>
    </row>
    <row r="1440" spans="1:57" hidden="1" x14ac:dyDescent="0.25">
      <c r="A1440" s="58" t="s">
        <v>177</v>
      </c>
      <c r="B1440" s="23" t="s">
        <v>745</v>
      </c>
      <c r="C1440" s="24" t="s">
        <v>22</v>
      </c>
      <c r="D1440" s="24" t="s">
        <v>64</v>
      </c>
      <c r="E1440" s="23" t="s">
        <v>289</v>
      </c>
      <c r="F1440" s="24">
        <v>830</v>
      </c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79"/>
      <c r="AL1440" s="79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>
        <v>9</v>
      </c>
      <c r="AZ1440" s="12"/>
      <c r="BA1440" s="12"/>
      <c r="BB1440" s="12"/>
      <c r="BC1440" s="12">
        <f>AW1440+AY1440+AZ1440+BA1440+BB1440</f>
        <v>9</v>
      </c>
      <c r="BD1440" s="12">
        <f>AX1440+AZ1440</f>
        <v>0</v>
      </c>
    </row>
    <row r="1441" spans="1:56" hidden="1" x14ac:dyDescent="0.25">
      <c r="A1441" s="58" t="s">
        <v>72</v>
      </c>
      <c r="B1441" s="23" t="s">
        <v>745</v>
      </c>
      <c r="C1441" s="24" t="s">
        <v>22</v>
      </c>
      <c r="D1441" s="24" t="s">
        <v>64</v>
      </c>
      <c r="E1441" s="23" t="s">
        <v>289</v>
      </c>
      <c r="F1441" s="24" t="s">
        <v>73</v>
      </c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79"/>
      <c r="AL1441" s="79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>
        <v>131</v>
      </c>
      <c r="AZ1441" s="12"/>
      <c r="BA1441" s="12"/>
      <c r="BB1441" s="12"/>
      <c r="BC1441" s="12">
        <f>AW1441+AY1441+AZ1441+BA1441+BB1441</f>
        <v>131</v>
      </c>
      <c r="BD1441" s="12">
        <f>AX1441+AZ1441</f>
        <v>0</v>
      </c>
    </row>
    <row r="1442" spans="1:56" hidden="1" x14ac:dyDescent="0.25">
      <c r="A1442" s="58"/>
      <c r="B1442" s="15"/>
      <c r="C1442" s="15"/>
      <c r="D1442" s="15"/>
      <c r="E1442" s="15"/>
      <c r="F1442" s="15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79"/>
      <c r="AL1442" s="79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  <c r="AZ1442" s="12"/>
      <c r="BA1442" s="12"/>
      <c r="BB1442" s="12"/>
      <c r="BC1442" s="12"/>
      <c r="BD1442" s="12"/>
    </row>
    <row r="1443" spans="1:56" ht="18.75" hidden="1" x14ac:dyDescent="0.3">
      <c r="A1443" s="57" t="s">
        <v>34</v>
      </c>
      <c r="B1443" s="13" t="s">
        <v>745</v>
      </c>
      <c r="C1443" s="13" t="s">
        <v>35</v>
      </c>
      <c r="D1443" s="13" t="s">
        <v>17</v>
      </c>
      <c r="E1443" s="13"/>
      <c r="F1443" s="4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79"/>
      <c r="AL1443" s="79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31">
        <f>AY1444+AY1457</f>
        <v>10198</v>
      </c>
      <c r="AZ1443" s="31">
        <f t="shared" ref="AZ1443:BD1443" si="2373">AZ1444+AZ1457</f>
        <v>0</v>
      </c>
      <c r="BA1443" s="31">
        <f t="shared" si="2373"/>
        <v>0</v>
      </c>
      <c r="BB1443" s="31">
        <f t="shared" si="2373"/>
        <v>0</v>
      </c>
      <c r="BC1443" s="31">
        <f t="shared" si="2373"/>
        <v>10198</v>
      </c>
      <c r="BD1443" s="31">
        <f t="shared" si="2373"/>
        <v>0</v>
      </c>
    </row>
    <row r="1444" spans="1:56" ht="66" hidden="1" x14ac:dyDescent="0.25">
      <c r="A1444" s="58" t="s">
        <v>501</v>
      </c>
      <c r="B1444" s="23" t="s">
        <v>745</v>
      </c>
      <c r="C1444" s="24" t="s">
        <v>35</v>
      </c>
      <c r="D1444" s="24" t="s">
        <v>17</v>
      </c>
      <c r="E1444" s="23" t="s">
        <v>247</v>
      </c>
      <c r="F1444" s="24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79"/>
      <c r="AL1444" s="79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>
        <f>AY1445+AY1449+AY1453</f>
        <v>6511</v>
      </c>
      <c r="AZ1444" s="12">
        <f t="shared" ref="AZ1444:BD1444" si="2374">AZ1445+AZ1449+AZ1453</f>
        <v>0</v>
      </c>
      <c r="BA1444" s="12">
        <f t="shared" si="2374"/>
        <v>0</v>
      </c>
      <c r="BB1444" s="12">
        <f t="shared" si="2374"/>
        <v>0</v>
      </c>
      <c r="BC1444" s="12">
        <f t="shared" si="2374"/>
        <v>6511</v>
      </c>
      <c r="BD1444" s="12">
        <f t="shared" si="2374"/>
        <v>0</v>
      </c>
    </row>
    <row r="1445" spans="1:56" hidden="1" x14ac:dyDescent="0.25">
      <c r="A1445" s="58" t="s">
        <v>15</v>
      </c>
      <c r="B1445" s="23" t="s">
        <v>745</v>
      </c>
      <c r="C1445" s="24" t="s">
        <v>35</v>
      </c>
      <c r="D1445" s="24" t="s">
        <v>17</v>
      </c>
      <c r="E1445" s="23" t="s">
        <v>248</v>
      </c>
      <c r="F1445" s="24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79"/>
      <c r="AL1445" s="79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>
        <f>AY1446</f>
        <v>48</v>
      </c>
      <c r="AZ1445" s="12">
        <f t="shared" ref="AZ1445:BD1447" si="2375">AZ1446</f>
        <v>0</v>
      </c>
      <c r="BA1445" s="12">
        <f t="shared" si="2375"/>
        <v>0</v>
      </c>
      <c r="BB1445" s="12">
        <f t="shared" si="2375"/>
        <v>0</v>
      </c>
      <c r="BC1445" s="12">
        <f t="shared" si="2375"/>
        <v>48</v>
      </c>
      <c r="BD1445" s="12">
        <f t="shared" si="2375"/>
        <v>0</v>
      </c>
    </row>
    <row r="1446" spans="1:56" hidden="1" x14ac:dyDescent="0.25">
      <c r="A1446" s="58" t="s">
        <v>290</v>
      </c>
      <c r="B1446" s="23" t="s">
        <v>745</v>
      </c>
      <c r="C1446" s="24" t="s">
        <v>35</v>
      </c>
      <c r="D1446" s="24" t="s">
        <v>17</v>
      </c>
      <c r="E1446" s="23" t="s">
        <v>291</v>
      </c>
      <c r="F1446" s="24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79"/>
      <c r="AL1446" s="79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>
        <f>AY1447</f>
        <v>48</v>
      </c>
      <c r="AZ1446" s="12">
        <f t="shared" si="2375"/>
        <v>0</v>
      </c>
      <c r="BA1446" s="12">
        <f t="shared" si="2375"/>
        <v>0</v>
      </c>
      <c r="BB1446" s="12">
        <f t="shared" si="2375"/>
        <v>0</v>
      </c>
      <c r="BC1446" s="12">
        <f t="shared" si="2375"/>
        <v>48</v>
      </c>
      <c r="BD1446" s="12">
        <f t="shared" si="2375"/>
        <v>0</v>
      </c>
    </row>
    <row r="1447" spans="1:56" ht="33" hidden="1" x14ac:dyDescent="0.25">
      <c r="A1447" s="58" t="s">
        <v>270</v>
      </c>
      <c r="B1447" s="23" t="s">
        <v>745</v>
      </c>
      <c r="C1447" s="24" t="s">
        <v>35</v>
      </c>
      <c r="D1447" s="24" t="s">
        <v>17</v>
      </c>
      <c r="E1447" s="23" t="s">
        <v>291</v>
      </c>
      <c r="F1447" s="24" t="s">
        <v>33</v>
      </c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79"/>
      <c r="AL1447" s="79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>
        <f>AY1448</f>
        <v>48</v>
      </c>
      <c r="AZ1447" s="12">
        <f t="shared" si="2375"/>
        <v>0</v>
      </c>
      <c r="BA1447" s="12">
        <f t="shared" si="2375"/>
        <v>0</v>
      </c>
      <c r="BB1447" s="12">
        <f t="shared" si="2375"/>
        <v>0</v>
      </c>
      <c r="BC1447" s="12">
        <f t="shared" si="2375"/>
        <v>48</v>
      </c>
      <c r="BD1447" s="12">
        <f t="shared" si="2375"/>
        <v>0</v>
      </c>
    </row>
    <row r="1448" spans="1:56" ht="33" hidden="1" x14ac:dyDescent="0.25">
      <c r="A1448" s="58" t="s">
        <v>39</v>
      </c>
      <c r="B1448" s="23" t="s">
        <v>745</v>
      </c>
      <c r="C1448" s="24" t="s">
        <v>35</v>
      </c>
      <c r="D1448" s="24" t="s">
        <v>17</v>
      </c>
      <c r="E1448" s="23" t="s">
        <v>291</v>
      </c>
      <c r="F1448" s="24" t="s">
        <v>40</v>
      </c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79"/>
      <c r="AL1448" s="79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>
        <v>48</v>
      </c>
      <c r="AZ1448" s="12"/>
      <c r="BA1448" s="12"/>
      <c r="BB1448" s="12"/>
      <c r="BC1448" s="12">
        <f>AW1448+AY1448+AZ1448+BA1448+BB1448</f>
        <v>48</v>
      </c>
      <c r="BD1448" s="12">
        <f>AX1448+AZ1448</f>
        <v>0</v>
      </c>
    </row>
    <row r="1449" spans="1:56" ht="49.5" hidden="1" x14ac:dyDescent="0.25">
      <c r="A1449" s="58" t="s">
        <v>236</v>
      </c>
      <c r="B1449" s="23" t="s">
        <v>745</v>
      </c>
      <c r="C1449" s="24" t="s">
        <v>35</v>
      </c>
      <c r="D1449" s="24" t="s">
        <v>17</v>
      </c>
      <c r="E1449" s="23" t="s">
        <v>250</v>
      </c>
      <c r="F1449" s="24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>
        <f>AY1450</f>
        <v>3000</v>
      </c>
      <c r="AZ1449" s="12">
        <f t="shared" ref="AZ1449:BD1451" si="2376">AZ1450</f>
        <v>0</v>
      </c>
      <c r="BA1449" s="12">
        <f t="shared" si="2376"/>
        <v>0</v>
      </c>
      <c r="BB1449" s="12">
        <f t="shared" si="2376"/>
        <v>0</v>
      </c>
      <c r="BC1449" s="12">
        <f t="shared" si="2376"/>
        <v>3000</v>
      </c>
      <c r="BD1449" s="12">
        <f t="shared" si="2376"/>
        <v>0</v>
      </c>
    </row>
    <row r="1450" spans="1:56" ht="132" hidden="1" x14ac:dyDescent="0.25">
      <c r="A1450" s="58" t="s">
        <v>469</v>
      </c>
      <c r="B1450" s="23" t="s">
        <v>745</v>
      </c>
      <c r="C1450" s="24" t="s">
        <v>35</v>
      </c>
      <c r="D1450" s="24" t="s">
        <v>17</v>
      </c>
      <c r="E1450" s="23" t="s">
        <v>292</v>
      </c>
      <c r="F1450" s="24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>
        <f>AY1451</f>
        <v>3000</v>
      </c>
      <c r="AZ1450" s="12">
        <f t="shared" si="2376"/>
        <v>0</v>
      </c>
      <c r="BA1450" s="12">
        <f t="shared" si="2376"/>
        <v>0</v>
      </c>
      <c r="BB1450" s="12">
        <f t="shared" si="2376"/>
        <v>0</v>
      </c>
      <c r="BC1450" s="12">
        <f t="shared" si="2376"/>
        <v>3000</v>
      </c>
      <c r="BD1450" s="12">
        <f t="shared" si="2376"/>
        <v>0</v>
      </c>
    </row>
    <row r="1451" spans="1:56" hidden="1" x14ac:dyDescent="0.25">
      <c r="A1451" s="58" t="s">
        <v>70</v>
      </c>
      <c r="B1451" s="23" t="s">
        <v>745</v>
      </c>
      <c r="C1451" s="24" t="s">
        <v>35</v>
      </c>
      <c r="D1451" s="24" t="s">
        <v>17</v>
      </c>
      <c r="E1451" s="23" t="s">
        <v>292</v>
      </c>
      <c r="F1451" s="24">
        <v>800</v>
      </c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>
        <f>AY1452</f>
        <v>3000</v>
      </c>
      <c r="AZ1451" s="12">
        <f t="shared" si="2376"/>
        <v>0</v>
      </c>
      <c r="BA1451" s="12">
        <f t="shared" si="2376"/>
        <v>0</v>
      </c>
      <c r="BB1451" s="12">
        <f t="shared" si="2376"/>
        <v>0</v>
      </c>
      <c r="BC1451" s="12">
        <f t="shared" si="2376"/>
        <v>3000</v>
      </c>
      <c r="BD1451" s="12">
        <f t="shared" si="2376"/>
        <v>0</v>
      </c>
    </row>
    <row r="1452" spans="1:56" ht="52.5" hidden="1" customHeight="1" x14ac:dyDescent="0.25">
      <c r="A1452" s="58" t="s">
        <v>472</v>
      </c>
      <c r="B1452" s="23" t="s">
        <v>745</v>
      </c>
      <c r="C1452" s="24" t="s">
        <v>35</v>
      </c>
      <c r="D1452" s="24" t="s">
        <v>17</v>
      </c>
      <c r="E1452" s="23" t="s">
        <v>292</v>
      </c>
      <c r="F1452" s="24" t="s">
        <v>293</v>
      </c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>
        <v>3000</v>
      </c>
      <c r="AZ1452" s="12"/>
      <c r="BA1452" s="12"/>
      <c r="BB1452" s="12"/>
      <c r="BC1452" s="12">
        <f>AW1452+AY1452+AZ1452+BA1452+BB1452</f>
        <v>3000</v>
      </c>
      <c r="BD1452" s="12">
        <f>AX1452+AZ1452</f>
        <v>0</v>
      </c>
    </row>
    <row r="1453" spans="1:56" hidden="1" x14ac:dyDescent="0.25">
      <c r="A1453" s="58" t="s">
        <v>145</v>
      </c>
      <c r="B1453" s="23" t="s">
        <v>745</v>
      </c>
      <c r="C1453" s="24" t="s">
        <v>35</v>
      </c>
      <c r="D1453" s="24" t="s">
        <v>17</v>
      </c>
      <c r="E1453" s="23" t="s">
        <v>294</v>
      </c>
      <c r="F1453" s="24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>
        <f>AY1454</f>
        <v>3463</v>
      </c>
      <c r="AZ1453" s="12">
        <f t="shared" ref="AZ1453:BD1455" si="2377">AZ1454</f>
        <v>0</v>
      </c>
      <c r="BA1453" s="12">
        <f t="shared" si="2377"/>
        <v>0</v>
      </c>
      <c r="BB1453" s="12">
        <f t="shared" si="2377"/>
        <v>0</v>
      </c>
      <c r="BC1453" s="12">
        <f t="shared" si="2377"/>
        <v>3463</v>
      </c>
      <c r="BD1453" s="12">
        <f t="shared" si="2377"/>
        <v>0</v>
      </c>
    </row>
    <row r="1454" spans="1:56" ht="82.5" hidden="1" x14ac:dyDescent="0.25">
      <c r="A1454" s="58" t="s">
        <v>562</v>
      </c>
      <c r="B1454" s="23" t="s">
        <v>745</v>
      </c>
      <c r="C1454" s="24" t="s">
        <v>35</v>
      </c>
      <c r="D1454" s="24" t="s">
        <v>17</v>
      </c>
      <c r="E1454" s="23" t="s">
        <v>563</v>
      </c>
      <c r="F1454" s="24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>
        <f>AY1455</f>
        <v>3463</v>
      </c>
      <c r="AZ1454" s="12">
        <f t="shared" si="2377"/>
        <v>0</v>
      </c>
      <c r="BA1454" s="12">
        <f t="shared" si="2377"/>
        <v>0</v>
      </c>
      <c r="BB1454" s="12">
        <f t="shared" si="2377"/>
        <v>0</v>
      </c>
      <c r="BC1454" s="12">
        <f t="shared" si="2377"/>
        <v>3463</v>
      </c>
      <c r="BD1454" s="12">
        <f t="shared" si="2377"/>
        <v>0</v>
      </c>
    </row>
    <row r="1455" spans="1:56" ht="33" hidden="1" x14ac:dyDescent="0.25">
      <c r="A1455" s="58" t="s">
        <v>12</v>
      </c>
      <c r="B1455" s="23" t="s">
        <v>745</v>
      </c>
      <c r="C1455" s="24" t="s">
        <v>35</v>
      </c>
      <c r="D1455" s="24" t="s">
        <v>17</v>
      </c>
      <c r="E1455" s="23" t="s">
        <v>563</v>
      </c>
      <c r="F1455" s="24" t="s">
        <v>13</v>
      </c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>
        <f>AY1456</f>
        <v>3463</v>
      </c>
      <c r="AZ1455" s="12">
        <f t="shared" si="2377"/>
        <v>0</v>
      </c>
      <c r="BA1455" s="12">
        <f t="shared" si="2377"/>
        <v>0</v>
      </c>
      <c r="BB1455" s="12">
        <f t="shared" si="2377"/>
        <v>0</v>
      </c>
      <c r="BC1455" s="12">
        <f t="shared" si="2377"/>
        <v>3463</v>
      </c>
      <c r="BD1455" s="12">
        <f t="shared" si="2377"/>
        <v>0</v>
      </c>
    </row>
    <row r="1456" spans="1:56" ht="33" hidden="1" x14ac:dyDescent="0.25">
      <c r="A1456" s="58" t="s">
        <v>149</v>
      </c>
      <c r="B1456" s="23" t="s">
        <v>745</v>
      </c>
      <c r="C1456" s="24" t="s">
        <v>35</v>
      </c>
      <c r="D1456" s="24" t="s">
        <v>17</v>
      </c>
      <c r="E1456" s="23" t="s">
        <v>563</v>
      </c>
      <c r="F1456" s="24" t="s">
        <v>150</v>
      </c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>
        <v>3463</v>
      </c>
      <c r="AZ1456" s="12"/>
      <c r="BA1456" s="12"/>
      <c r="BB1456" s="12"/>
      <c r="BC1456" s="12">
        <f>AW1456+AY1456+AZ1456+BA1456+BB1456</f>
        <v>3463</v>
      </c>
      <c r="BD1456" s="12">
        <f>AX1456+AZ1456</f>
        <v>0</v>
      </c>
    </row>
    <row r="1457" spans="1:57" ht="49.5" hidden="1" x14ac:dyDescent="0.25">
      <c r="A1457" s="58" t="s">
        <v>143</v>
      </c>
      <c r="B1457" s="23" t="s">
        <v>745</v>
      </c>
      <c r="C1457" s="24" t="s">
        <v>35</v>
      </c>
      <c r="D1457" s="24" t="s">
        <v>17</v>
      </c>
      <c r="E1457" s="23" t="s">
        <v>144</v>
      </c>
      <c r="F1457" s="24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>
        <f>AY1458</f>
        <v>3687</v>
      </c>
      <c r="AZ1457" s="12">
        <f t="shared" ref="AZ1457:BD1460" si="2378">AZ1458</f>
        <v>0</v>
      </c>
      <c r="BA1457" s="12">
        <f t="shared" si="2378"/>
        <v>0</v>
      </c>
      <c r="BB1457" s="12">
        <f t="shared" si="2378"/>
        <v>0</v>
      </c>
      <c r="BC1457" s="12">
        <f t="shared" si="2378"/>
        <v>3687</v>
      </c>
      <c r="BD1457" s="12">
        <f t="shared" si="2378"/>
        <v>0</v>
      </c>
    </row>
    <row r="1458" spans="1:57" hidden="1" x14ac:dyDescent="0.25">
      <c r="A1458" s="58" t="s">
        <v>145</v>
      </c>
      <c r="B1458" s="23" t="s">
        <v>745</v>
      </c>
      <c r="C1458" s="24" t="s">
        <v>35</v>
      </c>
      <c r="D1458" s="24" t="s">
        <v>17</v>
      </c>
      <c r="E1458" s="23" t="s">
        <v>146</v>
      </c>
      <c r="F1458" s="24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>
        <f>AY1459+AY1462</f>
        <v>3687</v>
      </c>
      <c r="AZ1458" s="12">
        <f t="shared" ref="AZ1458:BD1458" si="2379">AZ1459+AZ1462</f>
        <v>0</v>
      </c>
      <c r="BA1458" s="12">
        <f t="shared" si="2379"/>
        <v>0</v>
      </c>
      <c r="BB1458" s="12">
        <f t="shared" si="2379"/>
        <v>0</v>
      </c>
      <c r="BC1458" s="12">
        <f t="shared" si="2379"/>
        <v>3687</v>
      </c>
      <c r="BD1458" s="12">
        <f t="shared" si="2379"/>
        <v>0</v>
      </c>
    </row>
    <row r="1459" spans="1:57" ht="82.5" hidden="1" x14ac:dyDescent="0.25">
      <c r="A1459" s="58" t="s">
        <v>561</v>
      </c>
      <c r="B1459" s="23" t="s">
        <v>745</v>
      </c>
      <c r="C1459" s="24" t="s">
        <v>35</v>
      </c>
      <c r="D1459" s="24" t="s">
        <v>17</v>
      </c>
      <c r="E1459" s="23" t="s">
        <v>564</v>
      </c>
      <c r="F1459" s="24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>
        <f>AY1460</f>
        <v>2687</v>
      </c>
      <c r="AZ1459" s="12">
        <f t="shared" si="2378"/>
        <v>0</v>
      </c>
      <c r="BA1459" s="12">
        <f t="shared" si="2378"/>
        <v>0</v>
      </c>
      <c r="BB1459" s="12">
        <f t="shared" si="2378"/>
        <v>0</v>
      </c>
      <c r="BC1459" s="12">
        <f t="shared" si="2378"/>
        <v>2687</v>
      </c>
      <c r="BD1459" s="12">
        <f t="shared" si="2378"/>
        <v>0</v>
      </c>
    </row>
    <row r="1460" spans="1:57" ht="33" hidden="1" x14ac:dyDescent="0.25">
      <c r="A1460" s="58" t="s">
        <v>12</v>
      </c>
      <c r="B1460" s="23" t="s">
        <v>745</v>
      </c>
      <c r="C1460" s="24" t="s">
        <v>35</v>
      </c>
      <c r="D1460" s="24" t="s">
        <v>17</v>
      </c>
      <c r="E1460" s="23" t="s">
        <v>564</v>
      </c>
      <c r="F1460" s="24">
        <v>600</v>
      </c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>
        <f>AY1461</f>
        <v>2687</v>
      </c>
      <c r="AZ1460" s="12">
        <f t="shared" si="2378"/>
        <v>0</v>
      </c>
      <c r="BA1460" s="12">
        <f t="shared" si="2378"/>
        <v>0</v>
      </c>
      <c r="BB1460" s="12">
        <f t="shared" si="2378"/>
        <v>0</v>
      </c>
      <c r="BC1460" s="12">
        <f t="shared" si="2378"/>
        <v>2687</v>
      </c>
      <c r="BD1460" s="12">
        <f t="shared" si="2378"/>
        <v>0</v>
      </c>
    </row>
    <row r="1461" spans="1:57" ht="33" hidden="1" x14ac:dyDescent="0.25">
      <c r="A1461" s="58" t="s">
        <v>149</v>
      </c>
      <c r="B1461" s="23" t="s">
        <v>745</v>
      </c>
      <c r="C1461" s="24" t="s">
        <v>35</v>
      </c>
      <c r="D1461" s="24" t="s">
        <v>17</v>
      </c>
      <c r="E1461" s="23" t="s">
        <v>564</v>
      </c>
      <c r="F1461" s="24">
        <v>630</v>
      </c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>
        <v>2687</v>
      </c>
      <c r="AZ1461" s="12"/>
      <c r="BA1461" s="12"/>
      <c r="BB1461" s="12"/>
      <c r="BC1461" s="12">
        <f>AW1461+AY1461+AZ1461+BA1461+BB1461</f>
        <v>2687</v>
      </c>
      <c r="BD1461" s="12">
        <f>AX1461+AZ1461</f>
        <v>0</v>
      </c>
    </row>
    <row r="1462" spans="1:57" ht="49.5" hidden="1" x14ac:dyDescent="0.25">
      <c r="A1462" s="58" t="s">
        <v>295</v>
      </c>
      <c r="B1462" s="23" t="s">
        <v>745</v>
      </c>
      <c r="C1462" s="24" t="s">
        <v>35</v>
      </c>
      <c r="D1462" s="24" t="s">
        <v>17</v>
      </c>
      <c r="E1462" s="23" t="s">
        <v>565</v>
      </c>
      <c r="F1462" s="24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>
        <f>AY1463</f>
        <v>1000</v>
      </c>
      <c r="AZ1462" s="12">
        <f t="shared" ref="AZ1462:BD1463" si="2380">AZ1463</f>
        <v>0</v>
      </c>
      <c r="BA1462" s="12">
        <f t="shared" si="2380"/>
        <v>0</v>
      </c>
      <c r="BB1462" s="12">
        <f t="shared" si="2380"/>
        <v>0</v>
      </c>
      <c r="BC1462" s="12">
        <f t="shared" si="2380"/>
        <v>1000</v>
      </c>
      <c r="BD1462" s="12">
        <f t="shared" si="2380"/>
        <v>0</v>
      </c>
    </row>
    <row r="1463" spans="1:57" ht="33" hidden="1" x14ac:dyDescent="0.25">
      <c r="A1463" s="58" t="s">
        <v>12</v>
      </c>
      <c r="B1463" s="23" t="s">
        <v>745</v>
      </c>
      <c r="C1463" s="24" t="s">
        <v>35</v>
      </c>
      <c r="D1463" s="24" t="s">
        <v>17</v>
      </c>
      <c r="E1463" s="23" t="s">
        <v>565</v>
      </c>
      <c r="F1463" s="24">
        <v>600</v>
      </c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>
        <f>AY1464</f>
        <v>1000</v>
      </c>
      <c r="AZ1463" s="12">
        <f t="shared" si="2380"/>
        <v>0</v>
      </c>
      <c r="BA1463" s="12">
        <f t="shared" si="2380"/>
        <v>0</v>
      </c>
      <c r="BB1463" s="12">
        <f t="shared" si="2380"/>
        <v>0</v>
      </c>
      <c r="BC1463" s="12">
        <f t="shared" si="2380"/>
        <v>1000</v>
      </c>
      <c r="BD1463" s="12">
        <f t="shared" si="2380"/>
        <v>0</v>
      </c>
    </row>
    <row r="1464" spans="1:57" ht="33" hidden="1" x14ac:dyDescent="0.25">
      <c r="A1464" s="58" t="s">
        <v>149</v>
      </c>
      <c r="B1464" s="23" t="s">
        <v>745</v>
      </c>
      <c r="C1464" s="24" t="s">
        <v>35</v>
      </c>
      <c r="D1464" s="24" t="s">
        <v>17</v>
      </c>
      <c r="E1464" s="23" t="s">
        <v>565</v>
      </c>
      <c r="F1464" s="24" t="s">
        <v>150</v>
      </c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>
        <v>1000</v>
      </c>
      <c r="AZ1464" s="12"/>
      <c r="BA1464" s="12"/>
      <c r="BB1464" s="12"/>
      <c r="BC1464" s="12">
        <f>AW1464+AY1464+AZ1464+BA1464+BB1464</f>
        <v>1000</v>
      </c>
      <c r="BD1464" s="12">
        <f>AX1464+AZ1464</f>
        <v>0</v>
      </c>
    </row>
    <row r="1465" spans="1:57" hidden="1" x14ac:dyDescent="0.25">
      <c r="A1465" s="58"/>
      <c r="B1465" s="15"/>
      <c r="C1465" s="15"/>
      <c r="D1465" s="15"/>
      <c r="E1465" s="15"/>
      <c r="F1465" s="15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79"/>
      <c r="AL1465" s="79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  <c r="AZ1465" s="12"/>
      <c r="BA1465" s="12"/>
      <c r="BB1465" s="12"/>
      <c r="BC1465" s="12"/>
      <c r="BD1465" s="12"/>
    </row>
    <row r="1466" spans="1:57" ht="20.25" hidden="1" x14ac:dyDescent="0.3">
      <c r="A1466" s="56" t="s">
        <v>464</v>
      </c>
      <c r="B1466" s="20"/>
      <c r="C1466" s="53"/>
      <c r="D1466" s="53"/>
      <c r="E1466" s="20"/>
      <c r="F1466" s="53"/>
      <c r="G1466" s="21">
        <f t="shared" ref="G1466:AX1466" si="2381">G13+G64+G120+G169+G244+G260+G324+G419+G468+G577+G756+G837+G911+G991+G1000+G1177+G1317</f>
        <v>7204090</v>
      </c>
      <c r="H1466" s="21">
        <f t="shared" si="2381"/>
        <v>336265</v>
      </c>
      <c r="I1466" s="12">
        <f t="shared" si="2381"/>
        <v>0</v>
      </c>
      <c r="J1466" s="12">
        <f t="shared" si="2381"/>
        <v>1002757</v>
      </c>
      <c r="K1466" s="12">
        <f t="shared" si="2381"/>
        <v>27265</v>
      </c>
      <c r="L1466" s="12">
        <f t="shared" si="2381"/>
        <v>0</v>
      </c>
      <c r="M1466" s="21">
        <f t="shared" si="2381"/>
        <v>8234112</v>
      </c>
      <c r="N1466" s="21">
        <f t="shared" si="2381"/>
        <v>1339022</v>
      </c>
      <c r="O1466" s="21">
        <f t="shared" si="2381"/>
        <v>-22658</v>
      </c>
      <c r="P1466" s="21">
        <f t="shared" si="2381"/>
        <v>80094</v>
      </c>
      <c r="Q1466" s="21">
        <f t="shared" si="2381"/>
        <v>95056</v>
      </c>
      <c r="R1466" s="21">
        <f t="shared" si="2381"/>
        <v>0</v>
      </c>
      <c r="S1466" s="21">
        <f t="shared" si="2381"/>
        <v>8386604</v>
      </c>
      <c r="T1466" s="21">
        <f t="shared" si="2381"/>
        <v>1419116</v>
      </c>
      <c r="U1466" s="21">
        <f t="shared" si="2381"/>
        <v>-3098</v>
      </c>
      <c r="V1466" s="21">
        <f t="shared" si="2381"/>
        <v>0</v>
      </c>
      <c r="W1466" s="21">
        <f t="shared" si="2381"/>
        <v>3098</v>
      </c>
      <c r="X1466" s="21">
        <f t="shared" si="2381"/>
        <v>0</v>
      </c>
      <c r="Y1466" s="21">
        <f t="shared" si="2381"/>
        <v>8386604</v>
      </c>
      <c r="Z1466" s="21">
        <f t="shared" si="2381"/>
        <v>1419116</v>
      </c>
      <c r="AA1466" s="21">
        <f t="shared" si="2381"/>
        <v>-57055</v>
      </c>
      <c r="AB1466" s="21">
        <f t="shared" si="2381"/>
        <v>3904073</v>
      </c>
      <c r="AC1466" s="21">
        <f t="shared" si="2381"/>
        <v>44159</v>
      </c>
      <c r="AD1466" s="21">
        <f t="shared" si="2381"/>
        <v>-13276</v>
      </c>
      <c r="AE1466" s="21">
        <f t="shared" si="2381"/>
        <v>12264505</v>
      </c>
      <c r="AF1466" s="21">
        <f t="shared" si="2381"/>
        <v>5323189</v>
      </c>
      <c r="AG1466" s="21">
        <f t="shared" si="2381"/>
        <v>-101474</v>
      </c>
      <c r="AH1466" s="21">
        <f t="shared" si="2381"/>
        <v>319251</v>
      </c>
      <c r="AI1466" s="21">
        <f t="shared" si="2381"/>
        <v>103377</v>
      </c>
      <c r="AJ1466" s="21">
        <f t="shared" si="2381"/>
        <v>0</v>
      </c>
      <c r="AK1466" s="86">
        <f t="shared" si="2381"/>
        <v>12585659</v>
      </c>
      <c r="AL1466" s="86">
        <f t="shared" si="2381"/>
        <v>5642440</v>
      </c>
      <c r="AM1466" s="21">
        <f t="shared" si="2381"/>
        <v>-21570</v>
      </c>
      <c r="AN1466" s="21">
        <f t="shared" si="2381"/>
        <v>155591</v>
      </c>
      <c r="AO1466" s="21">
        <f t="shared" si="2381"/>
        <v>21570</v>
      </c>
      <c r="AP1466" s="21">
        <f t="shared" si="2381"/>
        <v>0</v>
      </c>
      <c r="AQ1466" s="21">
        <f t="shared" si="2381"/>
        <v>12741250</v>
      </c>
      <c r="AR1466" s="21">
        <f t="shared" si="2381"/>
        <v>5798031</v>
      </c>
      <c r="AS1466" s="21">
        <f t="shared" si="2381"/>
        <v>-121466</v>
      </c>
      <c r="AT1466" s="21">
        <f t="shared" si="2381"/>
        <v>356232</v>
      </c>
      <c r="AU1466" s="21">
        <f t="shared" si="2381"/>
        <v>122161</v>
      </c>
      <c r="AV1466" s="21">
        <f t="shared" si="2381"/>
        <v>-4338</v>
      </c>
      <c r="AW1466" s="21">
        <f t="shared" si="2381"/>
        <v>13093839</v>
      </c>
      <c r="AX1466" s="21">
        <f t="shared" si="2381"/>
        <v>6154263</v>
      </c>
      <c r="AY1466" s="21">
        <f t="shared" ref="AY1466:BD1466" si="2382">AY13+AY64+AY120+AY169+AY244+AY260+AY324+AY419+AY468+AY577+AY756+AY837+AY911+AY991+AY1000+AY1177+AY1317+AY1429</f>
        <v>-109075</v>
      </c>
      <c r="AZ1466" s="21">
        <f t="shared" si="2382"/>
        <v>158803</v>
      </c>
      <c r="BA1466" s="21">
        <f t="shared" si="2382"/>
        <v>154083</v>
      </c>
      <c r="BB1466" s="21">
        <f t="shared" si="2382"/>
        <v>0</v>
      </c>
      <c r="BC1466" s="21">
        <f t="shared" si="2382"/>
        <v>13297650</v>
      </c>
      <c r="BD1466" s="21">
        <f t="shared" si="2382"/>
        <v>6313066</v>
      </c>
      <c r="BE1466" s="6"/>
    </row>
    <row r="1467" spans="1:57" hidden="1" x14ac:dyDescent="0.2">
      <c r="AQ1467" s="6"/>
      <c r="AR1467" s="6"/>
      <c r="AW1467" s="6"/>
    </row>
    <row r="1468" spans="1:57" hidden="1" x14ac:dyDescent="0.2">
      <c r="G1468" s="1"/>
      <c r="H1468" s="1"/>
      <c r="J1468" s="6"/>
      <c r="M1468" s="1"/>
      <c r="N1468" s="1"/>
      <c r="O1468" s="6"/>
      <c r="S1468" s="1"/>
      <c r="T1468" s="1"/>
      <c r="Y1468" s="1"/>
      <c r="Z1468" s="1"/>
      <c r="AK1468" s="95"/>
    </row>
    <row r="1469" spans="1:57" x14ac:dyDescent="0.2">
      <c r="O1469" s="6"/>
      <c r="S1469" s="1"/>
      <c r="Y1469" s="1"/>
      <c r="AE1469" s="6"/>
      <c r="AF1469" s="6"/>
      <c r="AG1469" s="5">
        <v>137002</v>
      </c>
      <c r="AQ1469" s="6"/>
      <c r="AS1469" s="6"/>
      <c r="BC1469" s="6"/>
    </row>
    <row r="1470" spans="1:57" x14ac:dyDescent="0.2">
      <c r="Z1470" s="1"/>
      <c r="AC1470" s="6"/>
      <c r="AG1470" s="6">
        <f>AG1466+AG1469</f>
        <v>35528</v>
      </c>
      <c r="AQ1470" s="6"/>
    </row>
    <row r="1471" spans="1:57" x14ac:dyDescent="0.2">
      <c r="AD1471" s="6"/>
      <c r="AE1471" s="6"/>
      <c r="AF1471" s="6"/>
      <c r="AQ1471" s="6"/>
    </row>
    <row r="1472" spans="1:57" x14ac:dyDescent="0.2">
      <c r="N1472" s="1"/>
      <c r="AF1472" s="6"/>
      <c r="AQ1472" s="6"/>
    </row>
  </sheetData>
  <autoFilter ref="A10:F1468">
    <filterColumn colId="1">
      <filters>
        <filter val="903"/>
      </filters>
    </filterColumn>
  </autoFilter>
  <mergeCells count="77">
    <mergeCell ref="AM10:AM12"/>
    <mergeCell ref="AN10:AN12"/>
    <mergeCell ref="A7:AL7"/>
    <mergeCell ref="P10:P12"/>
    <mergeCell ref="Z11:Z12"/>
    <mergeCell ref="Q10:Q12"/>
    <mergeCell ref="AC10:AC12"/>
    <mergeCell ref="AS10:AS12"/>
    <mergeCell ref="AT10:AT12"/>
    <mergeCell ref="AU10:AU12"/>
    <mergeCell ref="AV10:AV12"/>
    <mergeCell ref="AQ10:AR10"/>
    <mergeCell ref="AQ11:AQ12"/>
    <mergeCell ref="AR11:AR12"/>
    <mergeCell ref="AK10:AL10"/>
    <mergeCell ref="AK11:AK12"/>
    <mergeCell ref="AL11:AL12"/>
    <mergeCell ref="U10:U12"/>
    <mergeCell ref="W10:W12"/>
    <mergeCell ref="AI10:AI12"/>
    <mergeCell ref="AH10:AH12"/>
    <mergeCell ref="Y10:Z10"/>
    <mergeCell ref="AG10:AG12"/>
    <mergeCell ref="V10:V12"/>
    <mergeCell ref="X10:X12"/>
    <mergeCell ref="AD10:AD12"/>
    <mergeCell ref="AB10:AB12"/>
    <mergeCell ref="AE10:AF10"/>
    <mergeCell ref="AA10:AA12"/>
    <mergeCell ref="AJ10:AJ12"/>
    <mergeCell ref="A10:A12"/>
    <mergeCell ref="Y11:Y12"/>
    <mergeCell ref="G10:H10"/>
    <mergeCell ref="N11:N12"/>
    <mergeCell ref="M11:M12"/>
    <mergeCell ref="M10:N10"/>
    <mergeCell ref="T11:T12"/>
    <mergeCell ref="R10:R12"/>
    <mergeCell ref="O10:O12"/>
    <mergeCell ref="S11:S12"/>
    <mergeCell ref="A1:AL1"/>
    <mergeCell ref="A2:AL2"/>
    <mergeCell ref="A5:AL5"/>
    <mergeCell ref="A6:AL6"/>
    <mergeCell ref="A3:BD3"/>
    <mergeCell ref="AQ5:BD5"/>
    <mergeCell ref="AQ2:BD2"/>
    <mergeCell ref="AQ1:BD1"/>
    <mergeCell ref="AQ6:BD6"/>
    <mergeCell ref="AF11:AF12"/>
    <mergeCell ref="S10:T10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AE11:AE12"/>
    <mergeCell ref="AW10:AX10"/>
    <mergeCell ref="AW11:AW12"/>
    <mergeCell ref="AX11:AX12"/>
    <mergeCell ref="A9:BD9"/>
    <mergeCell ref="AQ7:BD7"/>
    <mergeCell ref="AY10:AY12"/>
    <mergeCell ref="AZ10:AZ12"/>
    <mergeCell ref="BA10:BA12"/>
    <mergeCell ref="BB10:BB12"/>
    <mergeCell ref="BC10:BD10"/>
    <mergeCell ref="BC11:BC12"/>
    <mergeCell ref="BD11:BD12"/>
    <mergeCell ref="AO10:AO12"/>
    <mergeCell ref="AP10:AP12"/>
    <mergeCell ref="B10:B12"/>
    <mergeCell ref="H11:H12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/>
  <ignoredErrors>
    <ignoredError sqref="C171:F242" numberStoredAsText="1"/>
    <ignoredError sqref="BC177:BD2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Грунина Любовь Вячеславовна</cp:lastModifiedBy>
  <cp:lastPrinted>2017-06-21T09:42:53Z</cp:lastPrinted>
  <dcterms:created xsi:type="dcterms:W3CDTF">2015-05-28T09:44:52Z</dcterms:created>
  <dcterms:modified xsi:type="dcterms:W3CDTF">2017-07-06T10:50:00Z</dcterms:modified>
</cp:coreProperties>
</file>