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50" windowHeight="8205" tabRatio="892"/>
  </bookViews>
  <sheets>
    <sheet name="КП постановление" sheetId="14" r:id="rId1"/>
  </sheets>
  <definedNames>
    <definedName name="_1Excel_BuiltIn_Print_Area_1_1">#REF!</definedName>
    <definedName name="_2Excel_BuiltIn_Print_Titles_1_1">#REF!</definedName>
    <definedName name="_xlnm._FilterDatabase" localSheetId="0" hidden="1">'КП постановление'!$A$1:$I$62</definedName>
    <definedName name="Excel_BuiltIn_Print_Area_1">#REF!</definedName>
    <definedName name="Excel_BuiltIn_Print_Area_2">#REF!</definedName>
    <definedName name="Excel_BuiltIn_Print_Area_5">#REF!</definedName>
    <definedName name="Excel_BuiltIn_Print_Titles_1">#REF!</definedName>
    <definedName name="Excel_BuiltIn_Print_Titles_5">#REF!</definedName>
    <definedName name="_xlnm.Print_Titles" localSheetId="0">'КП постановление'!$3:$4</definedName>
    <definedName name="_xlnm.Print_Area" localSheetId="0">'КП постановление'!$A$1:$I$62</definedName>
  </definedNames>
  <calcPr calcId="124519"/>
</workbook>
</file>

<file path=xl/calcChain.xml><?xml version="1.0" encoding="utf-8"?>
<calcChain xmlns="http://schemas.openxmlformats.org/spreadsheetml/2006/main">
  <c r="J64" i="14"/>
  <c r="F64"/>
  <c r="J16"/>
  <c r="F16"/>
  <c r="I64"/>
  <c r="I16"/>
  <c r="F63" l="1"/>
</calcChain>
</file>

<file path=xl/sharedStrings.xml><?xml version="1.0" encoding="utf-8"?>
<sst xmlns="http://schemas.openxmlformats.org/spreadsheetml/2006/main" count="186" uniqueCount="177">
  <si>
    <t>УСК "Олимп" ,
б-р Приморский, 49</t>
  </si>
  <si>
    <t>СК "Акробат",
ул. Баныкина, 22 А,  
ФОК "Слон",
 ул. Маршала Жукова, 13 Б, 
ТГУ, ул. Фрунзе, 2 Г,
ПВГУС, ул. Горького, 34 Б</t>
  </si>
  <si>
    <t xml:space="preserve">МБУ городского округа Тольятти, 
СК "Акробат", 
ул. Баныкина, 22 А, 
ФОК "Слон", 
ул. Маршала Жукова, 13 Б </t>
  </si>
  <si>
    <t xml:space="preserve"> ФОК "Слон",
ул. Маршала Жукова, 13 Б, 
СК "Акробат", 
ул. Баныкина, 22 А,  
ДС "Волгарь",
 б-р  Приморский, 37</t>
  </si>
  <si>
    <t>Открытый чемпионат и первенство городского округа Тольятти по фигурному катанию на коньках</t>
  </si>
  <si>
    <t>план</t>
  </si>
  <si>
    <t>факт</t>
  </si>
  <si>
    <t>Первенство городского округа Тольятти по волейболу среди юношей и девушек</t>
  </si>
  <si>
    <t xml:space="preserve">ВОЛЬНАЯ БОРЬБА </t>
  </si>
  <si>
    <t xml:space="preserve">ГРЕКО-РИМСКАЯ БОРЬБА </t>
  </si>
  <si>
    <t>IX открытый  фестиваль баскетбола
 "Жигули-Баскет"</t>
  </si>
  <si>
    <t>ГОЛЬФ</t>
  </si>
  <si>
    <t>Первенство городского округа Тольятти по баскетболу среди юношей и девушек</t>
  </si>
  <si>
    <t>Спортивные залы МБУ городского округа Тольятти, 
УСК "Олимп",  
б-р Приморский, 49</t>
  </si>
  <si>
    <t>№ мер</t>
  </si>
  <si>
    <t>Наименование физкультурных мероприятий 
и спортивных мероприятий</t>
  </si>
  <si>
    <t>БАСКЕТБОЛ</t>
  </si>
  <si>
    <t>ВОЛЕЙБОЛ</t>
  </si>
  <si>
    <t>Чемпионат городского округа Тольятти по волейболу среди мужских и женских команд</t>
  </si>
  <si>
    <t>Открытый турнир городского округа Тольятти по жиму штанги лежа "Мемориал Павла Хрущева"</t>
  </si>
  <si>
    <t>УСК "Олимп",
 б-р Приморский, 49</t>
  </si>
  <si>
    <t>ТАНЦЕВАЛЬНЫЙ СПОРТ</t>
  </si>
  <si>
    <t>ТЯЖЕЛАЯ АТЛЕТИКА</t>
  </si>
  <si>
    <t>Открытый Кубок городского округа Тольятти по тяжелой атлетике</t>
  </si>
  <si>
    <t>Сентябрь-декабрь</t>
  </si>
  <si>
    <t xml:space="preserve">Календарный план  физкультурных мероприятий и спортивных мероприятий городского округа Тольяттина 2017 год. </t>
  </si>
  <si>
    <t>ПАУЭРЛИФТИНГ</t>
  </si>
  <si>
    <t>ПЛАВАНИЕ</t>
  </si>
  <si>
    <t>Открытое осеннее первенство городского округа Тольятти по плаванию</t>
  </si>
  <si>
    <t>ПРЫЖКИ НА БАТУТЕ</t>
  </si>
  <si>
    <t>Управление физической культуры и спорта мэрии, 
МБУС ЦФиС</t>
  </si>
  <si>
    <t>Управление физической культуры и спорта мэрии,  МБУС ЦФиС</t>
  </si>
  <si>
    <t>I.</t>
  </si>
  <si>
    <t>Раздел "Массовые физкультурные мероприятия и массовые спортивные мероприятия"</t>
  </si>
  <si>
    <t xml:space="preserve">Квалификационный турнир городского округа Тольятти по классическим шахматам </t>
  </si>
  <si>
    <t>Открытый чемпионат и первенство городского округа Тольятти по пауэрлифтингу</t>
  </si>
  <si>
    <t xml:space="preserve">Открытый чемпионат ветеранов городского округа Тольятти по мини-гольфу </t>
  </si>
  <si>
    <t xml:space="preserve">Открытый чемпионат и первенство городского округа Тольятти по русским шашкам (молниеносная игра) </t>
  </si>
  <si>
    <t xml:space="preserve">Кубок городского округа Тольятти по спортивным танцам </t>
  </si>
  <si>
    <t>ФЕХТОВАНИЕ</t>
  </si>
  <si>
    <t>Кубок городского округа Тольятти по русским шашкам</t>
  </si>
  <si>
    <t>ФИГУРНОЕ КАТАНИЕ НА КОНЬКАХ</t>
  </si>
  <si>
    <t>ХОККЕЙ</t>
  </si>
  <si>
    <t>СПОРТ СЛЕПЫХ, СПОРТ ЛИЦ С ПОРАЖЕНИЕМ ОДА</t>
  </si>
  <si>
    <t xml:space="preserve">ХУДОЖЕСТВЕННАЯ ГИМНАСТИКА </t>
  </si>
  <si>
    <t>ШАХМАТЫ</t>
  </si>
  <si>
    <t>ШАШКИ</t>
  </si>
  <si>
    <t>Организатор(-ы)</t>
  </si>
  <si>
    <t>Сроки проведения</t>
  </si>
  <si>
    <t>Место 
проведения</t>
  </si>
  <si>
    <t>Чемпионат и первенство городского округа Тольятти по шахматам среди лиц с ограниченными возможностями здоровья</t>
  </si>
  <si>
    <t>Спартакиада школьников городского округа Тольятти 2016-2017 учебного года</t>
  </si>
  <si>
    <t>Спартакиада среди работников органа местного самоуправления городского округа Тольятти</t>
  </si>
  <si>
    <t>Физкультурно-спортивные состязания "Самый сильный школьник года"</t>
  </si>
  <si>
    <t>ДС "Волгарь", 
Приморский б-р, 37</t>
  </si>
  <si>
    <t>Стадион "Торпедо" (зал тяжелой атлетики), 
ул. Революционная, 80</t>
  </si>
  <si>
    <t xml:space="preserve">Игровой зал МБУДО СДЮСШОР № 4 "Шахматы",
ул. Революционная, 11
 </t>
  </si>
  <si>
    <t>МБУ школа № 87, 
ул. Тополиная, д. 18</t>
  </si>
  <si>
    <t xml:space="preserve">Физкультурно-спортивное мероприятие (тестирование) в рамках Всероссийского 
физкультурно-спортивного комплекса 
"Готов к труду и обороне" </t>
  </si>
  <si>
    <t>Спортивный зал  МБУДО СДЮСШОР № 5,
 "Спортивная борьба",
 ул. Коммунистическая, 45-б</t>
  </si>
  <si>
    <t>Спортивный  зал МБУДО СДЮСШОР № 5 "Спортивная борьба",
  ул. Коммунистическая, 45-б</t>
  </si>
  <si>
    <t>СК «Акробат»,
ул. Баныкина, 22 А, 
ФОК "Слон", 
ул. Маршала Жукова, 13 Б</t>
  </si>
  <si>
    <t>=</t>
  </si>
  <si>
    <t>СК "Акробат" ,
 ул. Баныкина 22 А, 
ФОК "Слон", 
ул. Маршала Жукова, 13 Б, 
ДС "Волгарь", 
б-р  Приморский, 37,  
санаторий "Надежда"</t>
  </si>
  <si>
    <t xml:space="preserve">Открытый Кубок городского округа Тольятти по фехтованию </t>
  </si>
  <si>
    <t>Открытый лично-командный Кубок городского округа Тольятти по вольной борьбе среди юношей и девушек 2002-2007 гг. рождения, в рамках фестиваля единоборств "Непобедимая держава - 2017"</t>
  </si>
  <si>
    <t xml:space="preserve">Открытое первенство городского округа Тольятти по греко-римской борьбе </t>
  </si>
  <si>
    <t>Открытые осенние чемпионат и первенство городского округа Тольятти по прыжкам на батуте, акробатической дорожке и двойном минитрампе</t>
  </si>
  <si>
    <t>Чемпионат городского округа Тольятти по хоккею среди любительских команд (сезон 2017-2018)</t>
  </si>
  <si>
    <t>Открытый чемпионат и первенство городского округа Тольятти по художественной гимнастике (индивидуальная программа и групповые упражнения)</t>
  </si>
  <si>
    <t>СК "Акробат",
ул. Баныкина, 22 А, 
УСК "Олимп", 
б-р Приморский, 49,  
ФОК "Слон",
 ул. Маршала Жукова, 13 Б, 
ДС "Волгарь",
 б-р Приморский, 37,
 СК "Старт", ул.Республиканская,1</t>
  </si>
  <si>
    <t>Раздел "Спортивные соревнования по видам спорта"</t>
  </si>
  <si>
    <t>Чемпионат городского округа Тольятти по баскетболу среди мужских и женских   команд</t>
  </si>
  <si>
    <t>МБУ городского округа Тольятти</t>
  </si>
  <si>
    <t>Универсиада среди обучающихся учреждений ВО и СПО городского округа Тольятти 2017-2018 учебного года</t>
  </si>
  <si>
    <t xml:space="preserve"> УСК"Олимп",
 б-р Приморский, 49
</t>
  </si>
  <si>
    <t>РУКОПАШНЫЙ БОЙ</t>
  </si>
  <si>
    <t>Кубок городского округа Тольятти по рукопашному бою.</t>
  </si>
  <si>
    <t>МБУ кола№47" , б-р Туполева, 12</t>
  </si>
  <si>
    <t>23.11.2017            14:00 час</t>
  </si>
  <si>
    <t>Южное шоссе, д.2</t>
  </si>
  <si>
    <t>Открытое первенство городского округа Тольятти по самбо</t>
  </si>
  <si>
    <t>САМБО</t>
  </si>
  <si>
    <t xml:space="preserve">16-17.11.2017       11:00 час
</t>
  </si>
  <si>
    <t xml:space="preserve">
СК "Акробат", 
ул. Баныкина 22 А</t>
  </si>
  <si>
    <t>НАСТОЛЬНЫЙ ТЕННИС</t>
  </si>
  <si>
    <t>Открытый  чемпионат и первенство городского округа Тольятти по настольному теннису</t>
  </si>
  <si>
    <t>ДС "Волгарь",
б-р Приморский, 37</t>
  </si>
  <si>
    <t>Открытый чемпионат городского округа Тольятти по дартс среди лиц с ограниченными возможностями здоровья</t>
  </si>
  <si>
    <t>б-р Луначарского, 19.</t>
  </si>
  <si>
    <t xml:space="preserve">Первенство городского округа Тольятти по мини-гольфу среди юношей и девушек с ограниченными возможностями здоровья </t>
  </si>
  <si>
    <t xml:space="preserve">ДС "Волгарь",
Приморский б-р, 37, 
</t>
  </si>
  <si>
    <t>14-16.11.2017         9:00 час.</t>
  </si>
  <si>
    <t>ул. Мира,158                                     ул. Революционная, 11</t>
  </si>
  <si>
    <t>1</t>
  </si>
  <si>
    <t>2</t>
  </si>
  <si>
    <t>11-15.11.2017       17:00 час</t>
  </si>
  <si>
    <t>11-12.11.2017     10:00 час</t>
  </si>
  <si>
    <t>27-28.11.2017       10:00 час</t>
  </si>
  <si>
    <t>12.11.2017               10:00час</t>
  </si>
  <si>
    <t>15.11.-30.11.2017      по графику</t>
  </si>
  <si>
    <t xml:space="preserve">             Приложение № 1
к постановлению мэрии
городского округа Тольятти
от 28.10.2016 № 3392-п/1</t>
  </si>
  <si>
    <t>3</t>
  </si>
  <si>
    <t>4</t>
  </si>
  <si>
    <t xml:space="preserve"> Гандбол (девушки)</t>
  </si>
  <si>
    <t xml:space="preserve"> Пионербол</t>
  </si>
  <si>
    <t xml:space="preserve"> Плавание</t>
  </si>
  <si>
    <t xml:space="preserve"> Баскетбол</t>
  </si>
  <si>
    <t>5</t>
  </si>
  <si>
    <t>11</t>
  </si>
  <si>
    <t>12</t>
  </si>
  <si>
    <t>Управление физической культуры и спорта мэрии, МБУДО КСДЮСШОР №10 "Олимп"
 (отв. Кашина Н.П. 358907)</t>
  </si>
  <si>
    <t>Управление физической культуры и спорта мэрии, 
МБУС ЦФиС 
(отв. Чернов М.А. 281013)</t>
  </si>
  <si>
    <t>9</t>
  </si>
  <si>
    <t>10</t>
  </si>
  <si>
    <t>30</t>
  </si>
  <si>
    <t>Управление физической культуры и спорта мэрии, МБУС ЦФиС
(отв. Глушенков А.М. 89297198091)</t>
  </si>
  <si>
    <t>Управление физической культуры и спорта мэрии, МБУС ЦФиС
 (отв. Глушенков А.М. 89297198091)</t>
  </si>
  <si>
    <t>Управление физической культуры и спорта мэрии, МБУДО КСДЮСШОР №10 "Олимп"
( отв. Плешкова О.Ю. 357963)</t>
  </si>
  <si>
    <t>Управление физической культуры и спорта мэрии,  МБУДО СДЮСШОР № 4 "Шахматы"
 (отв. Кратова Л.А. 559708)</t>
  </si>
  <si>
    <t>Управление физической культуры и спорта мэрии, МБУС ЦФиС
 (отв. Буренкова И.Е. 281013)</t>
  </si>
  <si>
    <t>Управление физической культуры и спорта мэрии, МБУДО КСДЮСШОР № 13 "Волгарь", АНО "Тольяттинская Федерация Фехтования"
(отв. Кубляков В.В. 481657)</t>
  </si>
  <si>
    <t>Управление физической культуры и спорта мэрии, МБУДО КСДЮСШОР №10 "Олимп"
(отв. Лоскутов В.А. 270413)</t>
  </si>
  <si>
    <t>Сентябрь- декабрь</t>
  </si>
  <si>
    <t>Управление физической культуры и спорта мэрии, МБУДО СДЮСШОР № 2 "Красные Крылья"
(отв. Суворов Е.Е. 742240)</t>
  </si>
  <si>
    <t>Управление физической культуры и спорта мэрии, 
(отв. Колотухин М.Г. 281013)
МБУС ЦФиС</t>
  </si>
  <si>
    <t>Управление физической культуры и спорта мэрии, МБУС ЦФиС, Федерация силовых видов спорта "Кедр"
(отв. Беспалова О.В. 89277856074)</t>
  </si>
  <si>
    <t>Управление физической культуры и спорта мэрии, МБУС ЦФиС,
Самарская региональная общественная организация "Федерация силовых видов спорта"
(отв. Беспалова О.В. 89277856074)</t>
  </si>
  <si>
    <t>Управление физической культуры и спорта мэрии, МБУДО СДЮСШОР №2 "Красные крылья"
(отв. Севастьянов А.В. 89278950705)</t>
  </si>
  <si>
    <t>Управление физической культуры и спорта мэрии, 
МБУС ЦФиС
(отв. Сидельников А.В. 281013)</t>
  </si>
  <si>
    <t>Управление физической культуры и спорта мэрии,  МБУДО СДЮСШОР № 5 "Спортивная борьба" , Федерация вольной борьбы г. Тольятти
(отв. Капралов В.А. 772700)</t>
  </si>
  <si>
    <t>Управление физической культуры и спорта мэрии, МБУС ЦФиС,
(отв. Шепелев Е.В. 89272133876)</t>
  </si>
  <si>
    <t>Управление физической культуры и спорта мэрии, МБУС ЦФиС, ГОО «Федерация пауэрлифтинга г.о. Тольятти"
(отв. Терентьев О.Г.  89272112222)</t>
  </si>
  <si>
    <t>Управление физической культуры и спорта мэрии, МБУДО КСДЮСШОР № 13 "Волгарь" 
(отв. Кубляков В.В. 481657)</t>
  </si>
  <si>
    <t>Управление физической культуры и спорта мэрии, МБУДО СДЮСШОР № 8 "Союз" 
(отв. Синявский С.Н. 89171229356)</t>
  </si>
  <si>
    <t>Управление физической культуры и спорта мэрии, МБУДО КСДЮСШОР № 13 "Волгарь", АНО "Тольяттинская федерация настольного тенниса"
(отв. Кубляков В.В. 481657)</t>
  </si>
  <si>
    <t xml:space="preserve">Управление физической культуры и спорта мэрии, 
 МБУДО СДЮСШОР № 7 "Акробат"
(отв.Безуглый А.Г. 559514)
</t>
  </si>
  <si>
    <t>Управление физической культуры и спорта мэрии, МБУС ЦФиС 
(отв. Шамсудинов Р.Р. 89179761230)</t>
  </si>
  <si>
    <t>Управление физической культуры и спорта мэрии, МБУС ЦФиС
(отв. Шепелев Е.В. 89272133876)</t>
  </si>
  <si>
    <t>Управление физической культуры и спорта мэрии, МБУС ЦФиС
(отв. Шамсудинов Р.Р. 89179761230)</t>
  </si>
  <si>
    <t>24.11.2017 
13:00 час.</t>
  </si>
  <si>
    <t>12.11.2017  
10:00 час</t>
  </si>
  <si>
    <t>Управление физической культуры и спорта мэрии, МБУС ЦФиС, АНО ТСК "Тандем-Прайм"
(отв. Руденко И.А. 743904)</t>
  </si>
  <si>
    <t>Управление физической культуры и спорта мэрии, МБУДО КСДЮСШОР № 13 "Волгарь"
(отв. Кустов В.С. 89063379396)</t>
  </si>
  <si>
    <t>12.11.2017
 10:00 час</t>
  </si>
  <si>
    <t>СК "Кристалл", 
ул.Баныкина, 9.</t>
  </si>
  <si>
    <t>ул. Свердлова, 41 
 СК "Старт", 
ул. Республиканская,7</t>
  </si>
  <si>
    <t>26.11.2017    
  10:00 час</t>
  </si>
  <si>
    <t>18.11.2017
10.00 час.</t>
  </si>
  <si>
    <t>с 15.11.2017 по 30.11.2017</t>
  </si>
  <si>
    <t>08-18.11.2017 
по отдельному графику</t>
  </si>
  <si>
    <t xml:space="preserve">14.11.2017
10.00 час.
</t>
  </si>
  <si>
    <t>14-16.11.2017    15:00 час</t>
  </si>
  <si>
    <t>Управление физической культуры и спорта мэрии,  МБУДО СДЮСШОР № 5 "Спортивная борьба" 
(отв. Капралов В.А. 772700)</t>
  </si>
  <si>
    <t xml:space="preserve">ДС "Волгарь" б-р Приморский, 37, </t>
  </si>
  <si>
    <t>Игровой зал МБУДО КСДЮСШОР № 13 "Волгарь", 
б-р Пиморский,37. 
МБУ № 90.</t>
  </si>
  <si>
    <t>с 31.11. по 01.12.2017   
  10:00 час</t>
  </si>
  <si>
    <t>Управление физической культуры и спорта мэрии, МБУДО КСДЮСШОР №10 "Олимп"
(отв. Лобанова С.Г. 270413)</t>
  </si>
  <si>
    <t>25.11.2017  
  10:00 час</t>
  </si>
  <si>
    <t>МБУД "Свежий ветер" 
б-р Луночарского, 19</t>
  </si>
  <si>
    <t>04.11.2017   
  10:00 час</t>
  </si>
  <si>
    <t>04.11.2017   
  11:00 час</t>
  </si>
  <si>
    <t>16-19.11.2017
 10:00 час</t>
  </si>
  <si>
    <t>21.11.2017
15.00 час.
23.11.2017
15.00 час.
26.11.2017
10.00 час.
30.11.2017
15.00 час.</t>
  </si>
  <si>
    <t>МБУ № 93
(ул. 40 лет Победы,9)
МБУ № 91
(Л.Толстого, 26а)
УСК "Олимп"
(б-р Приморский, 49)
МБУ №91 
(Л. Толстого, 26а)</t>
  </si>
  <si>
    <t>ноябрь-декабрь по отдельному графику</t>
  </si>
  <si>
    <t xml:space="preserve">5,12,19,26.11.2017
16.00-22.00 час.
</t>
  </si>
  <si>
    <t>15-17.11.2017 
8:00 час 
  15:00 час</t>
  </si>
  <si>
    <t xml:space="preserve">26.11.2017 
11:00 час    
27.11.2017 
  10:00 час </t>
  </si>
  <si>
    <t>с 4 по 31.11.2017
Суббота- 15.00 час.
 Воскр. 11.00 час.</t>
  </si>
  <si>
    <t xml:space="preserve">с 1 по 30.11.2017
по отдельному графику </t>
  </si>
  <si>
    <t xml:space="preserve">ФОК "Труд", СК "Лада-арена", СТ. "Торпедо",
ДС "Волгарь", СК "Кристалл".
ул. Баныкина, 9 </t>
  </si>
  <si>
    <t>29</t>
  </si>
  <si>
    <t>18-19.11.2017
11.00 час.</t>
  </si>
  <si>
    <t xml:space="preserve">10-12.11.2017 
10.11.-13:00 час
 11.11-10:00 час
 12.11-10:00 час
</t>
  </si>
  <si>
    <t>26.11.2017      
    9:00 час.</t>
  </si>
  <si>
    <t>04.11.2017  
9:00 час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</si>
</sst>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;[Red]0"/>
    <numFmt numFmtId="166" formatCode="_-* #,##0.00_р_._-;\-* #,##0.00_р_._-;_-* \-??_р_._-;_-@_-"/>
    <numFmt numFmtId="167" formatCode="_(* #,##0.00_);_(* \(#,##0.00\);_(* &quot;-&quot;??_);_(@_)"/>
    <numFmt numFmtId="168" formatCode="#,##0.00&quot;р.&quot;"/>
    <numFmt numFmtId="169" formatCode="0.00000"/>
  </numFmts>
  <fonts count="30"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Courier New Cyr"/>
      <family val="3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sz val="1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6" fontId="23" fillId="0" borderId="0" applyFill="0" applyBorder="0" applyAlignment="0" applyProtection="0"/>
    <xf numFmtId="167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1" fillId="0" borderId="0" xfId="0" applyFont="1"/>
    <xf numFmtId="0" fontId="1" fillId="24" borderId="0" xfId="0" applyFont="1" applyFill="1"/>
    <xf numFmtId="0" fontId="20" fillId="24" borderId="10" xfId="39" applyNumberFormat="1" applyFont="1" applyFill="1" applyBorder="1" applyAlignment="1">
      <alignment horizontal="center" vertical="center" wrapText="1"/>
    </xf>
    <xf numFmtId="0" fontId="24" fillId="24" borderId="0" xfId="39" applyNumberFormat="1" applyFont="1" applyFill="1" applyAlignment="1">
      <alignment horizontal="center" vertical="top" wrapText="1"/>
    </xf>
    <xf numFmtId="0" fontId="22" fillId="24" borderId="10" xfId="39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/>
    </xf>
    <xf numFmtId="0" fontId="24" fillId="24" borderId="10" xfId="39" applyNumberFormat="1" applyFont="1" applyFill="1" applyBorder="1" applyAlignment="1">
      <alignment horizontal="center" vertical="top" wrapText="1"/>
    </xf>
    <xf numFmtId="0" fontId="1" fillId="24" borderId="10" xfId="0" applyNumberFormat="1" applyFont="1" applyFill="1" applyBorder="1"/>
    <xf numFmtId="168" fontId="21" fillId="0" borderId="10" xfId="39" applyNumberFormat="1" applyFont="1" applyFill="1" applyBorder="1" applyAlignment="1">
      <alignment horizontal="left" vertical="top" wrapText="1"/>
    </xf>
    <xf numFmtId="0" fontId="26" fillId="0" borderId="11" xfId="0" applyNumberFormat="1" applyFont="1" applyFill="1" applyBorder="1" applyAlignment="1">
      <alignment horizontal="left" vertical="top" wrapText="1"/>
    </xf>
    <xf numFmtId="168" fontId="26" fillId="0" borderId="10" xfId="0" applyNumberFormat="1" applyFont="1" applyFill="1" applyBorder="1" applyAlignment="1">
      <alignment horizontal="left" vertical="top" wrapText="1"/>
    </xf>
    <xf numFmtId="168" fontId="20" fillId="0" borderId="10" xfId="39" applyNumberFormat="1" applyFont="1" applyFill="1" applyBorder="1" applyAlignment="1">
      <alignment horizontal="left" vertical="top" wrapText="1"/>
    </xf>
    <xf numFmtId="168" fontId="20" fillId="0" borderId="10" xfId="0" applyNumberFormat="1" applyFont="1" applyFill="1" applyBorder="1" applyAlignment="1">
      <alignment horizontal="left" vertical="top" wrapText="1"/>
    </xf>
    <xf numFmtId="0" fontId="22" fillId="0" borderId="11" xfId="39" applyNumberFormat="1" applyFont="1" applyFill="1" applyBorder="1" applyAlignment="1">
      <alignment horizontal="left" vertical="top" wrapText="1"/>
    </xf>
    <xf numFmtId="0" fontId="22" fillId="0" borderId="10" xfId="39" applyNumberFormat="1" applyFont="1" applyFill="1" applyBorder="1" applyAlignment="1">
      <alignment horizontal="left" vertical="top" wrapText="1"/>
    </xf>
    <xf numFmtId="168" fontId="20" fillId="0" borderId="10" xfId="0" applyNumberFormat="1" applyFont="1" applyFill="1" applyBorder="1" applyAlignment="1">
      <alignment horizontal="left" vertical="top"/>
    </xf>
    <xf numFmtId="0" fontId="1" fillId="24" borderId="0" xfId="0" applyNumberFormat="1" applyFont="1" applyFill="1" applyBorder="1"/>
    <xf numFmtId="0" fontId="1" fillId="24" borderId="0" xfId="0" applyFont="1" applyFill="1" applyAlignment="1">
      <alignment horizontal="center" vertical="top" wrapText="1"/>
    </xf>
    <xf numFmtId="0" fontId="25" fillId="24" borderId="0" xfId="0" applyNumberFormat="1" applyFont="1" applyFill="1" applyAlignment="1">
      <alignment horizontal="center" vertical="top" wrapText="1"/>
    </xf>
    <xf numFmtId="0" fontId="20" fillId="24" borderId="10" xfId="39" applyNumberFormat="1" applyFont="1" applyFill="1" applyBorder="1" applyAlignment="1">
      <alignment horizontal="center" vertical="top" wrapText="1"/>
    </xf>
    <xf numFmtId="0" fontId="20" fillId="24" borderId="10" xfId="39" applyFont="1" applyFill="1" applyBorder="1" applyAlignment="1">
      <alignment horizontal="center" vertical="top" wrapText="1"/>
    </xf>
    <xf numFmtId="4" fontId="20" fillId="24" borderId="10" xfId="39" applyNumberFormat="1" applyFont="1" applyFill="1" applyBorder="1" applyAlignment="1">
      <alignment horizontal="center" vertical="top" wrapText="1"/>
    </xf>
    <xf numFmtId="0" fontId="20" fillId="24" borderId="11" xfId="39" applyNumberFormat="1" applyFont="1" applyFill="1" applyBorder="1" applyAlignment="1">
      <alignment horizontal="center" vertical="top" wrapText="1"/>
    </xf>
    <xf numFmtId="0" fontId="22" fillId="24" borderId="10" xfId="39" applyFont="1" applyFill="1" applyBorder="1" applyAlignment="1">
      <alignment horizontal="center" vertical="top" wrapText="1"/>
    </xf>
    <xf numFmtId="0" fontId="22" fillId="24" borderId="11" xfId="39" applyNumberFormat="1" applyFont="1" applyFill="1" applyBorder="1" applyAlignment="1">
      <alignment horizontal="center" vertical="top" wrapText="1"/>
    </xf>
    <xf numFmtId="0" fontId="26" fillId="0" borderId="11" xfId="0" applyNumberFormat="1" applyFont="1" applyFill="1" applyBorder="1" applyAlignment="1">
      <alignment horizontal="center" vertical="top" wrapText="1"/>
    </xf>
    <xf numFmtId="0" fontId="20" fillId="0" borderId="11" xfId="0" applyNumberFormat="1" applyFont="1" applyFill="1" applyBorder="1" applyAlignment="1">
      <alignment horizontal="center" vertical="top" wrapText="1"/>
    </xf>
    <xf numFmtId="49" fontId="22" fillId="0" borderId="10" xfId="39" applyNumberFormat="1" applyFont="1" applyFill="1" applyBorder="1" applyAlignment="1">
      <alignment horizontal="center" vertical="top" wrapText="1"/>
    </xf>
    <xf numFmtId="0" fontId="21" fillId="0" borderId="11" xfId="39" applyNumberFormat="1" applyFont="1" applyFill="1" applyBorder="1" applyAlignment="1">
      <alignment horizontal="center" vertical="top" wrapText="1"/>
    </xf>
    <xf numFmtId="0" fontId="20" fillId="0" borderId="11" xfId="39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1" fillId="24" borderId="0" xfId="0" applyNumberFormat="1" applyFont="1" applyFill="1" applyAlignment="1">
      <alignment horizontal="center" vertical="top" wrapText="1"/>
    </xf>
    <xf numFmtId="0" fontId="25" fillId="24" borderId="10" xfId="39" applyNumberFormat="1" applyFont="1" applyFill="1" applyBorder="1" applyAlignment="1">
      <alignment horizontal="center" vertical="top" wrapText="1"/>
    </xf>
    <xf numFmtId="0" fontId="25" fillId="24" borderId="10" xfId="39" applyFont="1" applyFill="1" applyBorder="1" applyAlignment="1">
      <alignment horizontal="center" vertical="top" wrapText="1"/>
    </xf>
    <xf numFmtId="49" fontId="25" fillId="0" borderId="10" xfId="39" applyNumberFormat="1" applyFont="1" applyFill="1" applyBorder="1" applyAlignment="1">
      <alignment horizontal="center" vertical="top" wrapText="1"/>
    </xf>
    <xf numFmtId="0" fontId="25" fillId="0" borderId="10" xfId="39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164" fontId="25" fillId="0" borderId="10" xfId="0" applyNumberFormat="1" applyFont="1" applyFill="1" applyBorder="1" applyAlignment="1" applyProtection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165" fontId="25" fillId="0" borderId="10" xfId="39" applyNumberFormat="1" applyFont="1" applyFill="1" applyBorder="1" applyAlignment="1">
      <alignment horizontal="center" vertical="top" wrapText="1"/>
    </xf>
    <xf numFmtId="1" fontId="25" fillId="0" borderId="10" xfId="39" applyNumberFormat="1" applyFont="1" applyFill="1" applyBorder="1" applyAlignment="1">
      <alignment horizontal="center" vertical="top" wrapText="1"/>
    </xf>
    <xf numFmtId="4" fontId="25" fillId="0" borderId="10" xfId="39" applyNumberFormat="1" applyFont="1" applyFill="1" applyBorder="1" applyAlignment="1">
      <alignment horizontal="center" vertical="top" wrapText="1"/>
    </xf>
    <xf numFmtId="49" fontId="22" fillId="0" borderId="10" xfId="39" applyNumberFormat="1" applyFont="1" applyFill="1" applyBorder="1" applyAlignment="1">
      <alignment horizontal="left" vertical="top" wrapText="1"/>
    </xf>
    <xf numFmtId="0" fontId="22" fillId="0" borderId="10" xfId="39" applyNumberFormat="1" applyFont="1" applyFill="1" applyBorder="1" applyAlignment="1">
      <alignment horizontal="center" vertical="top" wrapText="1"/>
    </xf>
    <xf numFmtId="0" fontId="22" fillId="0" borderId="10" xfId="39" applyFont="1" applyFill="1" applyBorder="1" applyAlignment="1">
      <alignment horizontal="center" vertical="top" wrapText="1"/>
    </xf>
    <xf numFmtId="0" fontId="25" fillId="0" borderId="10" xfId="39" applyNumberFormat="1" applyFont="1" applyFill="1" applyBorder="1" applyAlignment="1">
      <alignment horizontal="center" vertical="top" wrapText="1"/>
    </xf>
    <xf numFmtId="1" fontId="22" fillId="0" borderId="10" xfId="39" applyNumberFormat="1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top" wrapText="1"/>
    </xf>
    <xf numFmtId="164" fontId="22" fillId="0" borderId="10" xfId="39" applyNumberFormat="1" applyFont="1" applyFill="1" applyBorder="1" applyAlignment="1">
      <alignment horizontal="center" vertical="top" wrapText="1"/>
    </xf>
    <xf numFmtId="164" fontId="25" fillId="0" borderId="10" xfId="39" applyNumberFormat="1" applyFont="1" applyFill="1" applyBorder="1" applyAlignment="1">
      <alignment horizontal="center" vertical="top" wrapText="1"/>
    </xf>
    <xf numFmtId="169" fontId="25" fillId="25" borderId="12" xfId="0" applyNumberFormat="1" applyFont="1" applyFill="1" applyBorder="1" applyAlignment="1">
      <alignment horizontal="center" vertical="top" wrapText="1"/>
    </xf>
    <xf numFmtId="0" fontId="25" fillId="25" borderId="12" xfId="0" applyFont="1" applyFill="1" applyBorder="1" applyAlignment="1">
      <alignment horizontal="center" vertical="top" wrapText="1"/>
    </xf>
    <xf numFmtId="0" fontId="25" fillId="25" borderId="12" xfId="19" applyFont="1" applyFill="1" applyBorder="1" applyAlignment="1">
      <alignment horizontal="center" vertical="top" wrapText="1"/>
    </xf>
    <xf numFmtId="169" fontId="25" fillId="25" borderId="12" xfId="39" applyNumberFormat="1" applyFont="1" applyFill="1" applyBorder="1" applyAlignment="1">
      <alignment horizontal="center" vertical="top" wrapText="1"/>
    </xf>
    <xf numFmtId="169" fontId="25" fillId="25" borderId="14" xfId="39" applyNumberFormat="1" applyFont="1" applyFill="1" applyBorder="1" applyAlignment="1">
      <alignment horizontal="center" vertical="top" wrapText="1"/>
    </xf>
    <xf numFmtId="0" fontId="22" fillId="24" borderId="10" xfId="39" applyNumberFormat="1" applyFont="1" applyFill="1" applyBorder="1" applyAlignment="1">
      <alignment horizontal="center" vertical="top" wrapText="1"/>
    </xf>
    <xf numFmtId="0" fontId="25" fillId="25" borderId="12" xfId="0" applyNumberFormat="1" applyFont="1" applyFill="1" applyBorder="1" applyAlignment="1">
      <alignment horizontal="center" vertical="top" wrapText="1"/>
    </xf>
    <xf numFmtId="0" fontId="25" fillId="0" borderId="12" xfId="45" applyNumberFormat="1" applyFont="1" applyFill="1" applyBorder="1" applyAlignment="1" applyProtection="1">
      <alignment horizontal="center" vertical="top" wrapText="1"/>
    </xf>
    <xf numFmtId="165" fontId="28" fillId="0" borderId="10" xfId="39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left" vertical="top" wrapText="1"/>
    </xf>
    <xf numFmtId="0" fontId="22" fillId="26" borderId="10" xfId="39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center" vertical="top" wrapText="1"/>
    </xf>
    <xf numFmtId="49" fontId="25" fillId="26" borderId="10" xfId="0" applyNumberFormat="1" applyFont="1" applyFill="1" applyBorder="1" applyAlignment="1">
      <alignment horizontal="center" vertical="top" wrapText="1"/>
    </xf>
    <xf numFmtId="0" fontId="25" fillId="26" borderId="13" xfId="39" applyFont="1" applyFill="1" applyBorder="1" applyAlignment="1">
      <alignment horizontal="center" vertical="top" wrapText="1"/>
    </xf>
    <xf numFmtId="0" fontId="25" fillId="26" borderId="10" xfId="0" applyNumberFormat="1" applyFont="1" applyFill="1" applyBorder="1" applyAlignment="1">
      <alignment horizontal="center" vertical="top" wrapText="1"/>
    </xf>
    <xf numFmtId="0" fontId="22" fillId="26" borderId="10" xfId="39" applyNumberFormat="1" applyFont="1" applyFill="1" applyBorder="1" applyAlignment="1">
      <alignment horizontal="center" vertical="top" wrapText="1"/>
    </xf>
    <xf numFmtId="0" fontId="25" fillId="26" borderId="10" xfId="39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0" fontId="25" fillId="0" borderId="0" xfId="45" applyNumberFormat="1" applyFont="1" applyFill="1" applyBorder="1" applyAlignment="1" applyProtection="1">
      <alignment horizontal="center" vertical="top" wrapText="1"/>
    </xf>
    <xf numFmtId="0" fontId="22" fillId="26" borderId="10" xfId="0" applyFont="1" applyFill="1" applyBorder="1" applyAlignment="1">
      <alignment horizontal="center" vertical="top" wrapText="1"/>
    </xf>
    <xf numFmtId="0" fontId="25" fillId="27" borderId="10" xfId="0" applyNumberFormat="1" applyFont="1" applyFill="1" applyBorder="1" applyAlignment="1">
      <alignment horizontal="center" vertical="top" wrapText="1"/>
    </xf>
    <xf numFmtId="0" fontId="22" fillId="27" borderId="10" xfId="39" applyNumberFormat="1" applyFont="1" applyFill="1" applyBorder="1" applyAlignment="1">
      <alignment horizontal="center" vertical="top" wrapText="1"/>
    </xf>
    <xf numFmtId="0" fontId="25" fillId="27" borderId="10" xfId="39" applyNumberFormat="1" applyFont="1" applyFill="1" applyBorder="1" applyAlignment="1">
      <alignment horizontal="center" vertical="top" wrapText="1"/>
    </xf>
    <xf numFmtId="0" fontId="21" fillId="26" borderId="11" xfId="39" applyNumberFormat="1" applyFont="1" applyFill="1" applyBorder="1" applyAlignment="1">
      <alignment horizontal="center" vertical="top" wrapText="1"/>
    </xf>
    <xf numFmtId="168" fontId="21" fillId="26" borderId="10" xfId="39" applyNumberFormat="1" applyFont="1" applyFill="1" applyBorder="1" applyAlignment="1">
      <alignment horizontal="left" vertical="top" wrapText="1"/>
    </xf>
    <xf numFmtId="0" fontId="1" fillId="26" borderId="0" xfId="0" applyFont="1" applyFill="1"/>
    <xf numFmtId="165" fontId="28" fillId="26" borderId="10" xfId="39" applyNumberFormat="1" applyFont="1" applyFill="1" applyBorder="1" applyAlignment="1">
      <alignment horizontal="center" vertical="top" wrapText="1"/>
    </xf>
    <xf numFmtId="0" fontId="27" fillId="26" borderId="11" xfId="39" applyNumberFormat="1" applyFont="1" applyFill="1" applyBorder="1" applyAlignment="1">
      <alignment horizontal="center" vertical="top" wrapText="1"/>
    </xf>
    <xf numFmtId="168" fontId="27" fillId="26" borderId="10" xfId="39" applyNumberFormat="1" applyFont="1" applyFill="1" applyBorder="1" applyAlignment="1">
      <alignment horizontal="left" vertical="top" wrapText="1"/>
    </xf>
    <xf numFmtId="0" fontId="25" fillId="28" borderId="12" xfId="0" applyFont="1" applyFill="1" applyBorder="1" applyAlignment="1">
      <alignment horizontal="center" vertical="top" wrapText="1"/>
    </xf>
    <xf numFmtId="49" fontId="25" fillId="26" borderId="10" xfId="39" applyNumberFormat="1" applyFont="1" applyFill="1" applyBorder="1" applyAlignment="1">
      <alignment horizontal="center" vertical="top" wrapText="1"/>
    </xf>
    <xf numFmtId="0" fontId="25" fillId="28" borderId="12" xfId="0" applyNumberFormat="1" applyFont="1" applyFill="1" applyBorder="1" applyAlignment="1">
      <alignment horizontal="center" vertical="top" wrapText="1"/>
    </xf>
    <xf numFmtId="0" fontId="20" fillId="26" borderId="11" xfId="0" applyNumberFormat="1" applyFont="1" applyFill="1" applyBorder="1" applyAlignment="1">
      <alignment horizontal="center" vertical="top" wrapText="1"/>
    </xf>
    <xf numFmtId="168" fontId="20" fillId="26" borderId="10" xfId="0" applyNumberFormat="1" applyFont="1" applyFill="1" applyBorder="1" applyAlignment="1">
      <alignment horizontal="left" vertical="top" wrapText="1"/>
    </xf>
    <xf numFmtId="165" fontId="25" fillId="26" borderId="10" xfId="39" applyNumberFormat="1" applyFont="1" applyFill="1" applyBorder="1" applyAlignment="1">
      <alignment horizontal="center" vertical="top" wrapText="1"/>
    </xf>
    <xf numFmtId="0" fontId="25" fillId="26" borderId="10" xfId="37" applyFont="1" applyFill="1" applyBorder="1" applyAlignment="1">
      <alignment horizontal="center" vertical="top" wrapText="1"/>
    </xf>
    <xf numFmtId="4" fontId="25" fillId="26" borderId="10" xfId="39" applyNumberFormat="1" applyFont="1" applyFill="1" applyBorder="1" applyAlignment="1">
      <alignment horizontal="center" vertical="top" wrapText="1"/>
    </xf>
    <xf numFmtId="169" fontId="25" fillId="25" borderId="0" xfId="0" applyNumberFormat="1" applyFont="1" applyFill="1" applyBorder="1" applyAlignment="1">
      <alignment horizontal="center" vertical="top" wrapText="1"/>
    </xf>
    <xf numFmtId="0" fontId="25" fillId="25" borderId="0" xfId="0" applyNumberFormat="1" applyFont="1" applyFill="1" applyBorder="1" applyAlignment="1">
      <alignment horizontal="center" vertical="top" wrapText="1"/>
    </xf>
    <xf numFmtId="169" fontId="22" fillId="25" borderId="0" xfId="0" applyNumberFormat="1" applyFont="1" applyFill="1" applyBorder="1" applyAlignment="1">
      <alignment horizontal="center" vertical="top" wrapText="1"/>
    </xf>
    <xf numFmtId="49" fontId="22" fillId="26" borderId="10" xfId="39" applyNumberFormat="1" applyFont="1" applyFill="1" applyBorder="1" applyAlignment="1">
      <alignment horizontal="center" vertical="top" wrapText="1"/>
    </xf>
    <xf numFmtId="1" fontId="25" fillId="26" borderId="10" xfId="39" applyNumberFormat="1" applyFont="1" applyFill="1" applyBorder="1" applyAlignment="1">
      <alignment horizontal="center" vertical="top" wrapText="1"/>
    </xf>
    <xf numFmtId="0" fontId="22" fillId="0" borderId="0" xfId="39" applyNumberFormat="1" applyFont="1" applyFill="1" applyBorder="1" applyAlignment="1">
      <alignment horizontal="center" vertical="top" wrapText="1"/>
    </xf>
    <xf numFmtId="0" fontId="25" fillId="0" borderId="0" xfId="39" applyFont="1" applyFill="1" applyBorder="1" applyAlignment="1">
      <alignment horizontal="center" vertical="top" wrapText="1"/>
    </xf>
    <xf numFmtId="14" fontId="25" fillId="25" borderId="12" xfId="0" applyNumberFormat="1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center" vertical="top" wrapText="1"/>
    </xf>
    <xf numFmtId="14" fontId="25" fillId="0" borderId="0" xfId="39" applyNumberFormat="1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169" fontId="25" fillId="0" borderId="12" xfId="0" applyNumberFormat="1" applyFont="1" applyFill="1" applyBorder="1" applyAlignment="1">
      <alignment horizontal="center" vertical="top" wrapText="1"/>
    </xf>
    <xf numFmtId="0" fontId="22" fillId="24" borderId="11" xfId="39" applyFont="1" applyFill="1" applyBorder="1" applyAlignment="1">
      <alignment horizontal="center" vertical="top" wrapText="1"/>
    </xf>
    <xf numFmtId="0" fontId="22" fillId="24" borderId="15" xfId="39" applyFont="1" applyFill="1" applyBorder="1" applyAlignment="1">
      <alignment horizontal="center" vertical="top" wrapText="1"/>
    </xf>
    <xf numFmtId="0" fontId="22" fillId="24" borderId="16" xfId="39" applyFont="1" applyFill="1" applyBorder="1" applyAlignment="1">
      <alignment horizontal="center" vertical="top" wrapText="1"/>
    </xf>
    <xf numFmtId="0" fontId="22" fillId="0" borderId="11" xfId="39" applyFont="1" applyFill="1" applyBorder="1" applyAlignment="1">
      <alignment horizontal="center" vertical="top" wrapText="1"/>
    </xf>
    <xf numFmtId="0" fontId="22" fillId="0" borderId="15" xfId="39" applyFont="1" applyFill="1" applyBorder="1" applyAlignment="1">
      <alignment horizontal="center" vertical="top" wrapText="1"/>
    </xf>
    <xf numFmtId="0" fontId="22" fillId="0" borderId="16" xfId="39" applyFont="1" applyFill="1" applyBorder="1" applyAlignment="1">
      <alignment horizontal="center" vertical="top" wrapText="1"/>
    </xf>
    <xf numFmtId="0" fontId="20" fillId="24" borderId="0" xfId="0" applyFont="1" applyFill="1" applyAlignment="1">
      <alignment horizontal="center" vertical="top" wrapText="1"/>
    </xf>
    <xf numFmtId="0" fontId="24" fillId="24" borderId="0" xfId="39" applyFont="1" applyFill="1" applyAlignment="1">
      <alignment horizontal="center" vertical="top" wrapText="1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Excel Built-in Normal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2 2" xfId="38"/>
    <cellStyle name="Обычный_Программа 2004 Контрольная 15-01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Финансовый" xfId="45" builtinId="3"/>
    <cellStyle name="Финансовый 2" xfId="46"/>
    <cellStyle name="Хороший" xfId="4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AE0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7"/>
  <sheetViews>
    <sheetView tabSelected="1" view="pageBreakPreview" topLeftCell="A53" zoomScaleNormal="85" zoomScaleSheetLayoutView="100" workbookViewId="0">
      <selection activeCell="E39" sqref="E39"/>
    </sheetView>
  </sheetViews>
  <sheetFormatPr defaultRowHeight="12.75"/>
  <cols>
    <col min="1" max="1" width="7.28515625" style="17" customWidth="1"/>
    <col min="2" max="2" width="40.28515625" style="17" customWidth="1"/>
    <col min="3" max="3" width="29.140625" style="17" customWidth="1"/>
    <col min="4" max="4" width="21.140625" style="17" customWidth="1"/>
    <col min="5" max="5" width="31.42578125" style="17" customWidth="1"/>
    <col min="6" max="6" width="10.28515625" style="31" hidden="1" customWidth="1"/>
    <col min="7" max="7" width="0.140625" style="31" hidden="1" customWidth="1"/>
    <col min="8" max="8" width="10.28515625" style="7" hidden="1" customWidth="1"/>
    <col min="9" max="9" width="0.140625" style="1" hidden="1" customWidth="1"/>
    <col min="10" max="10" width="9.140625" style="1" hidden="1" customWidth="1"/>
    <col min="11" max="16384" width="9.140625" style="1"/>
  </cols>
  <sheetData>
    <row r="1" spans="1:10" ht="59.25" customHeight="1">
      <c r="D1" s="105" t="s">
        <v>101</v>
      </c>
      <c r="E1" s="105"/>
      <c r="F1" s="18"/>
      <c r="G1" s="18"/>
      <c r="H1" s="5"/>
    </row>
    <row r="2" spans="1:10" ht="45" customHeight="1">
      <c r="A2" s="106" t="s">
        <v>25</v>
      </c>
      <c r="B2" s="106"/>
      <c r="C2" s="106"/>
      <c r="D2" s="106"/>
      <c r="E2" s="106"/>
      <c r="F2" s="3"/>
      <c r="G2" s="3"/>
      <c r="H2" s="6"/>
    </row>
    <row r="3" spans="1:10" ht="51">
      <c r="A3" s="19" t="s">
        <v>14</v>
      </c>
      <c r="B3" s="20" t="s">
        <v>15</v>
      </c>
      <c r="C3" s="20" t="s">
        <v>47</v>
      </c>
      <c r="D3" s="21" t="s">
        <v>48</v>
      </c>
      <c r="E3" s="21" t="s">
        <v>49</v>
      </c>
      <c r="F3" s="19" t="s">
        <v>5</v>
      </c>
      <c r="G3" s="22" t="s">
        <v>6</v>
      </c>
      <c r="H3" s="2"/>
    </row>
    <row r="4" spans="1:10" ht="15.75">
      <c r="A4" s="32">
        <v>1</v>
      </c>
      <c r="B4" s="33">
        <v>2</v>
      </c>
      <c r="C4" s="33">
        <v>3</v>
      </c>
      <c r="D4" s="33">
        <v>4</v>
      </c>
      <c r="E4" s="33">
        <v>5</v>
      </c>
      <c r="F4" s="19"/>
      <c r="G4" s="22"/>
      <c r="H4" s="2"/>
    </row>
    <row r="5" spans="1:10" ht="15.75">
      <c r="A5" s="23" t="s">
        <v>32</v>
      </c>
      <c r="B5" s="99" t="s">
        <v>33</v>
      </c>
      <c r="C5" s="100"/>
      <c r="D5" s="100"/>
      <c r="E5" s="101"/>
      <c r="F5" s="55"/>
      <c r="G5" s="24"/>
      <c r="H5" s="4"/>
    </row>
    <row r="6" spans="1:10" ht="47.25">
      <c r="A6" s="34"/>
      <c r="B6" s="36" t="s">
        <v>51</v>
      </c>
      <c r="C6" s="34" t="s">
        <v>30</v>
      </c>
      <c r="D6" s="34" t="s">
        <v>24</v>
      </c>
      <c r="E6" s="36"/>
      <c r="F6" s="47"/>
      <c r="G6" s="25"/>
      <c r="H6" s="10"/>
    </row>
    <row r="7" spans="1:10" ht="78.75">
      <c r="A7" s="34" t="s">
        <v>94</v>
      </c>
      <c r="B7" s="59" t="s">
        <v>104</v>
      </c>
      <c r="C7" s="34" t="s">
        <v>111</v>
      </c>
      <c r="D7" s="34" t="s">
        <v>152</v>
      </c>
      <c r="E7" s="36" t="s">
        <v>13</v>
      </c>
      <c r="F7" s="47">
        <v>312</v>
      </c>
      <c r="G7" s="26"/>
      <c r="H7" s="12"/>
      <c r="I7" s="1">
        <v>1</v>
      </c>
      <c r="J7" s="1">
        <v>1</v>
      </c>
    </row>
    <row r="8" spans="1:10" ht="73.5" customHeight="1">
      <c r="A8" s="34" t="s">
        <v>95</v>
      </c>
      <c r="B8" s="59" t="s">
        <v>105</v>
      </c>
      <c r="C8" s="34" t="s">
        <v>112</v>
      </c>
      <c r="D8" s="34" t="s">
        <v>150</v>
      </c>
      <c r="E8" s="36" t="s">
        <v>73</v>
      </c>
      <c r="F8" s="47">
        <v>400</v>
      </c>
      <c r="G8" s="26"/>
      <c r="H8" s="12"/>
      <c r="I8" s="1">
        <v>1</v>
      </c>
      <c r="J8" s="1">
        <v>1</v>
      </c>
    </row>
    <row r="9" spans="1:10" ht="63">
      <c r="A9" s="34"/>
      <c r="B9" s="36" t="s">
        <v>74</v>
      </c>
      <c r="C9" s="34" t="s">
        <v>31</v>
      </c>
      <c r="D9" s="37" t="s">
        <v>123</v>
      </c>
      <c r="E9" s="36"/>
      <c r="F9" s="47"/>
      <c r="G9" s="9"/>
      <c r="H9" s="10"/>
    </row>
    <row r="10" spans="1:10" ht="102.75" customHeight="1">
      <c r="A10" s="34" t="s">
        <v>102</v>
      </c>
      <c r="B10" s="59" t="s">
        <v>106</v>
      </c>
      <c r="C10" s="34" t="s">
        <v>122</v>
      </c>
      <c r="D10" s="37" t="s">
        <v>99</v>
      </c>
      <c r="E10" s="36" t="s">
        <v>20</v>
      </c>
      <c r="F10" s="47">
        <v>80</v>
      </c>
      <c r="G10" s="26"/>
      <c r="H10" s="12"/>
      <c r="I10" s="1">
        <v>1</v>
      </c>
      <c r="J10" s="1">
        <v>1</v>
      </c>
    </row>
    <row r="11" spans="1:10" ht="94.5">
      <c r="A11" s="34" t="s">
        <v>103</v>
      </c>
      <c r="B11" s="59" t="s">
        <v>107</v>
      </c>
      <c r="C11" s="34" t="s">
        <v>124</v>
      </c>
      <c r="D11" s="37" t="s">
        <v>149</v>
      </c>
      <c r="E11" s="36" t="s">
        <v>1</v>
      </c>
      <c r="F11" s="47">
        <v>80</v>
      </c>
      <c r="G11" s="26"/>
      <c r="H11" s="12"/>
      <c r="I11" s="1">
        <v>1</v>
      </c>
      <c r="J11" s="1">
        <v>1</v>
      </c>
    </row>
    <row r="12" spans="1:10" ht="64.5" customHeight="1">
      <c r="A12" s="34" t="s">
        <v>108</v>
      </c>
      <c r="B12" s="36" t="s">
        <v>52</v>
      </c>
      <c r="C12" s="34" t="s">
        <v>125</v>
      </c>
      <c r="D12" s="34" t="s">
        <v>175</v>
      </c>
      <c r="E12" s="36" t="s">
        <v>75</v>
      </c>
      <c r="F12" s="67">
        <v>70</v>
      </c>
      <c r="G12" s="26"/>
      <c r="H12" s="12"/>
      <c r="I12" s="1">
        <v>1</v>
      </c>
      <c r="J12" s="1">
        <v>1</v>
      </c>
    </row>
    <row r="13" spans="1:10" ht="114" customHeight="1">
      <c r="A13" s="36">
        <v>6</v>
      </c>
      <c r="B13" s="36" t="s">
        <v>10</v>
      </c>
      <c r="C13" s="34" t="s">
        <v>124</v>
      </c>
      <c r="D13" s="38" t="s">
        <v>162</v>
      </c>
      <c r="E13" s="40" t="s">
        <v>63</v>
      </c>
      <c r="F13" s="47">
        <v>336</v>
      </c>
      <c r="G13" s="26"/>
      <c r="H13" s="12"/>
      <c r="I13" s="1">
        <v>1</v>
      </c>
      <c r="J13" s="1">
        <v>1</v>
      </c>
    </row>
    <row r="14" spans="1:10" ht="110.25">
      <c r="A14" s="36">
        <v>7</v>
      </c>
      <c r="B14" s="38" t="s">
        <v>53</v>
      </c>
      <c r="C14" s="34" t="s">
        <v>126</v>
      </c>
      <c r="D14" s="38" t="s">
        <v>79</v>
      </c>
      <c r="E14" s="36" t="s">
        <v>80</v>
      </c>
      <c r="F14" s="47">
        <v>150</v>
      </c>
      <c r="G14" s="26"/>
      <c r="H14" s="12"/>
      <c r="I14" s="1">
        <v>1</v>
      </c>
      <c r="J14" s="1">
        <v>1</v>
      </c>
    </row>
    <row r="15" spans="1:10" ht="129.75" customHeight="1">
      <c r="A15" s="36">
        <v>8</v>
      </c>
      <c r="B15" s="36" t="s">
        <v>58</v>
      </c>
      <c r="C15" s="36" t="s">
        <v>129</v>
      </c>
      <c r="D15" s="98" t="s">
        <v>163</v>
      </c>
      <c r="E15" s="50" t="s">
        <v>164</v>
      </c>
      <c r="F15" s="47">
        <v>150</v>
      </c>
      <c r="G15" s="26"/>
      <c r="H15" s="12"/>
      <c r="J15" s="1">
        <v>1</v>
      </c>
    </row>
    <row r="16" spans="1:10" ht="15.75">
      <c r="A16" s="42"/>
      <c r="B16" s="102" t="s">
        <v>71</v>
      </c>
      <c r="C16" s="103"/>
      <c r="D16" s="103"/>
      <c r="E16" s="104"/>
      <c r="F16" s="45">
        <f>SUM(F6:F15)</f>
        <v>1578</v>
      </c>
      <c r="G16" s="13"/>
      <c r="H16" s="14"/>
      <c r="I16" s="1">
        <f>SUM(I6:I15)</f>
        <v>7</v>
      </c>
      <c r="J16" s="1">
        <f>SUM(J6:J15)</f>
        <v>8</v>
      </c>
    </row>
    <row r="17" spans="1:10" ht="15.75">
      <c r="A17" s="27"/>
      <c r="B17" s="46" t="s">
        <v>16</v>
      </c>
      <c r="C17" s="46"/>
      <c r="D17" s="46"/>
      <c r="E17" s="46"/>
      <c r="F17" s="43"/>
      <c r="G17" s="28"/>
      <c r="H17" s="8"/>
    </row>
    <row r="18" spans="1:10" ht="94.5">
      <c r="A18" s="34" t="s">
        <v>113</v>
      </c>
      <c r="B18" s="62" t="s">
        <v>72</v>
      </c>
      <c r="C18" s="34" t="s">
        <v>124</v>
      </c>
      <c r="D18" s="36" t="s">
        <v>166</v>
      </c>
      <c r="E18" s="61" t="s">
        <v>2</v>
      </c>
      <c r="F18" s="72">
        <v>100</v>
      </c>
      <c r="G18" s="29"/>
      <c r="H18" s="11"/>
      <c r="I18" s="1">
        <v>1</v>
      </c>
      <c r="J18" s="1">
        <v>1</v>
      </c>
    </row>
    <row r="19" spans="1:10" ht="94.5">
      <c r="A19" s="34" t="s">
        <v>114</v>
      </c>
      <c r="B19" s="61" t="s">
        <v>12</v>
      </c>
      <c r="C19" s="34" t="s">
        <v>124</v>
      </c>
      <c r="D19" s="36" t="s">
        <v>166</v>
      </c>
      <c r="E19" s="91" t="s">
        <v>3</v>
      </c>
      <c r="F19" s="72">
        <v>250</v>
      </c>
      <c r="G19" s="29"/>
      <c r="H19" s="11"/>
      <c r="I19" s="1">
        <v>1</v>
      </c>
      <c r="J19" s="1">
        <v>1</v>
      </c>
    </row>
    <row r="20" spans="1:10" ht="15.75">
      <c r="A20" s="27"/>
      <c r="B20" s="90" t="s">
        <v>17</v>
      </c>
      <c r="C20" s="90"/>
      <c r="D20" s="90"/>
      <c r="E20" s="90"/>
      <c r="F20" s="71"/>
      <c r="G20" s="28"/>
      <c r="H20" s="8"/>
    </row>
    <row r="21" spans="1:10" ht="157.5">
      <c r="A21" s="34" t="s">
        <v>109</v>
      </c>
      <c r="B21" s="61" t="s">
        <v>18</v>
      </c>
      <c r="C21" s="61" t="s">
        <v>128</v>
      </c>
      <c r="D21" s="34" t="s">
        <v>165</v>
      </c>
      <c r="E21" s="61" t="s">
        <v>70</v>
      </c>
      <c r="F21" s="70">
        <v>300</v>
      </c>
      <c r="G21" s="26"/>
      <c r="H21" s="12"/>
      <c r="I21" s="1">
        <v>1</v>
      </c>
      <c r="J21" s="1">
        <v>1</v>
      </c>
    </row>
    <row r="22" spans="1:10" ht="94.5">
      <c r="A22" s="34" t="s">
        <v>110</v>
      </c>
      <c r="B22" s="36" t="s">
        <v>7</v>
      </c>
      <c r="C22" s="61" t="s">
        <v>128</v>
      </c>
      <c r="D22" s="34" t="s">
        <v>100</v>
      </c>
      <c r="E22" s="36" t="s">
        <v>61</v>
      </c>
      <c r="F22" s="47">
        <v>438</v>
      </c>
      <c r="G22" s="26"/>
      <c r="H22" s="12"/>
      <c r="I22" s="1">
        <v>1</v>
      </c>
      <c r="J22" s="1">
        <v>1</v>
      </c>
    </row>
    <row r="23" spans="1:10" ht="15.75">
      <c r="A23" s="43"/>
      <c r="B23" s="44" t="s">
        <v>8</v>
      </c>
      <c r="C23" s="44"/>
      <c r="D23" s="44"/>
      <c r="E23" s="44"/>
      <c r="F23" s="43"/>
      <c r="G23" s="28"/>
      <c r="H23" s="8"/>
    </row>
    <row r="24" spans="1:10" ht="119.25" customHeight="1">
      <c r="A24" s="45">
        <v>13</v>
      </c>
      <c r="B24" s="61" t="s">
        <v>65</v>
      </c>
      <c r="C24" s="61" t="s">
        <v>130</v>
      </c>
      <c r="D24" s="62" t="s">
        <v>160</v>
      </c>
      <c r="E24" s="63" t="s">
        <v>60</v>
      </c>
      <c r="F24" s="64">
        <v>200</v>
      </c>
      <c r="G24" s="26"/>
      <c r="H24" s="12"/>
      <c r="I24" s="1">
        <v>1</v>
      </c>
      <c r="J24" s="1">
        <v>1</v>
      </c>
    </row>
    <row r="25" spans="1:10" ht="15.75">
      <c r="A25" s="43"/>
      <c r="B25" s="60" t="s">
        <v>9</v>
      </c>
      <c r="C25" s="60"/>
      <c r="D25" s="60"/>
      <c r="E25" s="60"/>
      <c r="F25" s="65"/>
      <c r="G25" s="28"/>
      <c r="H25" s="8"/>
    </row>
    <row r="26" spans="1:10" ht="78.75">
      <c r="A26" s="45">
        <v>14</v>
      </c>
      <c r="B26" s="61" t="s">
        <v>66</v>
      </c>
      <c r="C26" s="36" t="s">
        <v>153</v>
      </c>
      <c r="D26" s="62" t="s">
        <v>161</v>
      </c>
      <c r="E26" s="63" t="s">
        <v>59</v>
      </c>
      <c r="F26" s="64">
        <v>150</v>
      </c>
      <c r="G26" s="26"/>
      <c r="H26" s="12"/>
      <c r="I26" s="1">
        <v>1</v>
      </c>
      <c r="J26" s="1">
        <v>1</v>
      </c>
    </row>
    <row r="27" spans="1:10" ht="15.75">
      <c r="A27" s="43"/>
      <c r="B27" s="30" t="s">
        <v>11</v>
      </c>
      <c r="C27" s="36"/>
      <c r="D27" s="36"/>
      <c r="E27" s="36"/>
      <c r="F27" s="64"/>
      <c r="G27" s="26"/>
      <c r="H27" s="12"/>
    </row>
    <row r="28" spans="1:10" ht="87.75" customHeight="1">
      <c r="A28" s="45">
        <v>15</v>
      </c>
      <c r="B28" s="50" t="s">
        <v>36</v>
      </c>
      <c r="C28" s="35" t="s">
        <v>131</v>
      </c>
      <c r="D28" s="94" t="s">
        <v>148</v>
      </c>
      <c r="E28" s="36" t="s">
        <v>89</v>
      </c>
      <c r="F28" s="56">
        <v>40</v>
      </c>
      <c r="G28" s="26"/>
      <c r="H28" s="12"/>
      <c r="I28" s="1">
        <v>1</v>
      </c>
      <c r="J28" s="1">
        <v>1</v>
      </c>
    </row>
    <row r="29" spans="1:10" ht="15.75">
      <c r="A29" s="43"/>
      <c r="B29" s="89" t="s">
        <v>85</v>
      </c>
      <c r="C29" s="34"/>
      <c r="D29" s="87"/>
      <c r="E29" s="36"/>
      <c r="G29" s="26"/>
      <c r="H29" s="12"/>
    </row>
    <row r="30" spans="1:10" ht="114.75" customHeight="1">
      <c r="A30" s="45">
        <v>16</v>
      </c>
      <c r="B30" s="35" t="s">
        <v>86</v>
      </c>
      <c r="C30" s="35" t="s">
        <v>135</v>
      </c>
      <c r="D30" s="41" t="s">
        <v>174</v>
      </c>
      <c r="E30" s="36" t="s">
        <v>87</v>
      </c>
      <c r="F30" s="88"/>
      <c r="G30" s="26"/>
      <c r="H30" s="12"/>
    </row>
    <row r="31" spans="1:10" ht="15.75">
      <c r="A31" s="44"/>
      <c r="B31" s="44" t="s">
        <v>26</v>
      </c>
      <c r="C31" s="44"/>
      <c r="D31" s="44"/>
      <c r="E31" s="44"/>
      <c r="F31" s="43"/>
      <c r="G31" s="28"/>
      <c r="H31" s="8"/>
    </row>
    <row r="32" spans="1:10" ht="116.25" customHeight="1">
      <c r="A32" s="45">
        <v>17</v>
      </c>
      <c r="B32" s="50" t="s">
        <v>35</v>
      </c>
      <c r="C32" s="34" t="s">
        <v>132</v>
      </c>
      <c r="D32" s="50" t="s">
        <v>173</v>
      </c>
      <c r="E32" s="35" t="s">
        <v>54</v>
      </c>
      <c r="F32" s="45">
        <v>120</v>
      </c>
      <c r="G32" s="29"/>
      <c r="H32" s="12"/>
      <c r="J32" s="1">
        <v>1</v>
      </c>
    </row>
    <row r="33" spans="1:10" ht="146.25" customHeight="1">
      <c r="A33" s="45">
        <v>18</v>
      </c>
      <c r="B33" s="36" t="s">
        <v>19</v>
      </c>
      <c r="C33" s="34" t="s">
        <v>127</v>
      </c>
      <c r="D33" s="36" t="s">
        <v>147</v>
      </c>
      <c r="E33" s="41" t="s">
        <v>78</v>
      </c>
      <c r="F33" s="45">
        <v>60</v>
      </c>
      <c r="G33" s="29"/>
      <c r="H33" s="12"/>
      <c r="I33" s="1">
        <v>1</v>
      </c>
      <c r="J33" s="1">
        <v>1</v>
      </c>
    </row>
    <row r="34" spans="1:10" ht="15.75">
      <c r="A34" s="43"/>
      <c r="B34" s="44" t="s">
        <v>27</v>
      </c>
      <c r="C34" s="44"/>
      <c r="D34" s="44"/>
      <c r="E34" s="44"/>
      <c r="F34" s="43"/>
      <c r="G34" s="28"/>
      <c r="H34" s="8"/>
    </row>
    <row r="35" spans="1:10" ht="95.25" customHeight="1">
      <c r="A35" s="45">
        <v>19</v>
      </c>
      <c r="B35" s="36" t="s">
        <v>28</v>
      </c>
      <c r="C35" s="36" t="s">
        <v>157</v>
      </c>
      <c r="D35" s="36" t="s">
        <v>167</v>
      </c>
      <c r="E35" s="39" t="s">
        <v>0</v>
      </c>
      <c r="F35" s="47">
        <v>400</v>
      </c>
      <c r="G35" s="26"/>
      <c r="H35" s="12"/>
      <c r="I35" s="1">
        <v>1</v>
      </c>
      <c r="J35" s="1">
        <v>1</v>
      </c>
    </row>
    <row r="36" spans="1:10" ht="15.75">
      <c r="A36" s="43"/>
      <c r="B36" s="44" t="s">
        <v>29</v>
      </c>
      <c r="C36" s="44"/>
      <c r="D36" s="44"/>
      <c r="E36" s="44"/>
      <c r="F36" s="43"/>
      <c r="G36" s="28"/>
      <c r="H36" s="8"/>
    </row>
    <row r="37" spans="1:10" ht="94.5">
      <c r="A37" s="45">
        <v>20</v>
      </c>
      <c r="B37" s="36" t="s">
        <v>67</v>
      </c>
      <c r="C37" s="36" t="s">
        <v>136</v>
      </c>
      <c r="D37" s="36" t="s">
        <v>98</v>
      </c>
      <c r="E37" s="41" t="s">
        <v>57</v>
      </c>
      <c r="F37" s="57">
        <v>575</v>
      </c>
      <c r="G37" s="26"/>
      <c r="H37" s="15"/>
      <c r="I37" s="1">
        <v>1</v>
      </c>
      <c r="J37" s="1">
        <v>1</v>
      </c>
    </row>
    <row r="38" spans="1:10" ht="15.75">
      <c r="A38" s="43"/>
      <c r="B38" s="30" t="s">
        <v>76</v>
      </c>
      <c r="C38" s="36"/>
      <c r="D38" s="36"/>
      <c r="E38" s="41"/>
      <c r="F38" s="68"/>
      <c r="G38" s="26"/>
      <c r="H38" s="15"/>
    </row>
    <row r="39" spans="1:10" ht="95.25" customHeight="1">
      <c r="A39" s="45">
        <v>21</v>
      </c>
      <c r="B39" s="61" t="s">
        <v>77</v>
      </c>
      <c r="C39" s="66" t="s">
        <v>134</v>
      </c>
      <c r="D39" s="61" t="s">
        <v>176</v>
      </c>
      <c r="E39" s="66" t="s">
        <v>20</v>
      </c>
      <c r="F39" s="64">
        <v>120</v>
      </c>
      <c r="G39" s="29"/>
      <c r="H39" s="11"/>
      <c r="I39" s="1">
        <v>1</v>
      </c>
      <c r="J39" s="1">
        <v>1</v>
      </c>
    </row>
    <row r="40" spans="1:10" ht="16.5" customHeight="1">
      <c r="A40" s="43"/>
      <c r="B40" s="69" t="s">
        <v>82</v>
      </c>
      <c r="C40" s="66"/>
      <c r="D40" s="61"/>
      <c r="E40" s="66"/>
      <c r="F40" s="64"/>
      <c r="G40" s="29"/>
      <c r="H40" s="11"/>
    </row>
    <row r="41" spans="1:10" ht="84.75" customHeight="1">
      <c r="A41" s="45">
        <v>22</v>
      </c>
      <c r="B41" s="61" t="s">
        <v>81</v>
      </c>
      <c r="C41" s="66" t="s">
        <v>133</v>
      </c>
      <c r="D41" s="61" t="s">
        <v>83</v>
      </c>
      <c r="E41" s="66" t="s">
        <v>54</v>
      </c>
      <c r="F41" s="64">
        <v>80</v>
      </c>
      <c r="G41" s="29"/>
      <c r="H41" s="11"/>
    </row>
    <row r="42" spans="1:10" ht="31.5">
      <c r="A42" s="44"/>
      <c r="B42" s="44" t="s">
        <v>43</v>
      </c>
      <c r="C42" s="44"/>
      <c r="D42" s="44"/>
      <c r="E42" s="44"/>
      <c r="F42" s="43"/>
      <c r="G42" s="28"/>
      <c r="H42" s="8"/>
    </row>
    <row r="43" spans="1:10" ht="78.75">
      <c r="A43" s="35">
        <v>23</v>
      </c>
      <c r="B43" s="95" t="s">
        <v>88</v>
      </c>
      <c r="C43" s="34" t="s">
        <v>137</v>
      </c>
      <c r="D43" s="36" t="s">
        <v>168</v>
      </c>
      <c r="E43" s="36" t="s">
        <v>146</v>
      </c>
      <c r="F43" s="92"/>
      <c r="G43" s="28"/>
      <c r="H43" s="8"/>
    </row>
    <row r="44" spans="1:10" ht="83.25" customHeight="1">
      <c r="A44" s="35">
        <v>24</v>
      </c>
      <c r="B44" s="93" t="s">
        <v>90</v>
      </c>
      <c r="C44" s="35" t="s">
        <v>138</v>
      </c>
      <c r="D44" s="96" t="s">
        <v>151</v>
      </c>
      <c r="E44" s="35" t="s">
        <v>159</v>
      </c>
      <c r="F44" s="92"/>
      <c r="G44" s="28"/>
      <c r="H44" s="8"/>
    </row>
    <row r="45" spans="1:10" ht="78.75">
      <c r="A45" s="35">
        <v>25</v>
      </c>
      <c r="B45" s="51" t="s">
        <v>50</v>
      </c>
      <c r="C45" s="34" t="s">
        <v>139</v>
      </c>
      <c r="D45" s="51" t="s">
        <v>140</v>
      </c>
      <c r="E45" s="58" t="s">
        <v>93</v>
      </c>
      <c r="F45" s="56">
        <v>40</v>
      </c>
      <c r="G45" s="26"/>
      <c r="H45" s="12"/>
      <c r="I45" s="1">
        <v>1</v>
      </c>
      <c r="J45" s="1">
        <v>1</v>
      </c>
    </row>
    <row r="46" spans="1:10" ht="15.75">
      <c r="A46" s="46"/>
      <c r="B46" s="48" t="s">
        <v>21</v>
      </c>
      <c r="C46" s="48"/>
      <c r="D46" s="48"/>
      <c r="E46" s="48"/>
      <c r="F46" s="43"/>
      <c r="G46" s="28"/>
      <c r="H46" s="8"/>
    </row>
    <row r="47" spans="1:10" ht="78.75">
      <c r="A47" s="40">
        <v>26</v>
      </c>
      <c r="B47" s="54" t="s">
        <v>38</v>
      </c>
      <c r="C47" s="49" t="s">
        <v>142</v>
      </c>
      <c r="D47" s="49" t="s">
        <v>141</v>
      </c>
      <c r="E47" s="36" t="s">
        <v>84</v>
      </c>
      <c r="F47" s="47">
        <v>700</v>
      </c>
      <c r="G47" s="26"/>
      <c r="H47" s="12"/>
      <c r="I47" s="1">
        <v>1</v>
      </c>
      <c r="J47" s="1">
        <v>1</v>
      </c>
    </row>
    <row r="48" spans="1:10" ht="15.75">
      <c r="A48" s="43"/>
      <c r="B48" s="44" t="s">
        <v>22</v>
      </c>
      <c r="C48" s="44"/>
      <c r="D48" s="44"/>
      <c r="E48" s="44"/>
      <c r="F48" s="43"/>
      <c r="G48" s="28"/>
      <c r="H48" s="8"/>
    </row>
    <row r="49" spans="1:11" ht="94.5">
      <c r="A49" s="45">
        <v>27</v>
      </c>
      <c r="B49" s="36" t="s">
        <v>23</v>
      </c>
      <c r="C49" s="35" t="s">
        <v>143</v>
      </c>
      <c r="D49" s="34" t="s">
        <v>97</v>
      </c>
      <c r="E49" s="36" t="s">
        <v>55</v>
      </c>
      <c r="F49" s="47">
        <v>30</v>
      </c>
      <c r="G49" s="29"/>
      <c r="H49" s="11"/>
      <c r="I49" s="1">
        <v>1</v>
      </c>
      <c r="J49" s="1">
        <v>1</v>
      </c>
    </row>
    <row r="50" spans="1:11" ht="31.5">
      <c r="A50" s="43"/>
      <c r="B50" s="44" t="s">
        <v>41</v>
      </c>
      <c r="C50" s="44"/>
      <c r="D50" s="44"/>
      <c r="E50" s="44"/>
      <c r="F50" s="43"/>
      <c r="G50" s="28"/>
      <c r="H50" s="8"/>
    </row>
    <row r="51" spans="1:11" ht="78.75">
      <c r="A51" s="45">
        <v>28</v>
      </c>
      <c r="B51" s="53" t="s">
        <v>4</v>
      </c>
      <c r="C51" s="34" t="s">
        <v>117</v>
      </c>
      <c r="D51" s="41" t="s">
        <v>92</v>
      </c>
      <c r="E51" s="41" t="s">
        <v>145</v>
      </c>
      <c r="F51" s="45">
        <v>80</v>
      </c>
      <c r="G51" s="29"/>
      <c r="H51" s="11"/>
      <c r="I51" s="1">
        <v>1</v>
      </c>
      <c r="J51" s="1">
        <v>1</v>
      </c>
    </row>
    <row r="52" spans="1:11" ht="15.75">
      <c r="A52" s="27"/>
      <c r="B52" s="69" t="s">
        <v>39</v>
      </c>
      <c r="C52" s="61"/>
      <c r="D52" s="84"/>
      <c r="E52" s="85"/>
      <c r="F52" s="64"/>
      <c r="G52" s="26"/>
      <c r="H52" s="12"/>
    </row>
    <row r="53" spans="1:11" ht="120" customHeight="1">
      <c r="A53" s="34" t="s">
        <v>172</v>
      </c>
      <c r="B53" s="61" t="s">
        <v>64</v>
      </c>
      <c r="C53" s="66" t="s">
        <v>121</v>
      </c>
      <c r="D53" s="86" t="s">
        <v>144</v>
      </c>
      <c r="E53" s="66" t="s">
        <v>91</v>
      </c>
      <c r="F53" s="64">
        <v>80</v>
      </c>
      <c r="G53" s="26"/>
      <c r="H53" s="12"/>
      <c r="I53" s="1">
        <v>1</v>
      </c>
      <c r="J53" s="1">
        <v>1</v>
      </c>
    </row>
    <row r="54" spans="1:11" ht="15.75">
      <c r="A54" s="43"/>
      <c r="B54" s="60" t="s">
        <v>42</v>
      </c>
      <c r="C54" s="60"/>
      <c r="D54" s="60"/>
      <c r="E54" s="60"/>
      <c r="F54" s="65"/>
      <c r="G54" s="28"/>
      <c r="H54" s="8"/>
    </row>
    <row r="55" spans="1:11" ht="97.5" customHeight="1">
      <c r="A55" s="34" t="s">
        <v>115</v>
      </c>
      <c r="B55" s="61" t="s">
        <v>68</v>
      </c>
      <c r="C55" s="66" t="s">
        <v>120</v>
      </c>
      <c r="D55" s="34" t="s">
        <v>170</v>
      </c>
      <c r="E55" s="61" t="s">
        <v>171</v>
      </c>
      <c r="F55" s="64">
        <v>0</v>
      </c>
      <c r="G55" s="26"/>
      <c r="H55" s="12"/>
      <c r="I55" s="1">
        <v>1</v>
      </c>
      <c r="J55" s="1">
        <v>1</v>
      </c>
    </row>
    <row r="56" spans="1:11" ht="31.5">
      <c r="A56" s="43"/>
      <c r="B56" s="44" t="s">
        <v>44</v>
      </c>
      <c r="C56" s="44"/>
      <c r="D56" s="44"/>
      <c r="E56" s="44"/>
      <c r="F56" s="43"/>
      <c r="G56" s="28"/>
      <c r="H56" s="8"/>
    </row>
    <row r="57" spans="1:11" ht="94.5">
      <c r="A57" s="45">
        <v>31</v>
      </c>
      <c r="B57" s="52" t="s">
        <v>69</v>
      </c>
      <c r="C57" s="36" t="s">
        <v>118</v>
      </c>
      <c r="D57" s="36" t="s">
        <v>156</v>
      </c>
      <c r="E57" s="39" t="s">
        <v>0</v>
      </c>
      <c r="F57" s="47">
        <v>100</v>
      </c>
      <c r="G57" s="26"/>
      <c r="H57" s="12"/>
      <c r="I57" s="1">
        <v>1</v>
      </c>
      <c r="J57" s="1">
        <v>1</v>
      </c>
    </row>
    <row r="58" spans="1:11" ht="15.75">
      <c r="A58" s="44"/>
      <c r="B58" s="60" t="s">
        <v>45</v>
      </c>
      <c r="C58" s="60"/>
      <c r="D58" s="60"/>
      <c r="E58" s="60"/>
      <c r="F58" s="65"/>
      <c r="G58" s="73"/>
      <c r="H58" s="74"/>
      <c r="I58" s="75"/>
      <c r="J58" s="75"/>
      <c r="K58" s="75"/>
    </row>
    <row r="59" spans="1:11" ht="78.75">
      <c r="A59" s="35">
        <v>32</v>
      </c>
      <c r="B59" s="61" t="s">
        <v>34</v>
      </c>
      <c r="C59" s="61" t="s">
        <v>119</v>
      </c>
      <c r="D59" s="61" t="s">
        <v>96</v>
      </c>
      <c r="E59" s="76" t="s">
        <v>56</v>
      </c>
      <c r="F59" s="64">
        <v>450</v>
      </c>
      <c r="G59" s="77"/>
      <c r="H59" s="78"/>
      <c r="I59" s="75">
        <v>1</v>
      </c>
      <c r="J59" s="75">
        <v>1</v>
      </c>
      <c r="K59" s="75"/>
    </row>
    <row r="60" spans="1:11" ht="15.75">
      <c r="A60" s="44"/>
      <c r="B60" s="60" t="s">
        <v>46</v>
      </c>
      <c r="C60" s="60"/>
      <c r="D60" s="60"/>
      <c r="E60" s="60"/>
      <c r="F60" s="65"/>
      <c r="G60" s="73"/>
      <c r="H60" s="74"/>
      <c r="I60" s="75"/>
      <c r="J60" s="75"/>
      <c r="K60" s="75"/>
    </row>
    <row r="61" spans="1:11" ht="78.75">
      <c r="A61" s="35">
        <v>33</v>
      </c>
      <c r="B61" s="79" t="s">
        <v>40</v>
      </c>
      <c r="C61" s="80" t="s">
        <v>116</v>
      </c>
      <c r="D61" s="97" t="s">
        <v>169</v>
      </c>
      <c r="E61" s="61" t="s">
        <v>155</v>
      </c>
      <c r="F61" s="81">
        <v>80</v>
      </c>
      <c r="G61" s="82"/>
      <c r="H61" s="83"/>
      <c r="I61" s="75">
        <v>1</v>
      </c>
      <c r="J61" s="75">
        <v>1</v>
      </c>
      <c r="K61" s="75"/>
    </row>
    <row r="62" spans="1:11" ht="83.25" customHeight="1">
      <c r="A62" s="35">
        <v>34</v>
      </c>
      <c r="B62" s="51" t="s">
        <v>37</v>
      </c>
      <c r="C62" s="34" t="s">
        <v>117</v>
      </c>
      <c r="D62" s="51" t="s">
        <v>158</v>
      </c>
      <c r="E62" s="36" t="s">
        <v>154</v>
      </c>
      <c r="F62" s="56">
        <v>70</v>
      </c>
      <c r="G62" s="26"/>
      <c r="H62" s="12"/>
      <c r="I62" s="1">
        <v>1</v>
      </c>
      <c r="J62" s="1">
        <v>1</v>
      </c>
    </row>
    <row r="63" spans="1:11">
      <c r="F63" s="31" t="e">
        <f>#REF!+F16</f>
        <v>#REF!</v>
      </c>
      <c r="H63" s="16"/>
      <c r="J63" s="1" t="s">
        <v>62</v>
      </c>
    </row>
    <row r="64" spans="1:11">
      <c r="F64" s="31" t="e">
        <f>#REF!+#REF!+F7+#REF!+#REF!+#REF!+F10+#REF!+#REF!+#REF!+#REF!+#REF!+#REF!+#REF!+#REF!+#REF!+#REF!+#REF!+#REF!+#REF!+#REF!+F35+#REF!+#REF!+#REF!+#REF!+#REF!+#REF!+#REF!+#REF!+#REF!+#REF!+F57+#REF!</f>
        <v>#REF!</v>
      </c>
      <c r="H64" s="16"/>
      <c r="I64" s="1" t="e">
        <f>#REF!+#REF!+#REF!+#REF!+#REF!+I8+#REF!+#REF!+#REF!+#REF!+#REF!+#REF!+#REF!+#REF!+#REF!+#REF!+I12+#REF!+#REF!+#REF!+#REF!+#REF!+#REF!+#REF!+#REF!+#REF!+#REF!+#REF!+#REF!+I14+#REF!+#REF!+#REF!+#REF!+#REF!+#REF!+#REF!+#REF!+#REF!+#REF!+#REF!+#REF!+I28+#REF!+#REF!+#REF!+#REF!+#REF!+#REF!+#REF!+#REF!+#REF!+#REF!+#REF!+#REF!+#REF!+#REF!+#REF!+#REF!+#REF!+#REF!+#REF!+#REF!+#REF!+I33+#REF!+#REF!+#REF!+#REF!+#REF!+#REF!+#REF!+#REF!+#REF!+#REF!+#REF!+#REF!+#REF!+#REF!+#REF!+#REF!+#REF!+#REF!+#REF!+#REF!+#REF!+#REF!+#REF!+#REF!+I45+#REF!+#REF!+I47+#REF!+#REF!+#REF!+#REF!+#REF!+#REF!+#REF!+#REF!+I51+#REF!+#REF!+#REF!+#REF!+#REF!+#REF!+#REF!+#REF!+#REF!+I61+I62</f>
        <v>#REF!</v>
      </c>
      <c r="J64" s="1" t="e">
        <f>#REF!+#REF!+#REF!+#REF!+#REF!+#REF!+#REF!+#REF!+J28+#REF!+#REF!+#REF!+#REF!+#REF!+#REF!+#REF!+#REF!+#REF!+#REF!+#REF!+#REF!+#REF!+#REF!+#REF!+J32+J33+#REF!+#REF!+#REF!+#REF!+#REF!+#REF!+#REF!+#REF!+#REF!+#REF!+#REF!+#REF!+#REF!+#REF!+#REF!+#REF!+#REF!+#REF!+#REF!+#REF!+#REF!+#REF!+#REF!+J45+#REF!+#REF!+#REF!+#REF!+#REF!+#REF!+#REF!+J47+#REF!+#REF!+#REF!+#REF!+#REF!+J51+#REF!+#REF!+#REF!+#REF!+J55+#REF!+#REF!+#REF!+#REF!+#REF!+J61+J62+#REF!</f>
        <v>#REF!</v>
      </c>
    </row>
    <row r="65" spans="8:8">
      <c r="H65" s="16"/>
    </row>
    <row r="66" spans="8:8">
      <c r="H66" s="16"/>
    </row>
    <row r="67" spans="8:8">
      <c r="H67" s="16"/>
    </row>
    <row r="68" spans="8:8">
      <c r="H68" s="16"/>
    </row>
    <row r="69" spans="8:8">
      <c r="H69" s="16"/>
    </row>
    <row r="70" spans="8:8">
      <c r="H70" s="16"/>
    </row>
    <row r="71" spans="8:8">
      <c r="H71" s="16"/>
    </row>
    <row r="72" spans="8:8">
      <c r="H72" s="16"/>
    </row>
    <row r="73" spans="8:8">
      <c r="H73" s="16"/>
    </row>
    <row r="74" spans="8:8">
      <c r="H74" s="16"/>
    </row>
    <row r="75" spans="8:8">
      <c r="H75" s="16"/>
    </row>
    <row r="76" spans="8:8">
      <c r="H76" s="16"/>
    </row>
    <row r="77" spans="8:8">
      <c r="H77" s="16"/>
    </row>
    <row r="78" spans="8:8">
      <c r="H78" s="16"/>
    </row>
    <row r="79" spans="8:8">
      <c r="H79" s="16"/>
    </row>
    <row r="80" spans="8:8">
      <c r="H80" s="16"/>
    </row>
    <row r="81" spans="8:8">
      <c r="H81" s="16"/>
    </row>
    <row r="82" spans="8:8">
      <c r="H82" s="16"/>
    </row>
    <row r="83" spans="8:8">
      <c r="H83" s="16"/>
    </row>
    <row r="84" spans="8:8">
      <c r="H84" s="16"/>
    </row>
    <row r="85" spans="8:8">
      <c r="H85" s="16"/>
    </row>
    <row r="86" spans="8:8">
      <c r="H86" s="16"/>
    </row>
    <row r="87" spans="8:8">
      <c r="H87" s="16"/>
    </row>
    <row r="88" spans="8:8">
      <c r="H88" s="16"/>
    </row>
    <row r="89" spans="8:8">
      <c r="H89" s="16"/>
    </row>
    <row r="90" spans="8:8">
      <c r="H90" s="16"/>
    </row>
    <row r="91" spans="8:8">
      <c r="H91" s="16"/>
    </row>
    <row r="92" spans="8:8">
      <c r="H92" s="16"/>
    </row>
    <row r="93" spans="8:8">
      <c r="H93" s="16"/>
    </row>
    <row r="94" spans="8:8">
      <c r="H94" s="16"/>
    </row>
    <row r="95" spans="8:8">
      <c r="H95" s="16"/>
    </row>
    <row r="96" spans="8:8">
      <c r="H96" s="16"/>
    </row>
    <row r="97" spans="8:8">
      <c r="H97" s="16"/>
    </row>
    <row r="98" spans="8:8">
      <c r="H98" s="16"/>
    </row>
    <row r="99" spans="8:8">
      <c r="H99" s="16"/>
    </row>
    <row r="100" spans="8:8">
      <c r="H100" s="16"/>
    </row>
    <row r="101" spans="8:8">
      <c r="H101" s="16"/>
    </row>
    <row r="102" spans="8:8">
      <c r="H102" s="16"/>
    </row>
    <row r="103" spans="8:8">
      <c r="H103" s="16"/>
    </row>
    <row r="104" spans="8:8">
      <c r="H104" s="16"/>
    </row>
    <row r="105" spans="8:8">
      <c r="H105" s="16"/>
    </row>
    <row r="106" spans="8:8">
      <c r="H106" s="16"/>
    </row>
    <row r="107" spans="8:8">
      <c r="H107" s="16"/>
    </row>
    <row r="108" spans="8:8">
      <c r="H108" s="16"/>
    </row>
    <row r="109" spans="8:8">
      <c r="H109" s="16"/>
    </row>
    <row r="110" spans="8:8">
      <c r="H110" s="16"/>
    </row>
    <row r="111" spans="8:8">
      <c r="H111" s="16"/>
    </row>
    <row r="112" spans="8:8">
      <c r="H112" s="16"/>
    </row>
    <row r="113" spans="8:8">
      <c r="H113" s="16"/>
    </row>
    <row r="114" spans="8:8">
      <c r="H114" s="16"/>
    </row>
    <row r="115" spans="8:8">
      <c r="H115" s="16"/>
    </row>
    <row r="116" spans="8:8">
      <c r="H116" s="16"/>
    </row>
    <row r="117" spans="8:8">
      <c r="H117" s="16"/>
    </row>
    <row r="118" spans="8:8">
      <c r="H118" s="16"/>
    </row>
    <row r="119" spans="8:8">
      <c r="H119" s="16"/>
    </row>
    <row r="120" spans="8:8">
      <c r="H120" s="16"/>
    </row>
    <row r="121" spans="8:8">
      <c r="H121" s="16"/>
    </row>
    <row r="122" spans="8:8">
      <c r="H122" s="16"/>
    </row>
    <row r="123" spans="8:8">
      <c r="H123" s="16"/>
    </row>
    <row r="124" spans="8:8">
      <c r="H124" s="16"/>
    </row>
    <row r="125" spans="8:8">
      <c r="H125" s="16"/>
    </row>
    <row r="126" spans="8:8">
      <c r="H126" s="16"/>
    </row>
    <row r="127" spans="8:8">
      <c r="H127" s="16"/>
    </row>
    <row r="128" spans="8:8">
      <c r="H128" s="16"/>
    </row>
    <row r="129" spans="8:8">
      <c r="H129" s="16"/>
    </row>
    <row r="130" spans="8:8">
      <c r="H130" s="16"/>
    </row>
    <row r="131" spans="8:8">
      <c r="H131" s="16"/>
    </row>
    <row r="132" spans="8:8">
      <c r="H132" s="16"/>
    </row>
    <row r="133" spans="8:8">
      <c r="H133" s="16"/>
    </row>
    <row r="134" spans="8:8">
      <c r="H134" s="16"/>
    </row>
    <row r="135" spans="8:8">
      <c r="H135" s="16"/>
    </row>
    <row r="136" spans="8:8">
      <c r="H136" s="16"/>
    </row>
    <row r="137" spans="8:8">
      <c r="H137" s="16"/>
    </row>
    <row r="138" spans="8:8">
      <c r="H138" s="16"/>
    </row>
    <row r="139" spans="8:8">
      <c r="H139" s="16"/>
    </row>
    <row r="140" spans="8:8">
      <c r="H140" s="16"/>
    </row>
    <row r="141" spans="8:8">
      <c r="H141" s="16"/>
    </row>
    <row r="142" spans="8:8">
      <c r="H142" s="16"/>
    </row>
    <row r="143" spans="8:8">
      <c r="H143" s="16"/>
    </row>
    <row r="144" spans="8:8">
      <c r="H144" s="16"/>
    </row>
    <row r="145" spans="8:8">
      <c r="H145" s="16"/>
    </row>
    <row r="146" spans="8:8">
      <c r="H146" s="16"/>
    </row>
    <row r="147" spans="8:8">
      <c r="H147" s="16"/>
    </row>
    <row r="148" spans="8:8">
      <c r="H148" s="16"/>
    </row>
    <row r="149" spans="8:8">
      <c r="H149" s="16"/>
    </row>
    <row r="150" spans="8:8">
      <c r="H150" s="16"/>
    </row>
    <row r="151" spans="8:8">
      <c r="H151" s="16"/>
    </row>
    <row r="152" spans="8:8">
      <c r="H152" s="16"/>
    </row>
    <row r="153" spans="8:8">
      <c r="H153" s="16"/>
    </row>
    <row r="154" spans="8:8">
      <c r="H154" s="16"/>
    </row>
    <row r="155" spans="8:8">
      <c r="H155" s="16"/>
    </row>
    <row r="156" spans="8:8">
      <c r="H156" s="16"/>
    </row>
    <row r="157" spans="8:8">
      <c r="H157" s="16"/>
    </row>
    <row r="158" spans="8:8">
      <c r="H158" s="16"/>
    </row>
    <row r="159" spans="8:8">
      <c r="H159" s="16"/>
    </row>
    <row r="160" spans="8:8">
      <c r="H160" s="16"/>
    </row>
    <row r="161" spans="8:8">
      <c r="H161" s="16"/>
    </row>
    <row r="162" spans="8:8">
      <c r="H162" s="16"/>
    </row>
    <row r="163" spans="8:8">
      <c r="H163" s="16"/>
    </row>
    <row r="164" spans="8:8">
      <c r="H164" s="16"/>
    </row>
    <row r="165" spans="8:8">
      <c r="H165" s="16"/>
    </row>
    <row r="166" spans="8:8">
      <c r="H166" s="16"/>
    </row>
    <row r="167" spans="8:8">
      <c r="H167" s="16"/>
    </row>
    <row r="168" spans="8:8">
      <c r="H168" s="16"/>
    </row>
    <row r="169" spans="8:8">
      <c r="H169" s="16"/>
    </row>
    <row r="170" spans="8:8">
      <c r="H170" s="16"/>
    </row>
    <row r="171" spans="8:8">
      <c r="H171" s="16"/>
    </row>
    <row r="172" spans="8:8">
      <c r="H172" s="16"/>
    </row>
    <row r="173" spans="8:8">
      <c r="H173" s="16"/>
    </row>
    <row r="174" spans="8:8">
      <c r="H174" s="16"/>
    </row>
    <row r="175" spans="8:8">
      <c r="H175" s="16"/>
    </row>
    <row r="176" spans="8:8">
      <c r="H176" s="16"/>
    </row>
    <row r="177" spans="8:8">
      <c r="H177" s="16"/>
    </row>
    <row r="178" spans="8:8">
      <c r="H178" s="16"/>
    </row>
    <row r="179" spans="8:8">
      <c r="H179" s="16"/>
    </row>
    <row r="180" spans="8:8">
      <c r="H180" s="16"/>
    </row>
    <row r="181" spans="8:8">
      <c r="H181" s="16"/>
    </row>
    <row r="182" spans="8:8">
      <c r="H182" s="16"/>
    </row>
    <row r="183" spans="8:8">
      <c r="H183" s="16"/>
    </row>
    <row r="184" spans="8:8">
      <c r="H184" s="16"/>
    </row>
    <row r="185" spans="8:8">
      <c r="H185" s="16"/>
    </row>
    <row r="186" spans="8:8">
      <c r="H186" s="16"/>
    </row>
    <row r="187" spans="8:8">
      <c r="H187" s="16"/>
    </row>
    <row r="188" spans="8:8">
      <c r="H188" s="16"/>
    </row>
    <row r="189" spans="8:8">
      <c r="H189" s="16"/>
    </row>
    <row r="190" spans="8:8">
      <c r="H190" s="16"/>
    </row>
    <row r="191" spans="8:8">
      <c r="H191" s="16"/>
    </row>
    <row r="192" spans="8:8">
      <c r="H192" s="16"/>
    </row>
    <row r="193" spans="8:8">
      <c r="H193" s="16"/>
    </row>
    <row r="194" spans="8:8">
      <c r="H194" s="16"/>
    </row>
    <row r="195" spans="8:8">
      <c r="H195" s="16"/>
    </row>
    <row r="196" spans="8:8">
      <c r="H196" s="16"/>
    </row>
    <row r="197" spans="8:8">
      <c r="H197" s="16"/>
    </row>
    <row r="198" spans="8:8">
      <c r="H198" s="16"/>
    </row>
    <row r="199" spans="8:8">
      <c r="H199" s="16"/>
    </row>
    <row r="200" spans="8:8">
      <c r="H200" s="16"/>
    </row>
    <row r="201" spans="8:8">
      <c r="H201" s="16"/>
    </row>
    <row r="202" spans="8:8">
      <c r="H202" s="16"/>
    </row>
    <row r="203" spans="8:8">
      <c r="H203" s="16"/>
    </row>
    <row r="204" spans="8:8">
      <c r="H204" s="16"/>
    </row>
    <row r="205" spans="8:8">
      <c r="H205" s="16"/>
    </row>
    <row r="206" spans="8:8">
      <c r="H206" s="16"/>
    </row>
    <row r="207" spans="8:8">
      <c r="H207" s="16"/>
    </row>
    <row r="208" spans="8:8">
      <c r="H208" s="16"/>
    </row>
    <row r="209" spans="8:8">
      <c r="H209" s="16"/>
    </row>
    <row r="210" spans="8:8">
      <c r="H210" s="16"/>
    </row>
    <row r="211" spans="8:8">
      <c r="H211" s="16"/>
    </row>
    <row r="212" spans="8:8">
      <c r="H212" s="16"/>
    </row>
    <row r="213" spans="8:8">
      <c r="H213" s="16"/>
    </row>
    <row r="214" spans="8:8">
      <c r="H214" s="16"/>
    </row>
    <row r="215" spans="8:8">
      <c r="H215" s="16"/>
    </row>
    <row r="216" spans="8:8">
      <c r="H216" s="16"/>
    </row>
    <row r="217" spans="8:8">
      <c r="H217" s="16"/>
    </row>
    <row r="218" spans="8:8">
      <c r="H218" s="16"/>
    </row>
    <row r="219" spans="8:8">
      <c r="H219" s="16"/>
    </row>
    <row r="220" spans="8:8">
      <c r="H220" s="16"/>
    </row>
    <row r="221" spans="8:8">
      <c r="H221" s="16"/>
    </row>
    <row r="222" spans="8:8">
      <c r="H222" s="16"/>
    </row>
    <row r="223" spans="8:8">
      <c r="H223" s="16"/>
    </row>
    <row r="224" spans="8:8">
      <c r="H224" s="16"/>
    </row>
    <row r="225" spans="8:8">
      <c r="H225" s="16"/>
    </row>
    <row r="226" spans="8:8">
      <c r="H226" s="16"/>
    </row>
    <row r="227" spans="8:8">
      <c r="H227" s="16"/>
    </row>
  </sheetData>
  <autoFilter ref="A1:I62">
    <filterColumn colId="3" showButton="0"/>
  </autoFilter>
  <mergeCells count="4">
    <mergeCell ref="B5:E5"/>
    <mergeCell ref="B16:E16"/>
    <mergeCell ref="D1:E1"/>
    <mergeCell ref="A2:E2"/>
  </mergeCells>
  <phoneticPr fontId="0" type="noConversion"/>
  <pageMargins left="0.19685039370078741" right="0.15748031496062992" top="0.43307086614173229" bottom="0.39370078740157483" header="0.19685039370078741" footer="0.11811023622047245"/>
  <pageSetup paperSize="9" scale="70" firstPageNumber="2" orientation="portrait" useFirstPageNumber="1" r:id="rId1"/>
  <headerFooter alignWithMargins="0"/>
  <rowBreaks count="1" manualBreakCount="1"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постановление</vt:lpstr>
      <vt:lpstr>'КП постановление'!Заголовки_для_печати</vt:lpstr>
      <vt:lpstr>'КП постановление'!Область_печати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romanova.gv</cp:lastModifiedBy>
  <cp:lastPrinted>2017-10-30T09:58:26Z</cp:lastPrinted>
  <dcterms:created xsi:type="dcterms:W3CDTF">2011-08-22T19:15:29Z</dcterms:created>
  <dcterms:modified xsi:type="dcterms:W3CDTF">2017-10-30T10:10:08Z</dcterms:modified>
</cp:coreProperties>
</file>